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<sst xmlns="http://schemas.openxmlformats.org/spreadsheetml/2006/main" count="1058" uniqueCount="192">
  <si>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</si>
  <si>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</si>
  <si>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</si>
  <si>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</si>
  <si>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</si>
  <si>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</si>
  <si>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</si>
  <si>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</si>
  <si>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</si>
  <si>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</si>
  <si>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</si>
  <si>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</si>
  <si>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</si>
  <si>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</si>
  <si>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</si>
  <si>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</si>
  <si>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</si>
  <si>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</si>
  <si>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</si>
  <si>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</si>
  <si>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</si>
  <si>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</si>
  <si>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</si>
  <si>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</si>
  <si>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</si>
  <si>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</si>
  <si>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</si>
  <si>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</si>
  <si>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</si>
  <si>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</si>
  <si>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</si>
  <si>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</si>
  <si>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</si>
  <si>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</si>
  <si>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</si>
  <si>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</si>
  <si>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</si>
  <si>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</si>
  <si>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</si>
  <si>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</si>
  <si>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</si>
  <si>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</si>
  <si>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</si>
  <si>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</si>
  <si>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</si>
  <si>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</si>
  <si>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</si>
  <si>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</si>
  <si>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</si>
  <si>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</si>
  <si>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</si>
  <si>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</si>
  <si>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</si>
  <si>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</si>
  <si>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</si>
  <si>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</si>
  <si>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</si>
  <si>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</si>
  <si>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</si>
  <si>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</si>
  <si>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</si>
  <si>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</si>
  <si>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</si>
  <si>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</si>
  <si>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</si>
  <si>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</si>
  <si>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</si>
  <si>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</si>
  <si>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</si>
  <si>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</si>
  <si>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</si>
  <si>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</si>
  <si>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</si>
  <si>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</si>
  <si>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</si>
  <si>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</si>
  <si>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</si>
  <si>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</si>
  <si>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</si>
  <si>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</si>
  <si>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</si>
  <si>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</si>
  <si>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</si>
  <si>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</si>
  <si>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</si>
  <si>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</si>
  <si>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</si>
  <si>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</si>
  <si>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</si>
  <si>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</si>
  <si>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</si>
  <si>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</si>
  <si>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</si>
  <si>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</si>
  <si>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</si>
  <si>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</si>
  <si>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</si>
  <si>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</si>
  <si>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</si>
  <si>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</si>
  <si>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</si>
  <si>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</si>
  <si>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</si>
  <si>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</si>
  <si>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</si>
  <si>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</si>
  <si>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</si>
  <si>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</si>
  <si>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</si>
  <si>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</si>
  <si>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</si>
  <si>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</si>
  <si>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</si>
  <si>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</si>
  <si>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</si>
  <si>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</si>
  <si>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</si>
  <si>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</si>
  <si>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</si>
  <si>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</si>
  <si>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</si>
  <si>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</si>
  <si>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</si>
  <si>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</si>
  <si>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</si>
  <si>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</si>
  <si>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</si>
  <si>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</si>
  <si>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</si>
  <si>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</si>
  <si>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</si>
  <si>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</si>
  <si>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</si>
  <si>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</si>
  <si>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</si>
  <si>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</si>
  <si>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</si>
  <si>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</si>
  <si>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</si>
  <si>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</si>
  <si>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</si>
  <si>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</si>
  <si>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</si>
  <si>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</si>
  <si>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</si>
  <si>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</si>
  <si>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</si>
  <si>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</si>
  <si>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</si>
  <si>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</si>
  <si>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</si>
  <si>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</si>
  <si>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</si>
  <si>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</si>
  <si>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</si>
  <si>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</si>
  <si>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</si>
  <si>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</si>
  <si>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2023 г.</t>
  </si>
  <si>
    <t>2553,02</t>
  </si>
  <si>
    <t>октябрь 2023 года</t>
  </si>
  <si>
    <t>01.10.2023</t>
  </si>
  <si>
    <t>02.10.2023</t>
  </si>
  <si>
    <t>03.10.2023</t>
  </si>
  <si>
    <t>04.10.2023</t>
  </si>
  <si>
    <t>05.10.2023</t>
  </si>
  <si>
    <t>06.10.2023</t>
  </si>
  <si>
    <t>07.10.2023</t>
  </si>
  <si>
    <t>08.10.2023</t>
  </si>
  <si>
    <t>09.10.2023</t>
  </si>
  <si>
    <t>10.10.2023</t>
  </si>
  <si>
    <t>11.10.2023</t>
  </si>
  <si>
    <t>12.10.2023</t>
  </si>
  <si>
    <t>13.10.2023</t>
  </si>
  <si>
    <t>14.10.2023</t>
  </si>
  <si>
    <t>15.10.2023</t>
  </si>
  <si>
    <t>16.10.2023</t>
  </si>
  <si>
    <t>17.10.2023</t>
  </si>
  <si>
    <t>18.10.2023</t>
  </si>
  <si>
    <t>19.10.2023</t>
  </si>
  <si>
    <t>20.10.2023</t>
  </si>
  <si>
    <t>21.10.2023</t>
  </si>
  <si>
    <t>22.10.2023</t>
  </si>
  <si>
    <t>23.10.2023</t>
  </si>
  <si>
    <t>24.10.2023</t>
  </si>
  <si>
    <t>25.10.2023</t>
  </si>
  <si>
    <t>26.10.2023</t>
  </si>
  <si>
    <t>27.10.2023</t>
  </si>
  <si>
    <t>28.10.2023</t>
  </si>
  <si>
    <t>29.10.2023</t>
  </si>
  <si>
    <t>30.10.2023</t>
  </si>
  <si>
    <t>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</si>
</sst>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6" sqref="K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158</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4802.1033052500006</v>
      </c>
      <c r="D7" s="4">
        <f>$F$12+'СЕТ СН'!G5+СВЦЭМ!$D$10+'СЕТ СН'!G11-'СЕТ СН'!G$18</f>
        <v>5182.5433052500002</v>
      </c>
      <c r="E7" s="4">
        <f>$F$12+'СЕТ СН'!H5+СВЦЭМ!$D$10+'СЕТ СН'!H11-'СЕТ СН'!H$18</f>
        <v>5305.3133052500007</v>
      </c>
      <c r="F7" s="4">
        <f>$F$12+'СЕТ СН'!I5+СВЦЭМ!$D$10+'СЕТ СН'!I11-'СЕТ СН'!I$18</f>
        <v>5557.3333052500002</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1660.13334272</v>
      </c>
      <c r="H12" s="2" t="s">
        <v>41</v>
      </c>
    </row>
    <row r="13" spans="1:8" ht="31.5" x14ac:dyDescent="0.25">
      <c r="A13" s="12">
        <v>2</v>
      </c>
      <c r="B13" s="105" t="s">
        <v>48</v>
      </c>
      <c r="C13" s="105"/>
      <c r="D13" s="105"/>
      <c r="E13" s="13" t="s">
        <v>22</v>
      </c>
      <c r="F13" s="11">
        <f>СВЦЭМ!$D$11</f>
        <v>1660.13334272</v>
      </c>
    </row>
    <row r="14" spans="1:8" ht="36" customHeight="1" x14ac:dyDescent="0.25">
      <c r="A14" s="12">
        <v>3</v>
      </c>
      <c r="B14" s="105" t="s">
        <v>49</v>
      </c>
      <c r="C14" s="105"/>
      <c r="D14" s="105"/>
      <c r="E14" s="13" t="s">
        <v>23</v>
      </c>
      <c r="F14" s="11">
        <f>СВЦЭМ!$D$12</f>
        <v>697463.80592678674</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СВЦЭМ!$D$27</f>
        <v>12.047000000000001</v>
      </c>
    </row>
    <row r="17" spans="1:6" ht="33" customHeight="1" x14ac:dyDescent="0.25">
      <c r="A17" s="12">
        <v>6</v>
      </c>
      <c r="B17" s="105" t="s">
        <v>53</v>
      </c>
      <c r="C17" s="105" t="s">
        <v>25</v>
      </c>
      <c r="D17" s="105" t="s">
        <v>6</v>
      </c>
      <c r="E17" s="13" t="s">
        <v>6</v>
      </c>
      <c r="F17" s="16">
        <f>SUM(F19:F23)</f>
        <v>12.047000000000001</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12.047000000000001</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СВЦЭМ!$D$26</f>
        <v>9521.6630000000005</v>
      </c>
    </row>
    <row r="26" spans="1:6" ht="30.75" customHeight="1" x14ac:dyDescent="0.25">
      <c r="A26" s="12">
        <v>9</v>
      </c>
      <c r="B26" s="105" t="s">
        <v>62</v>
      </c>
      <c r="C26" s="105" t="s">
        <v>27</v>
      </c>
      <c r="D26" s="105" t="s">
        <v>28</v>
      </c>
      <c r="E26" s="13" t="s">
        <v>61</v>
      </c>
      <c r="F26" s="16">
        <f>SUM(F28:F32)</f>
        <v>9521.6630000000005</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9521.6630000000005</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2023 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4927.7844847900005</v>
      </c>
      <c r="C9" s="4">
        <f>СВЦЭМ!$D$14+'СЕТ СН'!G5+СВЦЭМ!$D$10+'СЕТ СН'!G11-'СЕТ СН'!G$19</f>
        <v>5308.224484790001</v>
      </c>
      <c r="D9" s="4">
        <f>СВЦЭМ!$D$14+'СЕТ СН'!H5+СВЦЭМ!$D$10+'СЕТ СН'!H11-'СЕТ СН'!H$19</f>
        <v>5430.9944847900006</v>
      </c>
      <c r="E9" s="4">
        <f>СВЦЭМ!$D$14+'СЕТ СН'!I5+СВЦЭМ!$D$10+'СЕТ СН'!I11-'СЕТ СН'!I$19</f>
        <v>5683.0144847900001</v>
      </c>
    </row>
    <row r="10" spans="1:6" x14ac:dyDescent="0.25">
      <c r="A10" s="26" t="s">
        <v>35</v>
      </c>
      <c r="B10" s="4">
        <f>СВЦЭМ!$D$15+'СЕТ СН'!F5+СВЦЭМ!$D$10+'СЕТ СН'!F11-'СЕТ СН'!F$19</f>
        <v>5650.4385123900001</v>
      </c>
      <c r="C10" s="4">
        <f>СВЦЭМ!$D$15+'СЕТ СН'!G5+СВЦЭМ!$D$10+'СЕТ СН'!G11-'СЕТ СН'!G$19</f>
        <v>6030.8785123900007</v>
      </c>
      <c r="D10" s="4">
        <f>СВЦЭМ!$D$15+'СЕТ СН'!H5+СВЦЭМ!$D$10+'СЕТ СН'!H11-'СЕТ СН'!H$19</f>
        <v>6153.6485123900011</v>
      </c>
      <c r="E10" s="4">
        <f>СВЦЭМ!$D$15+'СЕТ СН'!I5+СВЦЭМ!$D$10+'СЕТ СН'!I11-'СЕТ СН'!I$19</f>
        <v>6405.6685123900006</v>
      </c>
    </row>
    <row r="11" spans="1:6" x14ac:dyDescent="0.25">
      <c r="A11" s="26" t="s">
        <v>36</v>
      </c>
      <c r="B11" s="4">
        <f>СВЦЭМ!$D$16+'СЕТ СН'!F5+СВЦЭМ!$D$10+'СЕТ СН'!F11-'СЕТ СН'!F$19</f>
        <v>6451.1135697199998</v>
      </c>
      <c r="C11" s="4">
        <f>СВЦЭМ!$D$16+'СЕТ СН'!G5+СВЦЭМ!$D$10+'СЕТ СН'!G11-'СЕТ СН'!G$19</f>
        <v>6831.5535697200003</v>
      </c>
      <c r="D11" s="4">
        <f>СВЦЭМ!$D$16+'СЕТ СН'!H5+СВЦЭМ!$D$10+'СЕТ СН'!H11-'СЕТ СН'!H$19</f>
        <v>6954.3235697200007</v>
      </c>
      <c r="E11" s="4">
        <f>СВЦЭМ!$D$16+'СЕТ СН'!I5+СВЦЭМ!$D$10+'СЕТ СН'!I11-'СЕТ СН'!I$19</f>
        <v>7206.3435697200002</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4927.7844847900005</v>
      </c>
      <c r="C16" s="28">
        <f>СВЦЭМ!$D$14+'СЕТ СН'!G5+СВЦЭМ!$D$10+'СЕТ СН'!G11-'СЕТ СН'!G$19</f>
        <v>5308.224484790001</v>
      </c>
      <c r="D16" s="28">
        <f>СВЦЭМ!$D$14+'СЕТ СН'!H5+СВЦЭМ!$D$10+'СЕТ СН'!H11-'СЕТ СН'!H$19</f>
        <v>5430.9944847900006</v>
      </c>
      <c r="E16" s="28">
        <f>СВЦЭМ!$D$14+'СЕТ СН'!I5+СВЦЭМ!$D$10+'СЕТ СН'!I11-'СЕТ СН'!I$19</f>
        <v>5683.0144847900001</v>
      </c>
    </row>
    <row r="17" spans="1:5" x14ac:dyDescent="0.25">
      <c r="A17" s="26" t="s">
        <v>37</v>
      </c>
      <c r="B17" s="28">
        <f>СВЦЭМ!$D$17+'СЕТ СН'!F5+СВЦЭМ!$D$10+'СЕТ СН'!F11-'СЕТ СН'!F$19</f>
        <v>6067.0293440300002</v>
      </c>
      <c r="C17" s="28">
        <f>СВЦЭМ!$D$17+'СЕТ СН'!G5+СВЦЭМ!$D$10+'СЕТ СН'!G11-'СЕТ СН'!G$19</f>
        <v>6447.4693440300007</v>
      </c>
      <c r="D17" s="28">
        <f>СВЦЭМ!$D$17+'СЕТ СН'!H5+СВЦЭМ!$D$10+'СЕТ СН'!H11-'СЕТ СН'!H$19</f>
        <v>6570.2393440300011</v>
      </c>
      <c r="E17" s="28">
        <f>СВЦЭМ!$D$17+'СЕТ СН'!I5+СВЦЭМ!$D$10+'СЕТ СН'!I11-'СЕТ СН'!I$19</f>
        <v>6822.2593440300006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СН'!$F$12+СВЦЭМ!$D$10+'СЕТ СН'!$F$5-'СЕТ СН'!$F$20</f>
        <v>4848.4346618600002</v>
      </c>
      <c r="C12" s="36">
        <f>SUMIFS(СВЦЭМ!$C$39:$C$782,СВЦЭМ!$A$39:$A$782,$A12,СВЦЭМ!$B$39:$B$782,C$11)+'СЕТ СН'!$F$12+СВЦЭМ!$D$10+'СЕТ СН'!$F$5-'СЕТ СН'!$F$20</f>
        <v>4914.2346821700003</v>
      </c>
      <c r="D12" s="36">
        <f>SUMIFS(СВЦЭМ!$C$39:$C$782,СВЦЭМ!$A$39:$A$782,$A12,СВЦЭМ!$B$39:$B$782,D$11)+'СЕТ СН'!$F$12+СВЦЭМ!$D$10+'СЕТ СН'!$F$5-'СЕТ СН'!$F$20</f>
        <v>4990.2084877699999</v>
      </c>
      <c r="E12" s="36">
        <f>SUMIFS(СВЦЭМ!$C$39:$C$782,СВЦЭМ!$A$39:$A$782,$A12,СВЦЭМ!$B$39:$B$782,E$11)+'СЕТ СН'!$F$12+СВЦЭМ!$D$10+'СЕТ СН'!$F$5-'СЕТ СН'!$F$20</f>
        <v>4979.6222066800001</v>
      </c>
      <c r="F12" s="36">
        <f>SUMIFS(СВЦЭМ!$C$39:$C$782,СВЦЭМ!$A$39:$A$782,$A12,СВЦЭМ!$B$39:$B$782,F$11)+'СЕТ СН'!$F$12+СВЦЭМ!$D$10+'СЕТ СН'!$F$5-'СЕТ СН'!$F$20</f>
        <v>4975.1269052999996</v>
      </c>
      <c r="G12" s="36">
        <f>SUMIFS(СВЦЭМ!$C$39:$C$782,СВЦЭМ!$A$39:$A$782,$A12,СВЦЭМ!$B$39:$B$782,G$11)+'СЕТ СН'!$F$12+СВЦЭМ!$D$10+'СЕТ СН'!$F$5-'СЕТ СН'!$F$20</f>
        <v>4980.0013683300003</v>
      </c>
      <c r="H12" s="36">
        <f>SUMIFS(СВЦЭМ!$C$39:$C$782,СВЦЭМ!$A$39:$A$782,$A12,СВЦЭМ!$B$39:$B$782,H$11)+'СЕТ СН'!$F$12+СВЦЭМ!$D$10+'СЕТ СН'!$F$5-'СЕТ СН'!$F$20</f>
        <v>4932.5409655000003</v>
      </c>
      <c r="I12" s="36">
        <f>SUMIFS(СВЦЭМ!$C$39:$C$782,СВЦЭМ!$A$39:$A$782,$A12,СВЦЭМ!$B$39:$B$782,I$11)+'СЕТ СН'!$F$12+СВЦЭМ!$D$10+'СЕТ СН'!$F$5-'СЕТ СН'!$F$20</f>
        <v>4917.2432402900004</v>
      </c>
      <c r="J12" s="36">
        <f>SUMIFS(СВЦЭМ!$C$39:$C$782,СВЦЭМ!$A$39:$A$782,$A12,СВЦЭМ!$B$39:$B$782,J$11)+'СЕТ СН'!$F$12+СВЦЭМ!$D$10+'СЕТ СН'!$F$5-'СЕТ СН'!$F$20</f>
        <v>4902.0704671000003</v>
      </c>
      <c r="K12" s="36">
        <f>SUMIFS(СВЦЭМ!$C$39:$C$782,СВЦЭМ!$A$39:$A$782,$A12,СВЦЭМ!$B$39:$B$782,K$11)+'СЕТ СН'!$F$12+СВЦЭМ!$D$10+'СЕТ СН'!$F$5-'СЕТ СН'!$F$20</f>
        <v>4874.0543941800006</v>
      </c>
      <c r="L12" s="36">
        <f>SUMIFS(СВЦЭМ!$C$39:$C$782,СВЦЭМ!$A$39:$A$782,$A12,СВЦЭМ!$B$39:$B$782,L$11)+'СЕТ СН'!$F$12+СВЦЭМ!$D$10+'СЕТ СН'!$F$5-'СЕТ СН'!$F$20</f>
        <v>4798.4798176100003</v>
      </c>
      <c r="M12" s="36">
        <f>SUMIFS(СВЦЭМ!$C$39:$C$782,СВЦЭМ!$A$39:$A$782,$A12,СВЦЭМ!$B$39:$B$782,M$11)+'СЕТ СН'!$F$12+СВЦЭМ!$D$10+'СЕТ СН'!$F$5-'СЕТ СН'!$F$20</f>
        <v>4797.7433292200003</v>
      </c>
      <c r="N12" s="36">
        <f>SUMIFS(СВЦЭМ!$C$39:$C$782,СВЦЭМ!$A$39:$A$782,$A12,СВЦЭМ!$B$39:$B$782,N$11)+'СЕТ СН'!$F$12+СВЦЭМ!$D$10+'СЕТ СН'!$F$5-'СЕТ СН'!$F$20</f>
        <v>4764.3450877400001</v>
      </c>
      <c r="O12" s="36">
        <f>SUMIFS(СВЦЭМ!$C$39:$C$782,СВЦЭМ!$A$39:$A$782,$A12,СВЦЭМ!$B$39:$B$782,O$11)+'СЕТ СН'!$F$12+СВЦЭМ!$D$10+'СЕТ СН'!$F$5-'СЕТ СН'!$F$20</f>
        <v>4801.4422684300007</v>
      </c>
      <c r="P12" s="36">
        <f>SUMIFS(СВЦЭМ!$C$39:$C$782,СВЦЭМ!$A$39:$A$782,$A12,СВЦЭМ!$B$39:$B$782,P$11)+'СЕТ СН'!$F$12+СВЦЭМ!$D$10+'СЕТ СН'!$F$5-'СЕТ СН'!$F$20</f>
        <v>4848.0488820600003</v>
      </c>
      <c r="Q12" s="36">
        <f>SUMIFS(СВЦЭМ!$C$39:$C$782,СВЦЭМ!$A$39:$A$782,$A12,СВЦЭМ!$B$39:$B$782,Q$11)+'СЕТ СН'!$F$12+СВЦЭМ!$D$10+'СЕТ СН'!$F$5-'СЕТ СН'!$F$20</f>
        <v>4818.5615221799999</v>
      </c>
      <c r="R12" s="36">
        <f>SUMIFS(СВЦЭМ!$C$39:$C$782,СВЦЭМ!$A$39:$A$782,$A12,СВЦЭМ!$B$39:$B$782,R$11)+'СЕТ СН'!$F$12+СВЦЭМ!$D$10+'СЕТ СН'!$F$5-'СЕТ СН'!$F$20</f>
        <v>4816.6289715600005</v>
      </c>
      <c r="S12" s="36">
        <f>SUMIFS(СВЦЭМ!$C$39:$C$782,СВЦЭМ!$A$39:$A$782,$A12,СВЦЭМ!$B$39:$B$782,S$11)+'СЕТ СН'!$F$12+СВЦЭМ!$D$10+'СЕТ СН'!$F$5-'СЕТ СН'!$F$20</f>
        <v>4830.1617511200002</v>
      </c>
      <c r="T12" s="36">
        <f>SUMIFS(СВЦЭМ!$C$39:$C$782,СВЦЭМ!$A$39:$A$782,$A12,СВЦЭМ!$B$39:$B$782,T$11)+'СЕТ СН'!$F$12+СВЦЭМ!$D$10+'СЕТ СН'!$F$5-'СЕТ СН'!$F$20</f>
        <v>4794.6173552700002</v>
      </c>
      <c r="U12" s="36">
        <f>SUMIFS(СВЦЭМ!$C$39:$C$782,СВЦЭМ!$A$39:$A$782,$A12,СВЦЭМ!$B$39:$B$782,U$11)+'СЕТ СН'!$F$12+СВЦЭМ!$D$10+'СЕТ СН'!$F$5-'СЕТ СН'!$F$20</f>
        <v>4720.3335393500001</v>
      </c>
      <c r="V12" s="36">
        <f>SUMIFS(СВЦЭМ!$C$39:$C$782,СВЦЭМ!$A$39:$A$782,$A12,СВЦЭМ!$B$39:$B$782,V$11)+'СЕТ СН'!$F$12+СВЦЭМ!$D$10+'СЕТ СН'!$F$5-'СЕТ СН'!$F$20</f>
        <v>4709.8684043800004</v>
      </c>
      <c r="W12" s="36">
        <f>SUMIFS(СВЦЭМ!$C$39:$C$782,СВЦЭМ!$A$39:$A$782,$A12,СВЦЭМ!$B$39:$B$782,W$11)+'СЕТ СН'!$F$12+СВЦЭМ!$D$10+'СЕТ СН'!$F$5-'СЕТ СН'!$F$20</f>
        <v>4726.0656644400005</v>
      </c>
      <c r="X12" s="36">
        <f>SUMIFS(СВЦЭМ!$C$39:$C$782,СВЦЭМ!$A$39:$A$782,$A12,СВЦЭМ!$B$39:$B$782,X$11)+'СЕТ СН'!$F$12+СВЦЭМ!$D$10+'СЕТ СН'!$F$5-'СЕТ СН'!$F$20</f>
        <v>4818.9971561700004</v>
      </c>
      <c r="Y12" s="36">
        <f>SUMIFS(СВЦЭМ!$C$39:$C$782,СВЦЭМ!$A$39:$A$782,$A12,СВЦЭМ!$B$39:$B$782,Y$11)+'СЕТ СН'!$F$12+СВЦЭМ!$D$10+'СЕТ СН'!$F$5-'СЕТ СН'!$F$20</f>
        <v>4901.2054590099997</v>
      </c>
      <c r="AA12" s="37"/>
    </row>
    <row r="13" spans="1:27" ht="15.75" x14ac:dyDescent="0.2">
      <c r="A13" s="35">
        <f>A12+1</f>
        <v>45201</v>
      </c>
      <c r="B13" s="36">
        <f>SUMIFS(СВЦЭМ!$C$39:$C$782,СВЦЭМ!$A$39:$A$782,$A13,СВЦЭМ!$B$39:$B$782,B$11)+'СЕТ СН'!$F$12+СВЦЭМ!$D$10+'СЕТ СН'!$F$5-'СЕТ СН'!$F$20</f>
        <v>4945.3987070100002</v>
      </c>
      <c r="C13" s="36">
        <f>SUMIFS(СВЦЭМ!$C$39:$C$782,СВЦЭМ!$A$39:$A$782,$A13,СВЦЭМ!$B$39:$B$782,C$11)+'СЕТ СН'!$F$12+СВЦЭМ!$D$10+'СЕТ СН'!$F$5-'СЕТ СН'!$F$20</f>
        <v>5044.11773438</v>
      </c>
      <c r="D13" s="36">
        <f>SUMIFS(СВЦЭМ!$C$39:$C$782,СВЦЭМ!$A$39:$A$782,$A13,СВЦЭМ!$B$39:$B$782,D$11)+'СЕТ СН'!$F$12+СВЦЭМ!$D$10+'СЕТ СН'!$F$5-'СЕТ СН'!$F$20</f>
        <v>5118.0088293300005</v>
      </c>
      <c r="E13" s="36">
        <f>SUMIFS(СВЦЭМ!$C$39:$C$782,СВЦЭМ!$A$39:$A$782,$A13,СВЦЭМ!$B$39:$B$782,E$11)+'СЕТ СН'!$F$12+СВЦЭМ!$D$10+'СЕТ СН'!$F$5-'СЕТ СН'!$F$20</f>
        <v>5060.3145244300003</v>
      </c>
      <c r="F13" s="36">
        <f>SUMIFS(СВЦЭМ!$C$39:$C$782,СВЦЭМ!$A$39:$A$782,$A13,СВЦЭМ!$B$39:$B$782,F$11)+'СЕТ СН'!$F$12+СВЦЭМ!$D$10+'СЕТ СН'!$F$5-'СЕТ СН'!$F$20</f>
        <v>5074.1426024100001</v>
      </c>
      <c r="G13" s="36">
        <f>SUMIFS(СВЦЭМ!$C$39:$C$782,СВЦЭМ!$A$39:$A$782,$A13,СВЦЭМ!$B$39:$B$782,G$11)+'СЕТ СН'!$F$12+СВЦЭМ!$D$10+'СЕТ СН'!$F$5-'СЕТ СН'!$F$20</f>
        <v>5073.9144257900007</v>
      </c>
      <c r="H13" s="36">
        <f>SUMIFS(СВЦЭМ!$C$39:$C$782,СВЦЭМ!$A$39:$A$782,$A13,СВЦЭМ!$B$39:$B$782,H$11)+'СЕТ СН'!$F$12+СВЦЭМ!$D$10+'СЕТ СН'!$F$5-'СЕТ СН'!$F$20</f>
        <v>4991.24246786</v>
      </c>
      <c r="I13" s="36">
        <f>SUMIFS(СВЦЭМ!$C$39:$C$782,СВЦЭМ!$A$39:$A$782,$A13,СВЦЭМ!$B$39:$B$782,I$11)+'СЕТ СН'!$F$12+СВЦЭМ!$D$10+'СЕТ СН'!$F$5-'СЕТ СН'!$F$20</f>
        <v>4841.5218436499999</v>
      </c>
      <c r="J13" s="36">
        <f>SUMIFS(СВЦЭМ!$C$39:$C$782,СВЦЭМ!$A$39:$A$782,$A13,СВЦЭМ!$B$39:$B$782,J$11)+'СЕТ СН'!$F$12+СВЦЭМ!$D$10+'СЕТ СН'!$F$5-'СЕТ СН'!$F$20</f>
        <v>4797.9914329100002</v>
      </c>
      <c r="K13" s="36">
        <f>SUMIFS(СВЦЭМ!$C$39:$C$782,СВЦЭМ!$A$39:$A$782,$A13,СВЦЭМ!$B$39:$B$782,K$11)+'СЕТ СН'!$F$12+СВЦЭМ!$D$10+'СЕТ СН'!$F$5-'СЕТ СН'!$F$20</f>
        <v>4755.2499925600005</v>
      </c>
      <c r="L13" s="36">
        <f>SUMIFS(СВЦЭМ!$C$39:$C$782,СВЦЭМ!$A$39:$A$782,$A13,СВЦЭМ!$B$39:$B$782,L$11)+'СЕТ СН'!$F$12+СВЦЭМ!$D$10+'СЕТ СН'!$F$5-'СЕТ СН'!$F$20</f>
        <v>4738.5642429100008</v>
      </c>
      <c r="M13" s="36">
        <f>SUMIFS(СВЦЭМ!$C$39:$C$782,СВЦЭМ!$A$39:$A$782,$A13,СВЦЭМ!$B$39:$B$782,M$11)+'СЕТ СН'!$F$12+СВЦЭМ!$D$10+'СЕТ СН'!$F$5-'СЕТ СН'!$F$20</f>
        <v>4751.5314175200001</v>
      </c>
      <c r="N13" s="36">
        <f>SUMIFS(СВЦЭМ!$C$39:$C$782,СВЦЭМ!$A$39:$A$782,$A13,СВЦЭМ!$B$39:$B$782,N$11)+'СЕТ СН'!$F$12+СВЦЭМ!$D$10+'СЕТ СН'!$F$5-'СЕТ СН'!$F$20</f>
        <v>4738.1754511300005</v>
      </c>
      <c r="O13" s="36">
        <f>SUMIFS(СВЦЭМ!$C$39:$C$782,СВЦЭМ!$A$39:$A$782,$A13,СВЦЭМ!$B$39:$B$782,O$11)+'СЕТ СН'!$F$12+СВЦЭМ!$D$10+'СЕТ СН'!$F$5-'СЕТ СН'!$F$20</f>
        <v>4734.6035702200006</v>
      </c>
      <c r="P13" s="36">
        <f>SUMIFS(СВЦЭМ!$C$39:$C$782,СВЦЭМ!$A$39:$A$782,$A13,СВЦЭМ!$B$39:$B$782,P$11)+'СЕТ СН'!$F$12+СВЦЭМ!$D$10+'СЕТ СН'!$F$5-'СЕТ СН'!$F$20</f>
        <v>4831.5114832199997</v>
      </c>
      <c r="Q13" s="36">
        <f>SUMIFS(СВЦЭМ!$C$39:$C$782,СВЦЭМ!$A$39:$A$782,$A13,СВЦЭМ!$B$39:$B$782,Q$11)+'СЕТ СН'!$F$12+СВЦЭМ!$D$10+'СЕТ СН'!$F$5-'СЕТ СН'!$F$20</f>
        <v>4827.0849893800005</v>
      </c>
      <c r="R13" s="36">
        <f>SUMIFS(СВЦЭМ!$C$39:$C$782,СВЦЭМ!$A$39:$A$782,$A13,СВЦЭМ!$B$39:$B$782,R$11)+'СЕТ СН'!$F$12+СВЦЭМ!$D$10+'СЕТ СН'!$F$5-'СЕТ СН'!$F$20</f>
        <v>4836.3257817800004</v>
      </c>
      <c r="S13" s="36">
        <f>SUMIFS(СВЦЭМ!$C$39:$C$782,СВЦЭМ!$A$39:$A$782,$A13,СВЦЭМ!$B$39:$B$782,S$11)+'СЕТ СН'!$F$12+СВЦЭМ!$D$10+'СЕТ СН'!$F$5-'СЕТ СН'!$F$20</f>
        <v>4835.3879244199998</v>
      </c>
      <c r="T13" s="36">
        <f>SUMIFS(СВЦЭМ!$C$39:$C$782,СВЦЭМ!$A$39:$A$782,$A13,СВЦЭМ!$B$39:$B$782,T$11)+'СЕТ СН'!$F$12+СВЦЭМ!$D$10+'СЕТ СН'!$F$5-'СЕТ СН'!$F$20</f>
        <v>4814.0900045899998</v>
      </c>
      <c r="U13" s="36">
        <f>SUMIFS(СВЦЭМ!$C$39:$C$782,СВЦЭМ!$A$39:$A$782,$A13,СВЦЭМ!$B$39:$B$782,U$11)+'СЕТ СН'!$F$12+СВЦЭМ!$D$10+'СЕТ СН'!$F$5-'СЕТ СН'!$F$20</f>
        <v>4747.2106209800004</v>
      </c>
      <c r="V13" s="36">
        <f>SUMIFS(СВЦЭМ!$C$39:$C$782,СВЦЭМ!$A$39:$A$782,$A13,СВЦЭМ!$B$39:$B$782,V$11)+'СЕТ СН'!$F$12+СВЦЭМ!$D$10+'СЕТ СН'!$F$5-'СЕТ СН'!$F$20</f>
        <v>4736.22726977</v>
      </c>
      <c r="W13" s="36">
        <f>SUMIFS(СВЦЭМ!$C$39:$C$782,СВЦЭМ!$A$39:$A$782,$A13,СВЦЭМ!$B$39:$B$782,W$11)+'СЕТ СН'!$F$12+СВЦЭМ!$D$10+'СЕТ СН'!$F$5-'СЕТ СН'!$F$20</f>
        <v>4759.72041042</v>
      </c>
      <c r="X13" s="36">
        <f>SUMIFS(СВЦЭМ!$C$39:$C$782,СВЦЭМ!$A$39:$A$782,$A13,СВЦЭМ!$B$39:$B$782,X$11)+'СЕТ СН'!$F$12+СВЦЭМ!$D$10+'СЕТ СН'!$F$5-'СЕТ СН'!$F$20</f>
        <v>4834.7887746200004</v>
      </c>
      <c r="Y13" s="36">
        <f>SUMIFS(СВЦЭМ!$C$39:$C$782,СВЦЭМ!$A$39:$A$782,$A13,СВЦЭМ!$B$39:$B$782,Y$11)+'СЕТ СН'!$F$12+СВЦЭМ!$D$10+'СЕТ СН'!$F$5-'СЕТ СН'!$F$20</f>
        <v>4933.9005414599997</v>
      </c>
    </row>
    <row r="14" spans="1:27" ht="15.75" x14ac:dyDescent="0.2">
      <c r="A14" s="35">
        <f t="shared" ref="A14:A42" si="0">A13+1</f>
        <v>45202</v>
      </c>
      <c r="B14" s="36">
        <f>SUMIFS(СВЦЭМ!$C$39:$C$782,СВЦЭМ!$A$39:$A$782,$A14,СВЦЭМ!$B$39:$B$782,B$11)+'СЕТ СН'!$F$12+СВЦЭМ!$D$10+'СЕТ СН'!$F$5-'СЕТ СН'!$F$20</f>
        <v>4947.8632849300002</v>
      </c>
      <c r="C14" s="36">
        <f>SUMIFS(СВЦЭМ!$C$39:$C$782,СВЦЭМ!$A$39:$A$782,$A14,СВЦЭМ!$B$39:$B$782,C$11)+'СЕТ СН'!$F$12+СВЦЭМ!$D$10+'СЕТ СН'!$F$5-'СЕТ СН'!$F$20</f>
        <v>5038.8549399500007</v>
      </c>
      <c r="D14" s="36">
        <f>SUMIFS(СВЦЭМ!$C$39:$C$782,СВЦЭМ!$A$39:$A$782,$A14,СВЦЭМ!$B$39:$B$782,D$11)+'СЕТ СН'!$F$12+СВЦЭМ!$D$10+'СЕТ СН'!$F$5-'СЕТ СН'!$F$20</f>
        <v>5124.6880940999999</v>
      </c>
      <c r="E14" s="36">
        <f>SUMIFS(СВЦЭМ!$C$39:$C$782,СВЦЭМ!$A$39:$A$782,$A14,СВЦЭМ!$B$39:$B$782,E$11)+'СЕТ СН'!$F$12+СВЦЭМ!$D$10+'СЕТ СН'!$F$5-'СЕТ СН'!$F$20</f>
        <v>5111.0861884300002</v>
      </c>
      <c r="F14" s="36">
        <f>SUMIFS(СВЦЭМ!$C$39:$C$782,СВЦЭМ!$A$39:$A$782,$A14,СВЦЭМ!$B$39:$B$782,F$11)+'СЕТ СН'!$F$12+СВЦЭМ!$D$10+'СЕТ СН'!$F$5-'СЕТ СН'!$F$20</f>
        <v>5105.6563389700004</v>
      </c>
      <c r="G14" s="36">
        <f>SUMIFS(СВЦЭМ!$C$39:$C$782,СВЦЭМ!$A$39:$A$782,$A14,СВЦЭМ!$B$39:$B$782,G$11)+'СЕТ СН'!$F$12+СВЦЭМ!$D$10+'СЕТ СН'!$F$5-'СЕТ СН'!$F$20</f>
        <v>5100.3306902300001</v>
      </c>
      <c r="H14" s="36">
        <f>SUMIFS(СВЦЭМ!$C$39:$C$782,СВЦЭМ!$A$39:$A$782,$A14,СВЦЭМ!$B$39:$B$782,H$11)+'СЕТ СН'!$F$12+СВЦЭМ!$D$10+'СЕТ СН'!$F$5-'СЕТ СН'!$F$20</f>
        <v>4995.3129154400003</v>
      </c>
      <c r="I14" s="36">
        <f>SUMIFS(СВЦЭМ!$C$39:$C$782,СВЦЭМ!$A$39:$A$782,$A14,СВЦЭМ!$B$39:$B$782,I$11)+'СЕТ СН'!$F$12+СВЦЭМ!$D$10+'СЕТ СН'!$F$5-'СЕТ СН'!$F$20</f>
        <v>4911.2594188700004</v>
      </c>
      <c r="J14" s="36">
        <f>SUMIFS(СВЦЭМ!$C$39:$C$782,СВЦЭМ!$A$39:$A$782,$A14,СВЦЭМ!$B$39:$B$782,J$11)+'СЕТ СН'!$F$12+СВЦЭМ!$D$10+'СЕТ СН'!$F$5-'СЕТ СН'!$F$20</f>
        <v>4836.1286578899999</v>
      </c>
      <c r="K14" s="36">
        <f>SUMIFS(СВЦЭМ!$C$39:$C$782,СВЦЭМ!$A$39:$A$782,$A14,СВЦЭМ!$B$39:$B$782,K$11)+'СЕТ СН'!$F$12+СВЦЭМ!$D$10+'СЕТ СН'!$F$5-'СЕТ СН'!$F$20</f>
        <v>4784.3093254699997</v>
      </c>
      <c r="L14" s="36">
        <f>SUMIFS(СВЦЭМ!$C$39:$C$782,СВЦЭМ!$A$39:$A$782,$A14,СВЦЭМ!$B$39:$B$782,L$11)+'СЕТ СН'!$F$12+СВЦЭМ!$D$10+'СЕТ СН'!$F$5-'СЕТ СН'!$F$20</f>
        <v>4767.4892635800006</v>
      </c>
      <c r="M14" s="36">
        <f>SUMIFS(СВЦЭМ!$C$39:$C$782,СВЦЭМ!$A$39:$A$782,$A14,СВЦЭМ!$B$39:$B$782,M$11)+'СЕТ СН'!$F$12+СВЦЭМ!$D$10+'СЕТ СН'!$F$5-'СЕТ СН'!$F$20</f>
        <v>4771.1118090800001</v>
      </c>
      <c r="N14" s="36">
        <f>SUMIFS(СВЦЭМ!$C$39:$C$782,СВЦЭМ!$A$39:$A$782,$A14,СВЦЭМ!$B$39:$B$782,N$11)+'СЕТ СН'!$F$12+СВЦЭМ!$D$10+'СЕТ СН'!$F$5-'СЕТ СН'!$F$20</f>
        <v>4730.9277075099999</v>
      </c>
      <c r="O14" s="36">
        <f>SUMIFS(СВЦЭМ!$C$39:$C$782,СВЦЭМ!$A$39:$A$782,$A14,СВЦЭМ!$B$39:$B$782,O$11)+'СЕТ СН'!$F$12+СВЦЭМ!$D$10+'СЕТ СН'!$F$5-'СЕТ СН'!$F$20</f>
        <v>4748.13558999</v>
      </c>
      <c r="P14" s="36">
        <f>SUMIFS(СВЦЭМ!$C$39:$C$782,СВЦЭМ!$A$39:$A$782,$A14,СВЦЭМ!$B$39:$B$782,P$11)+'СЕТ СН'!$F$12+СВЦЭМ!$D$10+'СЕТ СН'!$F$5-'СЕТ СН'!$F$20</f>
        <v>4790.1455285400007</v>
      </c>
      <c r="Q14" s="36">
        <f>SUMIFS(СВЦЭМ!$C$39:$C$782,СВЦЭМ!$A$39:$A$782,$A14,СВЦЭМ!$B$39:$B$782,Q$11)+'СЕТ СН'!$F$12+СВЦЭМ!$D$10+'СЕТ СН'!$F$5-'СЕТ СН'!$F$20</f>
        <v>4784.24891338</v>
      </c>
      <c r="R14" s="36">
        <f>SUMIFS(СВЦЭМ!$C$39:$C$782,СВЦЭМ!$A$39:$A$782,$A14,СВЦЭМ!$B$39:$B$782,R$11)+'СЕТ СН'!$F$12+СВЦЭМ!$D$10+'СЕТ СН'!$F$5-'СЕТ СН'!$F$20</f>
        <v>4794.6208512600006</v>
      </c>
      <c r="S14" s="36">
        <f>SUMIFS(СВЦЭМ!$C$39:$C$782,СВЦЭМ!$A$39:$A$782,$A14,СВЦЭМ!$B$39:$B$782,S$11)+'СЕТ СН'!$F$12+СВЦЭМ!$D$10+'СЕТ СН'!$F$5-'СЕТ СН'!$F$20</f>
        <v>4794.9513147200005</v>
      </c>
      <c r="T14" s="36">
        <f>SUMIFS(СВЦЭМ!$C$39:$C$782,СВЦЭМ!$A$39:$A$782,$A14,СВЦЭМ!$B$39:$B$782,T$11)+'СЕТ СН'!$F$12+СВЦЭМ!$D$10+'СЕТ СН'!$F$5-'СЕТ СН'!$F$20</f>
        <v>4772.5250715800003</v>
      </c>
      <c r="U14" s="36">
        <f>SUMIFS(СВЦЭМ!$C$39:$C$782,СВЦЭМ!$A$39:$A$782,$A14,СВЦЭМ!$B$39:$B$782,U$11)+'СЕТ СН'!$F$12+СВЦЭМ!$D$10+'СЕТ СН'!$F$5-'СЕТ СН'!$F$20</f>
        <v>4719.5263487000002</v>
      </c>
      <c r="V14" s="36">
        <f>SUMIFS(СВЦЭМ!$C$39:$C$782,СВЦЭМ!$A$39:$A$782,$A14,СВЦЭМ!$B$39:$B$782,V$11)+'СЕТ СН'!$F$12+СВЦЭМ!$D$10+'СЕТ СН'!$F$5-'СЕТ СН'!$F$20</f>
        <v>4716.1364813999999</v>
      </c>
      <c r="W14" s="36">
        <f>SUMIFS(СВЦЭМ!$C$39:$C$782,СВЦЭМ!$A$39:$A$782,$A14,СВЦЭМ!$B$39:$B$782,W$11)+'СЕТ СН'!$F$12+СВЦЭМ!$D$10+'СЕТ СН'!$F$5-'СЕТ СН'!$F$20</f>
        <v>4751.2925034899999</v>
      </c>
      <c r="X14" s="36">
        <f>SUMIFS(СВЦЭМ!$C$39:$C$782,СВЦЭМ!$A$39:$A$782,$A14,СВЦЭМ!$B$39:$B$782,X$11)+'СЕТ СН'!$F$12+СВЦЭМ!$D$10+'СЕТ СН'!$F$5-'СЕТ СН'!$F$20</f>
        <v>4815.3817524900005</v>
      </c>
      <c r="Y14" s="36">
        <f>SUMIFS(СВЦЭМ!$C$39:$C$782,СВЦЭМ!$A$39:$A$782,$A14,СВЦЭМ!$B$39:$B$782,Y$11)+'СЕТ СН'!$F$12+СВЦЭМ!$D$10+'СЕТ СН'!$F$5-'СЕТ СН'!$F$20</f>
        <v>4917.8997778800003</v>
      </c>
    </row>
    <row r="15" spans="1:27" ht="15.75" x14ac:dyDescent="0.2">
      <c r="A15" s="35">
        <f t="shared" si="0"/>
        <v>45203</v>
      </c>
      <c r="B15" s="36">
        <f>SUMIFS(СВЦЭМ!$C$39:$C$782,СВЦЭМ!$A$39:$A$782,$A15,СВЦЭМ!$B$39:$B$782,B$11)+'СЕТ СН'!$F$12+СВЦЭМ!$D$10+'СЕТ СН'!$F$5-'СЕТ СН'!$F$20</f>
        <v>4807.1572460400002</v>
      </c>
      <c r="C15" s="36">
        <f>SUMIFS(СВЦЭМ!$C$39:$C$782,СВЦЭМ!$A$39:$A$782,$A15,СВЦЭМ!$B$39:$B$782,C$11)+'СЕТ СН'!$F$12+СВЦЭМ!$D$10+'СЕТ СН'!$F$5-'СЕТ СН'!$F$20</f>
        <v>4893.7535016900001</v>
      </c>
      <c r="D15" s="36">
        <f>SUMIFS(СВЦЭМ!$C$39:$C$782,СВЦЭМ!$A$39:$A$782,$A15,СВЦЭМ!$B$39:$B$782,D$11)+'СЕТ СН'!$F$12+СВЦЭМ!$D$10+'СЕТ СН'!$F$5-'СЕТ СН'!$F$20</f>
        <v>4987.5365746400003</v>
      </c>
      <c r="E15" s="36">
        <f>SUMIFS(СВЦЭМ!$C$39:$C$782,СВЦЭМ!$A$39:$A$782,$A15,СВЦЭМ!$B$39:$B$782,E$11)+'СЕТ СН'!$F$12+СВЦЭМ!$D$10+'СЕТ СН'!$F$5-'СЕТ СН'!$F$20</f>
        <v>4986.7392426900005</v>
      </c>
      <c r="F15" s="36">
        <f>SUMIFS(СВЦЭМ!$C$39:$C$782,СВЦЭМ!$A$39:$A$782,$A15,СВЦЭМ!$B$39:$B$782,F$11)+'СЕТ СН'!$F$12+СВЦЭМ!$D$10+'СЕТ СН'!$F$5-'СЕТ СН'!$F$20</f>
        <v>4980.6240441800001</v>
      </c>
      <c r="G15" s="36">
        <f>SUMIFS(СВЦЭМ!$C$39:$C$782,СВЦЭМ!$A$39:$A$782,$A15,СВЦЭМ!$B$39:$B$782,G$11)+'СЕТ СН'!$F$12+СВЦЭМ!$D$10+'СЕТ СН'!$F$5-'СЕТ СН'!$F$20</f>
        <v>4953.0039711400004</v>
      </c>
      <c r="H15" s="36">
        <f>SUMIFS(СВЦЭМ!$C$39:$C$782,СВЦЭМ!$A$39:$A$782,$A15,СВЦЭМ!$B$39:$B$782,H$11)+'СЕТ СН'!$F$12+СВЦЭМ!$D$10+'СЕТ СН'!$F$5-'СЕТ СН'!$F$20</f>
        <v>4853.8924501900001</v>
      </c>
      <c r="I15" s="36">
        <f>SUMIFS(СВЦЭМ!$C$39:$C$782,СВЦЭМ!$A$39:$A$782,$A15,СВЦЭМ!$B$39:$B$782,I$11)+'СЕТ СН'!$F$12+СВЦЭМ!$D$10+'СЕТ СН'!$F$5-'СЕТ СН'!$F$20</f>
        <v>4734.5801478700005</v>
      </c>
      <c r="J15" s="36">
        <f>SUMIFS(СВЦЭМ!$C$39:$C$782,СВЦЭМ!$A$39:$A$782,$A15,СВЦЭМ!$B$39:$B$782,J$11)+'СЕТ СН'!$F$12+СВЦЭМ!$D$10+'СЕТ СН'!$F$5-'СЕТ СН'!$F$20</f>
        <v>4696.9802854</v>
      </c>
      <c r="K15" s="36">
        <f>SUMIFS(СВЦЭМ!$C$39:$C$782,СВЦЭМ!$A$39:$A$782,$A15,СВЦЭМ!$B$39:$B$782,K$11)+'СЕТ СН'!$F$12+СВЦЭМ!$D$10+'СЕТ СН'!$F$5-'СЕТ СН'!$F$20</f>
        <v>4646.7273355200005</v>
      </c>
      <c r="L15" s="36">
        <f>SUMIFS(СВЦЭМ!$C$39:$C$782,СВЦЭМ!$A$39:$A$782,$A15,СВЦЭМ!$B$39:$B$782,L$11)+'СЕТ СН'!$F$12+СВЦЭМ!$D$10+'СЕТ СН'!$F$5-'СЕТ СН'!$F$20</f>
        <v>4631.9565175999996</v>
      </c>
      <c r="M15" s="36">
        <f>SUMIFS(СВЦЭМ!$C$39:$C$782,СВЦЭМ!$A$39:$A$782,$A15,СВЦЭМ!$B$39:$B$782,M$11)+'СЕТ СН'!$F$12+СВЦЭМ!$D$10+'СЕТ СН'!$F$5-'СЕТ СН'!$F$20</f>
        <v>4639.6229645800004</v>
      </c>
      <c r="N15" s="36">
        <f>SUMIFS(СВЦЭМ!$C$39:$C$782,СВЦЭМ!$A$39:$A$782,$A15,СВЦЭМ!$B$39:$B$782,N$11)+'СЕТ СН'!$F$12+СВЦЭМ!$D$10+'СЕТ СН'!$F$5-'СЕТ СН'!$F$20</f>
        <v>4623.5102089700003</v>
      </c>
      <c r="O15" s="36">
        <f>SUMIFS(СВЦЭМ!$C$39:$C$782,СВЦЭМ!$A$39:$A$782,$A15,СВЦЭМ!$B$39:$B$782,O$11)+'СЕТ СН'!$F$12+СВЦЭМ!$D$10+'СЕТ СН'!$F$5-'СЕТ СН'!$F$20</f>
        <v>4633.6616897800004</v>
      </c>
      <c r="P15" s="36">
        <f>SUMIFS(СВЦЭМ!$C$39:$C$782,СВЦЭМ!$A$39:$A$782,$A15,СВЦЭМ!$B$39:$B$782,P$11)+'СЕТ СН'!$F$12+СВЦЭМ!$D$10+'СЕТ СН'!$F$5-'СЕТ СН'!$F$20</f>
        <v>4671.86920121</v>
      </c>
      <c r="Q15" s="36">
        <f>SUMIFS(СВЦЭМ!$C$39:$C$782,СВЦЭМ!$A$39:$A$782,$A15,СВЦЭМ!$B$39:$B$782,Q$11)+'СЕТ СН'!$F$12+СВЦЭМ!$D$10+'СЕТ СН'!$F$5-'СЕТ СН'!$F$20</f>
        <v>4657.3425802600004</v>
      </c>
      <c r="R15" s="36">
        <f>SUMIFS(СВЦЭМ!$C$39:$C$782,СВЦЭМ!$A$39:$A$782,$A15,СВЦЭМ!$B$39:$B$782,R$11)+'СЕТ СН'!$F$12+СВЦЭМ!$D$10+'СЕТ СН'!$F$5-'СЕТ СН'!$F$20</f>
        <v>4651.23472958</v>
      </c>
      <c r="S15" s="36">
        <f>SUMIFS(СВЦЭМ!$C$39:$C$782,СВЦЭМ!$A$39:$A$782,$A15,СВЦЭМ!$B$39:$B$782,S$11)+'СЕТ СН'!$F$12+СВЦЭМ!$D$10+'СЕТ СН'!$F$5-'СЕТ СН'!$F$20</f>
        <v>4663.94008562</v>
      </c>
      <c r="T15" s="36">
        <f>SUMIFS(СВЦЭМ!$C$39:$C$782,СВЦЭМ!$A$39:$A$782,$A15,СВЦЭМ!$B$39:$B$782,T$11)+'СЕТ СН'!$F$12+СВЦЭМ!$D$10+'СЕТ СН'!$F$5-'СЕТ СН'!$F$20</f>
        <v>4630.8103256600007</v>
      </c>
      <c r="U15" s="36">
        <f>SUMIFS(СВЦЭМ!$C$39:$C$782,СВЦЭМ!$A$39:$A$782,$A15,СВЦЭМ!$B$39:$B$782,U$11)+'СЕТ СН'!$F$12+СВЦЭМ!$D$10+'СЕТ СН'!$F$5-'СЕТ СН'!$F$20</f>
        <v>4582.84246386</v>
      </c>
      <c r="V15" s="36">
        <f>SUMIFS(СВЦЭМ!$C$39:$C$782,СВЦЭМ!$A$39:$A$782,$A15,СВЦЭМ!$B$39:$B$782,V$11)+'СЕТ СН'!$F$12+СВЦЭМ!$D$10+'СЕТ СН'!$F$5-'СЕТ СН'!$F$20</f>
        <v>4570.6680789600005</v>
      </c>
      <c r="W15" s="36">
        <f>SUMIFS(СВЦЭМ!$C$39:$C$782,СВЦЭМ!$A$39:$A$782,$A15,СВЦЭМ!$B$39:$B$782,W$11)+'СЕТ СН'!$F$12+СВЦЭМ!$D$10+'СЕТ СН'!$F$5-'СЕТ СН'!$F$20</f>
        <v>4597.7536725099999</v>
      </c>
      <c r="X15" s="36">
        <f>SUMIFS(СВЦЭМ!$C$39:$C$782,СВЦЭМ!$A$39:$A$782,$A15,СВЦЭМ!$B$39:$B$782,X$11)+'СЕТ СН'!$F$12+СВЦЭМ!$D$10+'СЕТ СН'!$F$5-'СЕТ СН'!$F$20</f>
        <v>4669.3320876100006</v>
      </c>
      <c r="Y15" s="36">
        <f>SUMIFS(СВЦЭМ!$C$39:$C$782,СВЦЭМ!$A$39:$A$782,$A15,СВЦЭМ!$B$39:$B$782,Y$11)+'СЕТ СН'!$F$12+СВЦЭМ!$D$10+'СЕТ СН'!$F$5-'СЕТ СН'!$F$20</f>
        <v>4761.5937027</v>
      </c>
    </row>
    <row r="16" spans="1:27" ht="15.75" x14ac:dyDescent="0.2">
      <c r="A16" s="35">
        <f t="shared" si="0"/>
        <v>45204</v>
      </c>
      <c r="B16" s="36">
        <f>SUMIFS(СВЦЭМ!$C$39:$C$782,СВЦЭМ!$A$39:$A$782,$A16,СВЦЭМ!$B$39:$B$782,B$11)+'СЕТ СН'!$F$12+СВЦЭМ!$D$10+'СЕТ СН'!$F$5-'СЕТ СН'!$F$20</f>
        <v>4852.5174946400002</v>
      </c>
      <c r="C16" s="36">
        <f>SUMIFS(СВЦЭМ!$C$39:$C$782,СВЦЭМ!$A$39:$A$782,$A16,СВЦЭМ!$B$39:$B$782,C$11)+'СЕТ СН'!$F$12+СВЦЭМ!$D$10+'СЕТ СН'!$F$5-'СЕТ СН'!$F$20</f>
        <v>4926.2228962899999</v>
      </c>
      <c r="D16" s="36">
        <f>SUMIFS(СВЦЭМ!$C$39:$C$782,СВЦЭМ!$A$39:$A$782,$A16,СВЦЭМ!$B$39:$B$782,D$11)+'СЕТ СН'!$F$12+СВЦЭМ!$D$10+'СЕТ СН'!$F$5-'СЕТ СН'!$F$20</f>
        <v>5000.9978157100004</v>
      </c>
      <c r="E16" s="36">
        <f>SUMIFS(СВЦЭМ!$C$39:$C$782,СВЦЭМ!$A$39:$A$782,$A16,СВЦЭМ!$B$39:$B$782,E$11)+'СЕТ СН'!$F$12+СВЦЭМ!$D$10+'СЕТ СН'!$F$5-'СЕТ СН'!$F$20</f>
        <v>4985.4282251800005</v>
      </c>
      <c r="F16" s="36">
        <f>SUMIFS(СВЦЭМ!$C$39:$C$782,СВЦЭМ!$A$39:$A$782,$A16,СВЦЭМ!$B$39:$B$782,F$11)+'СЕТ СН'!$F$12+СВЦЭМ!$D$10+'СЕТ СН'!$F$5-'СЕТ СН'!$F$20</f>
        <v>4982.8432877900004</v>
      </c>
      <c r="G16" s="36">
        <f>SUMIFS(СВЦЭМ!$C$39:$C$782,СВЦЭМ!$A$39:$A$782,$A16,СВЦЭМ!$B$39:$B$782,G$11)+'СЕТ СН'!$F$12+СВЦЭМ!$D$10+'СЕТ СН'!$F$5-'СЕТ СН'!$F$20</f>
        <v>4983.5769016100003</v>
      </c>
      <c r="H16" s="36">
        <f>SUMIFS(СВЦЭМ!$C$39:$C$782,СВЦЭМ!$A$39:$A$782,$A16,СВЦЭМ!$B$39:$B$782,H$11)+'СЕТ СН'!$F$12+СВЦЭМ!$D$10+'СЕТ СН'!$F$5-'СЕТ СН'!$F$20</f>
        <v>4891.9673798900003</v>
      </c>
      <c r="I16" s="36">
        <f>SUMIFS(СВЦЭМ!$C$39:$C$782,СВЦЭМ!$A$39:$A$782,$A16,СВЦЭМ!$B$39:$B$782,I$11)+'СЕТ СН'!$F$12+СВЦЭМ!$D$10+'СЕТ СН'!$F$5-'СЕТ СН'!$F$20</f>
        <v>4809.8881337900002</v>
      </c>
      <c r="J16" s="36">
        <f>SUMIFS(СВЦЭМ!$C$39:$C$782,СВЦЭМ!$A$39:$A$782,$A16,СВЦЭМ!$B$39:$B$782,J$11)+'СЕТ СН'!$F$12+СВЦЭМ!$D$10+'СЕТ СН'!$F$5-'СЕТ СН'!$F$20</f>
        <v>4744.2773001799997</v>
      </c>
      <c r="K16" s="36">
        <f>SUMIFS(СВЦЭМ!$C$39:$C$782,СВЦЭМ!$A$39:$A$782,$A16,СВЦЭМ!$B$39:$B$782,K$11)+'СЕТ СН'!$F$12+СВЦЭМ!$D$10+'СЕТ СН'!$F$5-'СЕТ СН'!$F$20</f>
        <v>4712.6600584900007</v>
      </c>
      <c r="L16" s="36">
        <f>SUMIFS(СВЦЭМ!$C$39:$C$782,СВЦЭМ!$A$39:$A$782,$A16,СВЦЭМ!$B$39:$B$782,L$11)+'СЕТ СН'!$F$12+СВЦЭМ!$D$10+'СЕТ СН'!$F$5-'СЕТ СН'!$F$20</f>
        <v>4704.1093614500005</v>
      </c>
      <c r="M16" s="36">
        <f>SUMIFS(СВЦЭМ!$C$39:$C$782,СВЦЭМ!$A$39:$A$782,$A16,СВЦЭМ!$B$39:$B$782,M$11)+'СЕТ СН'!$F$12+СВЦЭМ!$D$10+'СЕТ СН'!$F$5-'СЕТ СН'!$F$20</f>
        <v>4714.4205007</v>
      </c>
      <c r="N16" s="36">
        <f>SUMIFS(СВЦЭМ!$C$39:$C$782,СВЦЭМ!$A$39:$A$782,$A16,СВЦЭМ!$B$39:$B$782,N$11)+'СЕТ СН'!$F$12+СВЦЭМ!$D$10+'СЕТ СН'!$F$5-'СЕТ СН'!$F$20</f>
        <v>4695.67698888</v>
      </c>
      <c r="O16" s="36">
        <f>SUMIFS(СВЦЭМ!$C$39:$C$782,СВЦЭМ!$A$39:$A$782,$A16,СВЦЭМ!$B$39:$B$782,O$11)+'СЕТ СН'!$F$12+СВЦЭМ!$D$10+'СЕТ СН'!$F$5-'СЕТ СН'!$F$20</f>
        <v>4746.42868249</v>
      </c>
      <c r="P16" s="36">
        <f>SUMIFS(СВЦЭМ!$C$39:$C$782,СВЦЭМ!$A$39:$A$782,$A16,СВЦЭМ!$B$39:$B$782,P$11)+'СЕТ СН'!$F$12+СВЦЭМ!$D$10+'СЕТ СН'!$F$5-'СЕТ СН'!$F$20</f>
        <v>4775.4588480399998</v>
      </c>
      <c r="Q16" s="36">
        <f>SUMIFS(СВЦЭМ!$C$39:$C$782,СВЦЭМ!$A$39:$A$782,$A16,СВЦЭМ!$B$39:$B$782,Q$11)+'СЕТ СН'!$F$12+СВЦЭМ!$D$10+'СЕТ СН'!$F$5-'СЕТ СН'!$F$20</f>
        <v>4774.4995577099999</v>
      </c>
      <c r="R16" s="36">
        <f>SUMIFS(СВЦЭМ!$C$39:$C$782,СВЦЭМ!$A$39:$A$782,$A16,СВЦЭМ!$B$39:$B$782,R$11)+'СЕТ СН'!$F$12+СВЦЭМ!$D$10+'СЕТ СН'!$F$5-'СЕТ СН'!$F$20</f>
        <v>4768.3461390299999</v>
      </c>
      <c r="S16" s="36">
        <f>SUMIFS(СВЦЭМ!$C$39:$C$782,СВЦЭМ!$A$39:$A$782,$A16,СВЦЭМ!$B$39:$B$782,S$11)+'СЕТ СН'!$F$12+СВЦЭМ!$D$10+'СЕТ СН'!$F$5-'СЕТ СН'!$F$20</f>
        <v>4767.13464707</v>
      </c>
      <c r="T16" s="36">
        <f>SUMIFS(СВЦЭМ!$C$39:$C$782,СВЦЭМ!$A$39:$A$782,$A16,СВЦЭМ!$B$39:$B$782,T$11)+'СЕТ СН'!$F$12+СВЦЭМ!$D$10+'СЕТ СН'!$F$5-'СЕТ СН'!$F$20</f>
        <v>4761.8710820400001</v>
      </c>
      <c r="U16" s="36">
        <f>SUMIFS(СВЦЭМ!$C$39:$C$782,СВЦЭМ!$A$39:$A$782,$A16,СВЦЭМ!$B$39:$B$782,U$11)+'СЕТ СН'!$F$12+СВЦЭМ!$D$10+'СЕТ СН'!$F$5-'СЕТ СН'!$F$20</f>
        <v>4698.0456425700004</v>
      </c>
      <c r="V16" s="36">
        <f>SUMIFS(СВЦЭМ!$C$39:$C$782,СВЦЭМ!$A$39:$A$782,$A16,СВЦЭМ!$B$39:$B$782,V$11)+'СЕТ СН'!$F$12+СВЦЭМ!$D$10+'СЕТ СН'!$F$5-'СЕТ СН'!$F$20</f>
        <v>4708.1489346799999</v>
      </c>
      <c r="W16" s="36">
        <f>SUMIFS(СВЦЭМ!$C$39:$C$782,СВЦЭМ!$A$39:$A$782,$A16,СВЦЭМ!$B$39:$B$782,W$11)+'СЕТ СН'!$F$12+СВЦЭМ!$D$10+'СЕТ СН'!$F$5-'СЕТ СН'!$F$20</f>
        <v>4690.9760962800001</v>
      </c>
      <c r="X16" s="36">
        <f>SUMIFS(СВЦЭМ!$C$39:$C$782,СВЦЭМ!$A$39:$A$782,$A16,СВЦЭМ!$B$39:$B$782,X$11)+'СЕТ СН'!$F$12+СВЦЭМ!$D$10+'СЕТ СН'!$F$5-'СЕТ СН'!$F$20</f>
        <v>4755.4809007900003</v>
      </c>
      <c r="Y16" s="36">
        <f>SUMIFS(СВЦЭМ!$C$39:$C$782,СВЦЭМ!$A$39:$A$782,$A16,СВЦЭМ!$B$39:$B$782,Y$11)+'СЕТ СН'!$F$12+СВЦЭМ!$D$10+'СЕТ СН'!$F$5-'СЕТ СН'!$F$20</f>
        <v>4818.4602617300006</v>
      </c>
    </row>
    <row r="17" spans="1:25" ht="15.75" x14ac:dyDescent="0.2">
      <c r="A17" s="35">
        <f t="shared" si="0"/>
        <v>45205</v>
      </c>
      <c r="B17" s="36">
        <f>SUMIFS(СВЦЭМ!$C$39:$C$782,СВЦЭМ!$A$39:$A$782,$A17,СВЦЭМ!$B$39:$B$782,B$11)+'СЕТ СН'!$F$12+СВЦЭМ!$D$10+'СЕТ СН'!$F$5-'СЕТ СН'!$F$20</f>
        <v>4774.1994528800005</v>
      </c>
      <c r="C17" s="36">
        <f>SUMIFS(СВЦЭМ!$C$39:$C$782,СВЦЭМ!$A$39:$A$782,$A17,СВЦЭМ!$B$39:$B$782,C$11)+'СЕТ СН'!$F$12+СВЦЭМ!$D$10+'СЕТ СН'!$F$5-'СЕТ СН'!$F$20</f>
        <v>4798.1451195600002</v>
      </c>
      <c r="D17" s="36">
        <f>SUMIFS(СВЦЭМ!$C$39:$C$782,СВЦЭМ!$A$39:$A$782,$A17,СВЦЭМ!$B$39:$B$782,D$11)+'СЕТ СН'!$F$12+СВЦЭМ!$D$10+'СЕТ СН'!$F$5-'СЕТ СН'!$F$20</f>
        <v>4872.00656127</v>
      </c>
      <c r="E17" s="36">
        <f>SUMIFS(СВЦЭМ!$C$39:$C$782,СВЦЭМ!$A$39:$A$782,$A17,СВЦЭМ!$B$39:$B$782,E$11)+'СЕТ СН'!$F$12+СВЦЭМ!$D$10+'СЕТ СН'!$F$5-'СЕТ СН'!$F$20</f>
        <v>4874.4045749899997</v>
      </c>
      <c r="F17" s="36">
        <f>SUMIFS(СВЦЭМ!$C$39:$C$782,СВЦЭМ!$A$39:$A$782,$A17,СВЦЭМ!$B$39:$B$782,F$11)+'СЕТ СН'!$F$12+СВЦЭМ!$D$10+'СЕТ СН'!$F$5-'СЕТ СН'!$F$20</f>
        <v>4872.4523497700002</v>
      </c>
      <c r="G17" s="36">
        <f>SUMIFS(СВЦЭМ!$C$39:$C$782,СВЦЭМ!$A$39:$A$782,$A17,СВЦЭМ!$B$39:$B$782,G$11)+'СЕТ СН'!$F$12+СВЦЭМ!$D$10+'СЕТ СН'!$F$5-'СЕТ СН'!$F$20</f>
        <v>4860.2752657500005</v>
      </c>
      <c r="H17" s="36">
        <f>SUMIFS(СВЦЭМ!$C$39:$C$782,СВЦЭМ!$A$39:$A$782,$A17,СВЦЭМ!$B$39:$B$782,H$11)+'СЕТ СН'!$F$12+СВЦЭМ!$D$10+'СЕТ СН'!$F$5-'СЕТ СН'!$F$20</f>
        <v>4769.1144777099998</v>
      </c>
      <c r="I17" s="36">
        <f>SUMIFS(СВЦЭМ!$C$39:$C$782,СВЦЭМ!$A$39:$A$782,$A17,СВЦЭМ!$B$39:$B$782,I$11)+'СЕТ СН'!$F$12+СВЦЭМ!$D$10+'СЕТ СН'!$F$5-'СЕТ СН'!$F$20</f>
        <v>4643.8579763800008</v>
      </c>
      <c r="J17" s="36">
        <f>SUMIFS(СВЦЭМ!$C$39:$C$782,СВЦЭМ!$A$39:$A$782,$A17,СВЦЭМ!$B$39:$B$782,J$11)+'СЕТ СН'!$F$12+СВЦЭМ!$D$10+'СЕТ СН'!$F$5-'СЕТ СН'!$F$20</f>
        <v>4616.1898133499999</v>
      </c>
      <c r="K17" s="36">
        <f>SUMIFS(СВЦЭМ!$C$39:$C$782,СВЦЭМ!$A$39:$A$782,$A17,СВЦЭМ!$B$39:$B$782,K$11)+'СЕТ СН'!$F$12+СВЦЭМ!$D$10+'СЕТ СН'!$F$5-'СЕТ СН'!$F$20</f>
        <v>4584.42679082</v>
      </c>
      <c r="L17" s="36">
        <f>SUMIFS(СВЦЭМ!$C$39:$C$782,СВЦЭМ!$A$39:$A$782,$A17,СВЦЭМ!$B$39:$B$782,L$11)+'СЕТ СН'!$F$12+СВЦЭМ!$D$10+'СЕТ СН'!$F$5-'СЕТ СН'!$F$20</f>
        <v>4577.3874728200008</v>
      </c>
      <c r="M17" s="36">
        <f>SUMIFS(СВЦЭМ!$C$39:$C$782,СВЦЭМ!$A$39:$A$782,$A17,СВЦЭМ!$B$39:$B$782,M$11)+'СЕТ СН'!$F$12+СВЦЭМ!$D$10+'СЕТ СН'!$F$5-'СЕТ СН'!$F$20</f>
        <v>4595.1560253000007</v>
      </c>
      <c r="N17" s="36">
        <f>SUMIFS(СВЦЭМ!$C$39:$C$782,СВЦЭМ!$A$39:$A$782,$A17,СВЦЭМ!$B$39:$B$782,N$11)+'СЕТ СН'!$F$12+СВЦЭМ!$D$10+'СЕТ СН'!$F$5-'СЕТ СН'!$F$20</f>
        <v>4587.4847845700006</v>
      </c>
      <c r="O17" s="36">
        <f>SUMIFS(СВЦЭМ!$C$39:$C$782,СВЦЭМ!$A$39:$A$782,$A17,СВЦЭМ!$B$39:$B$782,O$11)+'СЕТ СН'!$F$12+СВЦЭМ!$D$10+'СЕТ СН'!$F$5-'СЕТ СН'!$F$20</f>
        <v>4591.7696573600006</v>
      </c>
      <c r="P17" s="36">
        <f>SUMIFS(СВЦЭМ!$C$39:$C$782,СВЦЭМ!$A$39:$A$782,$A17,СВЦЭМ!$B$39:$B$782,P$11)+'СЕТ СН'!$F$12+СВЦЭМ!$D$10+'СЕТ СН'!$F$5-'СЕТ СН'!$F$20</f>
        <v>4623.2676247100007</v>
      </c>
      <c r="Q17" s="36">
        <f>SUMIFS(СВЦЭМ!$C$39:$C$782,СВЦЭМ!$A$39:$A$782,$A17,СВЦЭМ!$B$39:$B$782,Q$11)+'СЕТ СН'!$F$12+СВЦЭМ!$D$10+'СЕТ СН'!$F$5-'СЕТ СН'!$F$20</f>
        <v>4635.64429862</v>
      </c>
      <c r="R17" s="36">
        <f>SUMIFS(СВЦЭМ!$C$39:$C$782,СВЦЭМ!$A$39:$A$782,$A17,СВЦЭМ!$B$39:$B$782,R$11)+'СЕТ СН'!$F$12+СВЦЭМ!$D$10+'СЕТ СН'!$F$5-'СЕТ СН'!$F$20</f>
        <v>4641.2788398299999</v>
      </c>
      <c r="S17" s="36">
        <f>SUMIFS(СВЦЭМ!$C$39:$C$782,СВЦЭМ!$A$39:$A$782,$A17,СВЦЭМ!$B$39:$B$782,S$11)+'СЕТ СН'!$F$12+СВЦЭМ!$D$10+'СЕТ СН'!$F$5-'СЕТ СН'!$F$20</f>
        <v>4652.5997213099999</v>
      </c>
      <c r="T17" s="36">
        <f>SUMIFS(СВЦЭМ!$C$39:$C$782,СВЦЭМ!$A$39:$A$782,$A17,СВЦЭМ!$B$39:$B$782,T$11)+'СЕТ СН'!$F$12+СВЦЭМ!$D$10+'СЕТ СН'!$F$5-'СЕТ СН'!$F$20</f>
        <v>4621.2463709399999</v>
      </c>
      <c r="U17" s="36">
        <f>SUMIFS(СВЦЭМ!$C$39:$C$782,СВЦЭМ!$A$39:$A$782,$A17,СВЦЭМ!$B$39:$B$782,U$11)+'СЕТ СН'!$F$12+СВЦЭМ!$D$10+'СЕТ СН'!$F$5-'СЕТ СН'!$F$20</f>
        <v>4566.1120929500003</v>
      </c>
      <c r="V17" s="36">
        <f>SUMIFS(СВЦЭМ!$C$39:$C$782,СВЦЭМ!$A$39:$A$782,$A17,СВЦЭМ!$B$39:$B$782,V$11)+'СЕТ СН'!$F$12+СВЦЭМ!$D$10+'СЕТ СН'!$F$5-'СЕТ СН'!$F$20</f>
        <v>4573.3145604600004</v>
      </c>
      <c r="W17" s="36">
        <f>SUMIFS(СВЦЭМ!$C$39:$C$782,СВЦЭМ!$A$39:$A$782,$A17,СВЦЭМ!$B$39:$B$782,W$11)+'СЕТ СН'!$F$12+СВЦЭМ!$D$10+'СЕТ СН'!$F$5-'СЕТ СН'!$F$20</f>
        <v>4590.7422379</v>
      </c>
      <c r="X17" s="36">
        <f>SUMIFS(СВЦЭМ!$C$39:$C$782,СВЦЭМ!$A$39:$A$782,$A17,СВЦЭМ!$B$39:$B$782,X$11)+'СЕТ СН'!$F$12+СВЦЭМ!$D$10+'СЕТ СН'!$F$5-'СЕТ СН'!$F$20</f>
        <v>4656.6987034600006</v>
      </c>
      <c r="Y17" s="36">
        <f>SUMIFS(СВЦЭМ!$C$39:$C$782,СВЦЭМ!$A$39:$A$782,$A17,СВЦЭМ!$B$39:$B$782,Y$11)+'СЕТ СН'!$F$12+СВЦЭМ!$D$10+'СЕТ СН'!$F$5-'СЕТ СН'!$F$20</f>
        <v>4771.8766509300003</v>
      </c>
    </row>
    <row r="18" spans="1:25" ht="15.75" x14ac:dyDescent="0.2">
      <c r="A18" s="35">
        <f t="shared" si="0"/>
        <v>45206</v>
      </c>
      <c r="B18" s="36">
        <f>SUMIFS(СВЦЭМ!$C$39:$C$782,СВЦЭМ!$A$39:$A$782,$A18,СВЦЭМ!$B$39:$B$782,B$11)+'СЕТ СН'!$F$12+СВЦЭМ!$D$10+'СЕТ СН'!$F$5-'СЕТ СН'!$F$20</f>
        <v>4736.3087978200001</v>
      </c>
      <c r="C18" s="36">
        <f>SUMIFS(СВЦЭМ!$C$39:$C$782,СВЦЭМ!$A$39:$A$782,$A18,СВЦЭМ!$B$39:$B$782,C$11)+'СЕТ СН'!$F$12+СВЦЭМ!$D$10+'СЕТ СН'!$F$5-'СЕТ СН'!$F$20</f>
        <v>4788.50527203</v>
      </c>
      <c r="D18" s="36">
        <f>SUMIFS(СВЦЭМ!$C$39:$C$782,СВЦЭМ!$A$39:$A$782,$A18,СВЦЭМ!$B$39:$B$782,D$11)+'СЕТ СН'!$F$12+СВЦЭМ!$D$10+'СЕТ СН'!$F$5-'СЕТ СН'!$F$20</f>
        <v>4850.3508043000002</v>
      </c>
      <c r="E18" s="36">
        <f>SUMIFS(СВЦЭМ!$C$39:$C$782,СВЦЭМ!$A$39:$A$782,$A18,СВЦЭМ!$B$39:$B$782,E$11)+'СЕТ СН'!$F$12+СВЦЭМ!$D$10+'СЕТ СН'!$F$5-'СЕТ СН'!$F$20</f>
        <v>4849.38738973</v>
      </c>
      <c r="F18" s="36">
        <f>SUMIFS(СВЦЭМ!$C$39:$C$782,СВЦЭМ!$A$39:$A$782,$A18,СВЦЭМ!$B$39:$B$782,F$11)+'СЕТ СН'!$F$12+СВЦЭМ!$D$10+'СЕТ СН'!$F$5-'СЕТ СН'!$F$20</f>
        <v>4842.8849260400002</v>
      </c>
      <c r="G18" s="36">
        <f>SUMIFS(СВЦЭМ!$C$39:$C$782,СВЦЭМ!$A$39:$A$782,$A18,СВЦЭМ!$B$39:$B$782,G$11)+'СЕТ СН'!$F$12+СВЦЭМ!$D$10+'СЕТ СН'!$F$5-'СЕТ СН'!$F$20</f>
        <v>4842.1543635300004</v>
      </c>
      <c r="H18" s="36">
        <f>SUMIFS(СВЦЭМ!$C$39:$C$782,СВЦЭМ!$A$39:$A$782,$A18,СВЦЭМ!$B$39:$B$782,H$11)+'СЕТ СН'!$F$12+СВЦЭМ!$D$10+'СЕТ СН'!$F$5-'СЕТ СН'!$F$20</f>
        <v>4813.0458532299999</v>
      </c>
      <c r="I18" s="36">
        <f>SUMIFS(СВЦЭМ!$C$39:$C$782,СВЦЭМ!$A$39:$A$782,$A18,СВЦЭМ!$B$39:$B$782,I$11)+'СЕТ СН'!$F$12+СВЦЭМ!$D$10+'СЕТ СН'!$F$5-'СЕТ СН'!$F$20</f>
        <v>4741.4122895700002</v>
      </c>
      <c r="J18" s="36">
        <f>SUMIFS(СВЦЭМ!$C$39:$C$782,СВЦЭМ!$A$39:$A$782,$A18,СВЦЭМ!$B$39:$B$782,J$11)+'СЕТ СН'!$F$12+СВЦЭМ!$D$10+'СЕТ СН'!$F$5-'СЕТ СН'!$F$20</f>
        <v>4660.6562466400001</v>
      </c>
      <c r="K18" s="36">
        <f>SUMIFS(СВЦЭМ!$C$39:$C$782,СВЦЭМ!$A$39:$A$782,$A18,СВЦЭМ!$B$39:$B$782,K$11)+'СЕТ СН'!$F$12+СВЦЭМ!$D$10+'СЕТ СН'!$F$5-'СЕТ СН'!$F$20</f>
        <v>4581.29645437</v>
      </c>
      <c r="L18" s="36">
        <f>SUMIFS(СВЦЭМ!$C$39:$C$782,СВЦЭМ!$A$39:$A$782,$A18,СВЦЭМ!$B$39:$B$782,L$11)+'СЕТ СН'!$F$12+СВЦЭМ!$D$10+'СЕТ СН'!$F$5-'СЕТ СН'!$F$20</f>
        <v>4560.63735215</v>
      </c>
      <c r="M18" s="36">
        <f>SUMIFS(СВЦЭМ!$C$39:$C$782,СВЦЭМ!$A$39:$A$782,$A18,СВЦЭМ!$B$39:$B$782,M$11)+'СЕТ СН'!$F$12+СВЦЭМ!$D$10+'СЕТ СН'!$F$5-'СЕТ СН'!$F$20</f>
        <v>4556.6861166600002</v>
      </c>
      <c r="N18" s="36">
        <f>SUMIFS(СВЦЭМ!$C$39:$C$782,СВЦЭМ!$A$39:$A$782,$A18,СВЦЭМ!$B$39:$B$782,N$11)+'СЕТ СН'!$F$12+СВЦЭМ!$D$10+'СЕТ СН'!$F$5-'СЕТ СН'!$F$20</f>
        <v>4577.6776523600001</v>
      </c>
      <c r="O18" s="36">
        <f>SUMIFS(СВЦЭМ!$C$39:$C$782,СВЦЭМ!$A$39:$A$782,$A18,СВЦЭМ!$B$39:$B$782,O$11)+'СЕТ СН'!$F$12+СВЦЭМ!$D$10+'СЕТ СН'!$F$5-'СЕТ СН'!$F$20</f>
        <v>4552.6553124600005</v>
      </c>
      <c r="P18" s="36">
        <f>SUMIFS(СВЦЭМ!$C$39:$C$782,СВЦЭМ!$A$39:$A$782,$A18,СВЦЭМ!$B$39:$B$782,P$11)+'СЕТ СН'!$F$12+СВЦЭМ!$D$10+'СЕТ СН'!$F$5-'СЕТ СН'!$F$20</f>
        <v>4585.2328286400007</v>
      </c>
      <c r="Q18" s="36">
        <f>SUMIFS(СВЦЭМ!$C$39:$C$782,СВЦЭМ!$A$39:$A$782,$A18,СВЦЭМ!$B$39:$B$782,Q$11)+'СЕТ СН'!$F$12+СВЦЭМ!$D$10+'СЕТ СН'!$F$5-'СЕТ СН'!$F$20</f>
        <v>4560.9508269400003</v>
      </c>
      <c r="R18" s="36">
        <f>SUMIFS(СВЦЭМ!$C$39:$C$782,СВЦЭМ!$A$39:$A$782,$A18,СВЦЭМ!$B$39:$B$782,R$11)+'СЕТ СН'!$F$12+СВЦЭМ!$D$10+'СЕТ СН'!$F$5-'СЕТ СН'!$F$20</f>
        <v>4576.2416754900005</v>
      </c>
      <c r="S18" s="36">
        <f>SUMIFS(СВЦЭМ!$C$39:$C$782,СВЦЭМ!$A$39:$A$782,$A18,СВЦЭМ!$B$39:$B$782,S$11)+'СЕТ СН'!$F$12+СВЦЭМ!$D$10+'СЕТ СН'!$F$5-'СЕТ СН'!$F$20</f>
        <v>4582.4686385599998</v>
      </c>
      <c r="T18" s="36">
        <f>SUMIFS(СВЦЭМ!$C$39:$C$782,СВЦЭМ!$A$39:$A$782,$A18,СВЦЭМ!$B$39:$B$782,T$11)+'СЕТ СН'!$F$12+СВЦЭМ!$D$10+'СЕТ СН'!$F$5-'СЕТ СН'!$F$20</f>
        <v>4598.3119786400002</v>
      </c>
      <c r="U18" s="36">
        <f>SUMIFS(СВЦЭМ!$C$39:$C$782,СВЦЭМ!$A$39:$A$782,$A18,СВЦЭМ!$B$39:$B$782,U$11)+'СЕТ СН'!$F$12+СВЦЭМ!$D$10+'СЕТ СН'!$F$5-'СЕТ СН'!$F$20</f>
        <v>4554.0482832899997</v>
      </c>
      <c r="V18" s="36">
        <f>SUMIFS(СВЦЭМ!$C$39:$C$782,СВЦЭМ!$A$39:$A$782,$A18,СВЦЭМ!$B$39:$B$782,V$11)+'СЕТ СН'!$F$12+СВЦЭМ!$D$10+'СЕТ СН'!$F$5-'СЕТ СН'!$F$20</f>
        <v>4561.4797120399999</v>
      </c>
      <c r="W18" s="36">
        <f>SUMIFS(СВЦЭМ!$C$39:$C$782,СВЦЭМ!$A$39:$A$782,$A18,СВЦЭМ!$B$39:$B$782,W$11)+'СЕТ СН'!$F$12+СВЦЭМ!$D$10+'СЕТ СН'!$F$5-'СЕТ СН'!$F$20</f>
        <v>4547.4238218700002</v>
      </c>
      <c r="X18" s="36">
        <f>SUMIFS(СВЦЭМ!$C$39:$C$782,СВЦЭМ!$A$39:$A$782,$A18,СВЦЭМ!$B$39:$B$782,X$11)+'СЕТ СН'!$F$12+СВЦЭМ!$D$10+'СЕТ СН'!$F$5-'СЕТ СН'!$F$20</f>
        <v>4598.0928308800003</v>
      </c>
      <c r="Y18" s="36">
        <f>SUMIFS(СВЦЭМ!$C$39:$C$782,СВЦЭМ!$A$39:$A$782,$A18,СВЦЭМ!$B$39:$B$782,Y$11)+'СЕТ СН'!$F$12+СВЦЭМ!$D$10+'СЕТ СН'!$F$5-'СЕТ СН'!$F$20</f>
        <v>4696.4142582000004</v>
      </c>
    </row>
    <row r="19" spans="1:25" ht="15.75" x14ac:dyDescent="0.2">
      <c r="A19" s="35">
        <f t="shared" si="0"/>
        <v>45207</v>
      </c>
      <c r="B19" s="36">
        <f>SUMIFS(СВЦЭМ!$C$39:$C$782,СВЦЭМ!$A$39:$A$782,$A19,СВЦЭМ!$B$39:$B$782,B$11)+'СЕТ СН'!$F$12+СВЦЭМ!$D$10+'СЕТ СН'!$F$5-'СЕТ СН'!$F$20</f>
        <v>4753.6494433300004</v>
      </c>
      <c r="C19" s="36">
        <f>SUMIFS(СВЦЭМ!$C$39:$C$782,СВЦЭМ!$A$39:$A$782,$A19,СВЦЭМ!$B$39:$B$782,C$11)+'СЕТ СН'!$F$12+СВЦЭМ!$D$10+'СЕТ СН'!$F$5-'СЕТ СН'!$F$20</f>
        <v>4819.3015101800002</v>
      </c>
      <c r="D19" s="36">
        <f>SUMIFS(СВЦЭМ!$C$39:$C$782,СВЦЭМ!$A$39:$A$782,$A19,СВЦЭМ!$B$39:$B$782,D$11)+'СЕТ СН'!$F$12+СВЦЭМ!$D$10+'СЕТ СН'!$F$5-'СЕТ СН'!$F$20</f>
        <v>4891.60064504</v>
      </c>
      <c r="E19" s="36">
        <f>SUMIFS(СВЦЭМ!$C$39:$C$782,СВЦЭМ!$A$39:$A$782,$A19,СВЦЭМ!$B$39:$B$782,E$11)+'СЕТ СН'!$F$12+СВЦЭМ!$D$10+'СЕТ СН'!$F$5-'СЕТ СН'!$F$20</f>
        <v>4887.3923793200001</v>
      </c>
      <c r="F19" s="36">
        <f>SUMIFS(СВЦЭМ!$C$39:$C$782,СВЦЭМ!$A$39:$A$782,$A19,СВЦЭМ!$B$39:$B$782,F$11)+'СЕТ СН'!$F$12+СВЦЭМ!$D$10+'СЕТ СН'!$F$5-'СЕТ СН'!$F$20</f>
        <v>4891.8187579400001</v>
      </c>
      <c r="G19" s="36">
        <f>SUMIFS(СВЦЭМ!$C$39:$C$782,СВЦЭМ!$A$39:$A$782,$A19,СВЦЭМ!$B$39:$B$782,G$11)+'СЕТ СН'!$F$12+СВЦЭМ!$D$10+'СЕТ СН'!$F$5-'СЕТ СН'!$F$20</f>
        <v>4910.5594055900001</v>
      </c>
      <c r="H19" s="36">
        <f>SUMIFS(СВЦЭМ!$C$39:$C$782,СВЦЭМ!$A$39:$A$782,$A19,СВЦЭМ!$B$39:$B$782,H$11)+'СЕТ СН'!$F$12+СВЦЭМ!$D$10+'СЕТ СН'!$F$5-'СЕТ СН'!$F$20</f>
        <v>4880.4184854499999</v>
      </c>
      <c r="I19" s="36">
        <f>SUMIFS(СВЦЭМ!$C$39:$C$782,СВЦЭМ!$A$39:$A$782,$A19,СВЦЭМ!$B$39:$B$782,I$11)+'СЕТ СН'!$F$12+СВЦЭМ!$D$10+'СЕТ СН'!$F$5-'СЕТ СН'!$F$20</f>
        <v>4835.9884616500003</v>
      </c>
      <c r="J19" s="36">
        <f>SUMIFS(СВЦЭМ!$C$39:$C$782,СВЦЭМ!$A$39:$A$782,$A19,СВЦЭМ!$B$39:$B$782,J$11)+'СЕТ СН'!$F$12+СВЦЭМ!$D$10+'СЕТ СН'!$F$5-'СЕТ СН'!$F$20</f>
        <v>4760.5286611299998</v>
      </c>
      <c r="K19" s="36">
        <f>SUMIFS(СВЦЭМ!$C$39:$C$782,СВЦЭМ!$A$39:$A$782,$A19,СВЦЭМ!$B$39:$B$782,K$11)+'СЕТ СН'!$F$12+СВЦЭМ!$D$10+'СЕТ СН'!$F$5-'СЕТ СН'!$F$20</f>
        <v>4666.7676792299999</v>
      </c>
      <c r="L19" s="36">
        <f>SUMIFS(СВЦЭМ!$C$39:$C$782,СВЦЭМ!$A$39:$A$782,$A19,СВЦЭМ!$B$39:$B$782,L$11)+'СЕТ СН'!$F$12+СВЦЭМ!$D$10+'СЕТ СН'!$F$5-'СЕТ СН'!$F$20</f>
        <v>4577.3919987600002</v>
      </c>
      <c r="M19" s="36">
        <f>SUMIFS(СВЦЭМ!$C$39:$C$782,СВЦЭМ!$A$39:$A$782,$A19,СВЦЭМ!$B$39:$B$782,M$11)+'СЕТ СН'!$F$12+СВЦЭМ!$D$10+'СЕТ СН'!$F$5-'СЕТ СН'!$F$20</f>
        <v>4568.4121435500001</v>
      </c>
      <c r="N19" s="36">
        <f>SUMIFS(СВЦЭМ!$C$39:$C$782,СВЦЭМ!$A$39:$A$782,$A19,СВЦЭМ!$B$39:$B$782,N$11)+'СЕТ СН'!$F$12+СВЦЭМ!$D$10+'СЕТ СН'!$F$5-'СЕТ СН'!$F$20</f>
        <v>4529.3888189300005</v>
      </c>
      <c r="O19" s="36">
        <f>SUMIFS(СВЦЭМ!$C$39:$C$782,СВЦЭМ!$A$39:$A$782,$A19,СВЦЭМ!$B$39:$B$782,O$11)+'СЕТ СН'!$F$12+СВЦЭМ!$D$10+'СЕТ СН'!$F$5-'СЕТ СН'!$F$20</f>
        <v>4562.2689614000001</v>
      </c>
      <c r="P19" s="36">
        <f>SUMIFS(СВЦЭМ!$C$39:$C$782,СВЦЭМ!$A$39:$A$782,$A19,СВЦЭМ!$B$39:$B$782,P$11)+'СЕТ СН'!$F$12+СВЦЭМ!$D$10+'СЕТ СН'!$F$5-'СЕТ СН'!$F$20</f>
        <v>4603.6425071000003</v>
      </c>
      <c r="Q19" s="36">
        <f>SUMIFS(СВЦЭМ!$C$39:$C$782,СВЦЭМ!$A$39:$A$782,$A19,СВЦЭМ!$B$39:$B$782,Q$11)+'СЕТ СН'!$F$12+СВЦЭМ!$D$10+'СЕТ СН'!$F$5-'СЕТ СН'!$F$20</f>
        <v>4649.9039526500001</v>
      </c>
      <c r="R19" s="36">
        <f>SUMIFS(СВЦЭМ!$C$39:$C$782,СВЦЭМ!$A$39:$A$782,$A19,СВЦЭМ!$B$39:$B$782,R$11)+'СЕТ СН'!$F$12+СВЦЭМ!$D$10+'СЕТ СН'!$F$5-'СЕТ СН'!$F$20</f>
        <v>4642.5418865199999</v>
      </c>
      <c r="S19" s="36">
        <f>SUMIFS(СВЦЭМ!$C$39:$C$782,СВЦЭМ!$A$39:$A$782,$A19,СВЦЭМ!$B$39:$B$782,S$11)+'СЕТ СН'!$F$12+СВЦЭМ!$D$10+'СЕТ СН'!$F$5-'СЕТ СН'!$F$20</f>
        <v>4650.08278634</v>
      </c>
      <c r="T19" s="36">
        <f>SUMIFS(СВЦЭМ!$C$39:$C$782,СВЦЭМ!$A$39:$A$782,$A19,СВЦЭМ!$B$39:$B$782,T$11)+'СЕТ СН'!$F$12+СВЦЭМ!$D$10+'СЕТ СН'!$F$5-'СЕТ СН'!$F$20</f>
        <v>4614.1778921100004</v>
      </c>
      <c r="U19" s="36">
        <f>SUMIFS(СВЦЭМ!$C$39:$C$782,СВЦЭМ!$A$39:$A$782,$A19,СВЦЭМ!$B$39:$B$782,U$11)+'СЕТ СН'!$F$12+СВЦЭМ!$D$10+'СЕТ СН'!$F$5-'СЕТ СН'!$F$20</f>
        <v>4557.2117235700007</v>
      </c>
      <c r="V19" s="36">
        <f>SUMIFS(СВЦЭМ!$C$39:$C$782,СВЦЭМ!$A$39:$A$782,$A19,СВЦЭМ!$B$39:$B$782,V$11)+'СЕТ СН'!$F$12+СВЦЭМ!$D$10+'СЕТ СН'!$F$5-'СЕТ СН'!$F$20</f>
        <v>4559.9188197599997</v>
      </c>
      <c r="W19" s="36">
        <f>SUMIFS(СВЦЭМ!$C$39:$C$782,СВЦЭМ!$A$39:$A$782,$A19,СВЦЭМ!$B$39:$B$782,W$11)+'СЕТ СН'!$F$12+СВЦЭМ!$D$10+'СЕТ СН'!$F$5-'СЕТ СН'!$F$20</f>
        <v>4578.9594660399998</v>
      </c>
      <c r="X19" s="36">
        <f>SUMIFS(СВЦЭМ!$C$39:$C$782,СВЦЭМ!$A$39:$A$782,$A19,СВЦЭМ!$B$39:$B$782,X$11)+'СЕТ СН'!$F$12+СВЦЭМ!$D$10+'СЕТ СН'!$F$5-'СЕТ СН'!$F$20</f>
        <v>4621.16641368</v>
      </c>
      <c r="Y19" s="36">
        <f>SUMIFS(СВЦЭМ!$C$39:$C$782,СВЦЭМ!$A$39:$A$782,$A19,СВЦЭМ!$B$39:$B$782,Y$11)+'СЕТ СН'!$F$12+СВЦЭМ!$D$10+'СЕТ СН'!$F$5-'СЕТ СН'!$F$20</f>
        <v>4769.9435480499997</v>
      </c>
    </row>
    <row r="20" spans="1:25" ht="15.75" x14ac:dyDescent="0.2">
      <c r="A20" s="35">
        <f t="shared" si="0"/>
        <v>45208</v>
      </c>
      <c r="B20" s="36">
        <f>SUMIFS(СВЦЭМ!$C$39:$C$782,СВЦЭМ!$A$39:$A$782,$A20,СВЦЭМ!$B$39:$B$782,B$11)+'СЕТ СН'!$F$12+СВЦЭМ!$D$10+'СЕТ СН'!$F$5-'СЕТ СН'!$F$20</f>
        <v>4834.1245527500005</v>
      </c>
      <c r="C20" s="36">
        <f>SUMIFS(СВЦЭМ!$C$39:$C$782,СВЦЭМ!$A$39:$A$782,$A20,СВЦЭМ!$B$39:$B$782,C$11)+'СЕТ СН'!$F$12+СВЦЭМ!$D$10+'СЕТ СН'!$F$5-'СЕТ СН'!$F$20</f>
        <v>4953.4985218000002</v>
      </c>
      <c r="D20" s="36">
        <f>SUMIFS(СВЦЭМ!$C$39:$C$782,СВЦЭМ!$A$39:$A$782,$A20,СВЦЭМ!$B$39:$B$782,D$11)+'СЕТ СН'!$F$12+СВЦЭМ!$D$10+'СЕТ СН'!$F$5-'СЕТ СН'!$F$20</f>
        <v>5047.4210888200005</v>
      </c>
      <c r="E20" s="36">
        <f>SUMIFS(СВЦЭМ!$C$39:$C$782,СВЦЭМ!$A$39:$A$782,$A20,СВЦЭМ!$B$39:$B$782,E$11)+'СЕТ СН'!$F$12+СВЦЭМ!$D$10+'СЕТ СН'!$F$5-'СЕТ СН'!$F$20</f>
        <v>5166.49140446</v>
      </c>
      <c r="F20" s="36">
        <f>SUMIFS(СВЦЭМ!$C$39:$C$782,СВЦЭМ!$A$39:$A$782,$A20,СВЦЭМ!$B$39:$B$782,F$11)+'СЕТ СН'!$F$12+СВЦЭМ!$D$10+'СЕТ СН'!$F$5-'СЕТ СН'!$F$20</f>
        <v>5122.5090048800002</v>
      </c>
      <c r="G20" s="36">
        <f>SUMIFS(СВЦЭМ!$C$39:$C$782,СВЦЭМ!$A$39:$A$782,$A20,СВЦЭМ!$B$39:$B$782,G$11)+'СЕТ СН'!$F$12+СВЦЭМ!$D$10+'СЕТ СН'!$F$5-'СЕТ СН'!$F$20</f>
        <v>5114.7687156800002</v>
      </c>
      <c r="H20" s="36">
        <f>SUMIFS(СВЦЭМ!$C$39:$C$782,СВЦЭМ!$A$39:$A$782,$A20,СВЦЭМ!$B$39:$B$782,H$11)+'СЕТ СН'!$F$12+СВЦЭМ!$D$10+'СЕТ СН'!$F$5-'СЕТ СН'!$F$20</f>
        <v>5001.4623932200002</v>
      </c>
      <c r="I20" s="36">
        <f>SUMIFS(СВЦЭМ!$C$39:$C$782,СВЦЭМ!$A$39:$A$782,$A20,СВЦЭМ!$B$39:$B$782,I$11)+'СЕТ СН'!$F$12+СВЦЭМ!$D$10+'СЕТ СН'!$F$5-'СЕТ СН'!$F$20</f>
        <v>4848.9442605500008</v>
      </c>
      <c r="J20" s="36">
        <f>SUMIFS(СВЦЭМ!$C$39:$C$782,СВЦЭМ!$A$39:$A$782,$A20,СВЦЭМ!$B$39:$B$782,J$11)+'СЕТ СН'!$F$12+СВЦЭМ!$D$10+'СЕТ СН'!$F$5-'СЕТ СН'!$F$20</f>
        <v>4776.7017704099999</v>
      </c>
      <c r="K20" s="36">
        <f>SUMIFS(СВЦЭМ!$C$39:$C$782,СВЦЭМ!$A$39:$A$782,$A20,СВЦЭМ!$B$39:$B$782,K$11)+'СЕТ СН'!$F$12+СВЦЭМ!$D$10+'СЕТ СН'!$F$5-'СЕТ СН'!$F$20</f>
        <v>4731.6189640800003</v>
      </c>
      <c r="L20" s="36">
        <f>SUMIFS(СВЦЭМ!$C$39:$C$782,СВЦЭМ!$A$39:$A$782,$A20,СВЦЭМ!$B$39:$B$782,L$11)+'СЕТ СН'!$F$12+СВЦЭМ!$D$10+'СЕТ СН'!$F$5-'СЕТ СН'!$F$20</f>
        <v>4715.3714224100004</v>
      </c>
      <c r="M20" s="36">
        <f>SUMIFS(СВЦЭМ!$C$39:$C$782,СВЦЭМ!$A$39:$A$782,$A20,СВЦЭМ!$B$39:$B$782,M$11)+'СЕТ СН'!$F$12+СВЦЭМ!$D$10+'СЕТ СН'!$F$5-'СЕТ СН'!$F$20</f>
        <v>4730.4067265200001</v>
      </c>
      <c r="N20" s="36">
        <f>SUMIFS(СВЦЭМ!$C$39:$C$782,СВЦЭМ!$A$39:$A$782,$A20,СВЦЭМ!$B$39:$B$782,N$11)+'СЕТ СН'!$F$12+СВЦЭМ!$D$10+'СЕТ СН'!$F$5-'СЕТ СН'!$F$20</f>
        <v>4725.9245386000002</v>
      </c>
      <c r="O20" s="36">
        <f>SUMIFS(СВЦЭМ!$C$39:$C$782,СВЦЭМ!$A$39:$A$782,$A20,СВЦЭМ!$B$39:$B$782,O$11)+'СЕТ СН'!$F$12+СВЦЭМ!$D$10+'СЕТ СН'!$F$5-'СЕТ СН'!$F$20</f>
        <v>4716.9792959900005</v>
      </c>
      <c r="P20" s="36">
        <f>SUMIFS(СВЦЭМ!$C$39:$C$782,СВЦЭМ!$A$39:$A$782,$A20,СВЦЭМ!$B$39:$B$782,P$11)+'СЕТ СН'!$F$12+СВЦЭМ!$D$10+'СЕТ СН'!$F$5-'СЕТ СН'!$F$20</f>
        <v>4769.2530673800002</v>
      </c>
      <c r="Q20" s="36">
        <f>SUMIFS(СВЦЭМ!$C$39:$C$782,СВЦЭМ!$A$39:$A$782,$A20,СВЦЭМ!$B$39:$B$782,Q$11)+'СЕТ СН'!$F$12+СВЦЭМ!$D$10+'СЕТ СН'!$F$5-'СЕТ СН'!$F$20</f>
        <v>4742.4426925300004</v>
      </c>
      <c r="R20" s="36">
        <f>SUMIFS(СВЦЭМ!$C$39:$C$782,СВЦЭМ!$A$39:$A$782,$A20,СВЦЭМ!$B$39:$B$782,R$11)+'СЕТ СН'!$F$12+СВЦЭМ!$D$10+'СЕТ СН'!$F$5-'СЕТ СН'!$F$20</f>
        <v>4743.3157185400005</v>
      </c>
      <c r="S20" s="36">
        <f>SUMIFS(СВЦЭМ!$C$39:$C$782,СВЦЭМ!$A$39:$A$782,$A20,СВЦЭМ!$B$39:$B$782,S$11)+'СЕТ СН'!$F$12+СВЦЭМ!$D$10+'СЕТ СН'!$F$5-'СЕТ СН'!$F$20</f>
        <v>4763.9234525400007</v>
      </c>
      <c r="T20" s="36">
        <f>SUMIFS(СВЦЭМ!$C$39:$C$782,СВЦЭМ!$A$39:$A$782,$A20,СВЦЭМ!$B$39:$B$782,T$11)+'СЕТ СН'!$F$12+СВЦЭМ!$D$10+'СЕТ СН'!$F$5-'СЕТ СН'!$F$20</f>
        <v>4731.58755053</v>
      </c>
      <c r="U20" s="36">
        <f>SUMIFS(СВЦЭМ!$C$39:$C$782,СВЦЭМ!$A$39:$A$782,$A20,СВЦЭМ!$B$39:$B$782,U$11)+'СЕТ СН'!$F$12+СВЦЭМ!$D$10+'СЕТ СН'!$F$5-'СЕТ СН'!$F$20</f>
        <v>4674.8352905900001</v>
      </c>
      <c r="V20" s="36">
        <f>SUMIFS(СВЦЭМ!$C$39:$C$782,СВЦЭМ!$A$39:$A$782,$A20,СВЦЭМ!$B$39:$B$782,V$11)+'СЕТ СН'!$F$12+СВЦЭМ!$D$10+'СЕТ СН'!$F$5-'СЕТ СН'!$F$20</f>
        <v>4678.93894946</v>
      </c>
      <c r="W20" s="36">
        <f>SUMIFS(СВЦЭМ!$C$39:$C$782,СВЦЭМ!$A$39:$A$782,$A20,СВЦЭМ!$B$39:$B$782,W$11)+'СЕТ СН'!$F$12+СВЦЭМ!$D$10+'СЕТ СН'!$F$5-'СЕТ СН'!$F$20</f>
        <v>4698.2266807699998</v>
      </c>
      <c r="X20" s="36">
        <f>SUMIFS(СВЦЭМ!$C$39:$C$782,СВЦЭМ!$A$39:$A$782,$A20,СВЦЭМ!$B$39:$B$782,X$11)+'СЕТ СН'!$F$12+СВЦЭМ!$D$10+'СЕТ СН'!$F$5-'СЕТ СН'!$F$20</f>
        <v>4773.4448772599999</v>
      </c>
      <c r="Y20" s="36">
        <f>SUMIFS(СВЦЭМ!$C$39:$C$782,СВЦЭМ!$A$39:$A$782,$A20,СВЦЭМ!$B$39:$B$782,Y$11)+'СЕТ СН'!$F$12+СВЦЭМ!$D$10+'СЕТ СН'!$F$5-'СЕТ СН'!$F$20</f>
        <v>4839.6987215999998</v>
      </c>
    </row>
    <row r="21" spans="1:25" ht="15.75" x14ac:dyDescent="0.2">
      <c r="A21" s="35">
        <f t="shared" si="0"/>
        <v>45209</v>
      </c>
      <c r="B21" s="36">
        <f>SUMIFS(СВЦЭМ!$C$39:$C$782,СВЦЭМ!$A$39:$A$782,$A21,СВЦЭМ!$B$39:$B$782,B$11)+'СЕТ СН'!$F$12+СВЦЭМ!$D$10+'СЕТ СН'!$F$5-'СЕТ СН'!$F$20</f>
        <v>4904.0225945600005</v>
      </c>
      <c r="C21" s="36">
        <f>SUMIFS(СВЦЭМ!$C$39:$C$782,СВЦЭМ!$A$39:$A$782,$A21,СВЦЭМ!$B$39:$B$782,C$11)+'СЕТ СН'!$F$12+СВЦЭМ!$D$10+'СЕТ СН'!$F$5-'СЕТ СН'!$F$20</f>
        <v>4971.24103956</v>
      </c>
      <c r="D21" s="36">
        <f>SUMIFS(СВЦЭМ!$C$39:$C$782,СВЦЭМ!$A$39:$A$782,$A21,СВЦЭМ!$B$39:$B$782,D$11)+'СЕТ СН'!$F$12+СВЦЭМ!$D$10+'СЕТ СН'!$F$5-'СЕТ СН'!$F$20</f>
        <v>5043.8622084899998</v>
      </c>
      <c r="E21" s="36">
        <f>SUMIFS(СВЦЭМ!$C$39:$C$782,СВЦЭМ!$A$39:$A$782,$A21,СВЦЭМ!$B$39:$B$782,E$11)+'СЕТ СН'!$F$12+СВЦЭМ!$D$10+'СЕТ СН'!$F$5-'СЕТ СН'!$F$20</f>
        <v>5027.5634819200004</v>
      </c>
      <c r="F21" s="36">
        <f>SUMIFS(СВЦЭМ!$C$39:$C$782,СВЦЭМ!$A$39:$A$782,$A21,СВЦЭМ!$B$39:$B$782,F$11)+'СЕТ СН'!$F$12+СВЦЭМ!$D$10+'СЕТ СН'!$F$5-'СЕТ СН'!$F$20</f>
        <v>5031.7076745900004</v>
      </c>
      <c r="G21" s="36">
        <f>SUMIFS(СВЦЭМ!$C$39:$C$782,СВЦЭМ!$A$39:$A$782,$A21,СВЦЭМ!$B$39:$B$782,G$11)+'СЕТ СН'!$F$12+СВЦЭМ!$D$10+'СЕТ СН'!$F$5-'СЕТ СН'!$F$20</f>
        <v>5008.3112504600003</v>
      </c>
      <c r="H21" s="36">
        <f>SUMIFS(СВЦЭМ!$C$39:$C$782,СВЦЭМ!$A$39:$A$782,$A21,СВЦЭМ!$B$39:$B$782,H$11)+'СЕТ СН'!$F$12+СВЦЭМ!$D$10+'СЕТ СН'!$F$5-'СЕТ СН'!$F$20</f>
        <v>4938.1993184800003</v>
      </c>
      <c r="I21" s="36">
        <f>SUMIFS(СВЦЭМ!$C$39:$C$782,СВЦЭМ!$A$39:$A$782,$A21,СВЦЭМ!$B$39:$B$782,I$11)+'СЕТ СН'!$F$12+СВЦЭМ!$D$10+'СЕТ СН'!$F$5-'СЕТ СН'!$F$20</f>
        <v>4859.7763088700003</v>
      </c>
      <c r="J21" s="36">
        <f>SUMIFS(СВЦЭМ!$C$39:$C$782,СВЦЭМ!$A$39:$A$782,$A21,СВЦЭМ!$B$39:$B$782,J$11)+'СЕТ СН'!$F$12+СВЦЭМ!$D$10+'СЕТ СН'!$F$5-'СЕТ СН'!$F$20</f>
        <v>4787.1278004599999</v>
      </c>
      <c r="K21" s="36">
        <f>SUMIFS(СВЦЭМ!$C$39:$C$782,СВЦЭМ!$A$39:$A$782,$A21,СВЦЭМ!$B$39:$B$782,K$11)+'СЕТ СН'!$F$12+СВЦЭМ!$D$10+'СЕТ СН'!$F$5-'СЕТ СН'!$F$20</f>
        <v>4726.4680236500008</v>
      </c>
      <c r="L21" s="36">
        <f>SUMIFS(СВЦЭМ!$C$39:$C$782,СВЦЭМ!$A$39:$A$782,$A21,СВЦЭМ!$B$39:$B$782,L$11)+'СЕТ СН'!$F$12+СВЦЭМ!$D$10+'СЕТ СН'!$F$5-'СЕТ СН'!$F$20</f>
        <v>4720.4418597599997</v>
      </c>
      <c r="M21" s="36">
        <f>SUMIFS(СВЦЭМ!$C$39:$C$782,СВЦЭМ!$A$39:$A$782,$A21,СВЦЭМ!$B$39:$B$782,M$11)+'СЕТ СН'!$F$12+СВЦЭМ!$D$10+'СЕТ СН'!$F$5-'СЕТ СН'!$F$20</f>
        <v>4736.6178795000005</v>
      </c>
      <c r="N21" s="36">
        <f>SUMIFS(СВЦЭМ!$C$39:$C$782,СВЦЭМ!$A$39:$A$782,$A21,СВЦЭМ!$B$39:$B$782,N$11)+'СЕТ СН'!$F$12+СВЦЭМ!$D$10+'СЕТ СН'!$F$5-'СЕТ СН'!$F$20</f>
        <v>4727.5162256800004</v>
      </c>
      <c r="O21" s="36">
        <f>SUMIFS(СВЦЭМ!$C$39:$C$782,СВЦЭМ!$A$39:$A$782,$A21,СВЦЭМ!$B$39:$B$782,O$11)+'СЕТ СН'!$F$12+СВЦЭМ!$D$10+'СЕТ СН'!$F$5-'СЕТ СН'!$F$20</f>
        <v>4745.8581436700006</v>
      </c>
      <c r="P21" s="36">
        <f>SUMIFS(СВЦЭМ!$C$39:$C$782,СВЦЭМ!$A$39:$A$782,$A21,СВЦЭМ!$B$39:$B$782,P$11)+'СЕТ СН'!$F$12+СВЦЭМ!$D$10+'СЕТ СН'!$F$5-'СЕТ СН'!$F$20</f>
        <v>4786.5706066299999</v>
      </c>
      <c r="Q21" s="36">
        <f>SUMIFS(СВЦЭМ!$C$39:$C$782,СВЦЭМ!$A$39:$A$782,$A21,СВЦЭМ!$B$39:$B$782,Q$11)+'СЕТ СН'!$F$12+СВЦЭМ!$D$10+'СЕТ СН'!$F$5-'СЕТ СН'!$F$20</f>
        <v>4766.98402498</v>
      </c>
      <c r="R21" s="36">
        <f>SUMIFS(СВЦЭМ!$C$39:$C$782,СВЦЭМ!$A$39:$A$782,$A21,СВЦЭМ!$B$39:$B$782,R$11)+'СЕТ СН'!$F$12+СВЦЭМ!$D$10+'СЕТ СН'!$F$5-'СЕТ СН'!$F$20</f>
        <v>4775.3336503600003</v>
      </c>
      <c r="S21" s="36">
        <f>SUMIFS(СВЦЭМ!$C$39:$C$782,СВЦЭМ!$A$39:$A$782,$A21,СВЦЭМ!$B$39:$B$782,S$11)+'СЕТ СН'!$F$12+СВЦЭМ!$D$10+'СЕТ СН'!$F$5-'СЕТ СН'!$F$20</f>
        <v>4769.1043158100001</v>
      </c>
      <c r="T21" s="36">
        <f>SUMIFS(СВЦЭМ!$C$39:$C$782,СВЦЭМ!$A$39:$A$782,$A21,СВЦЭМ!$B$39:$B$782,T$11)+'СЕТ СН'!$F$12+СВЦЭМ!$D$10+'СЕТ СН'!$F$5-'СЕТ СН'!$F$20</f>
        <v>4732.8202924899997</v>
      </c>
      <c r="U21" s="36">
        <f>SUMIFS(СВЦЭМ!$C$39:$C$782,СВЦЭМ!$A$39:$A$782,$A21,СВЦЭМ!$B$39:$B$782,U$11)+'СЕТ СН'!$F$12+СВЦЭМ!$D$10+'СЕТ СН'!$F$5-'СЕТ СН'!$F$20</f>
        <v>4684.1374629800002</v>
      </c>
      <c r="V21" s="36">
        <f>SUMIFS(СВЦЭМ!$C$39:$C$782,СВЦЭМ!$A$39:$A$782,$A21,СВЦЭМ!$B$39:$B$782,V$11)+'СЕТ СН'!$F$12+СВЦЭМ!$D$10+'СЕТ СН'!$F$5-'СЕТ СН'!$F$20</f>
        <v>4670.6127788100002</v>
      </c>
      <c r="W21" s="36">
        <f>SUMIFS(СВЦЭМ!$C$39:$C$782,СВЦЭМ!$A$39:$A$782,$A21,СВЦЭМ!$B$39:$B$782,W$11)+'СЕТ СН'!$F$12+СВЦЭМ!$D$10+'СЕТ СН'!$F$5-'СЕТ СН'!$F$20</f>
        <v>4695.8375640900003</v>
      </c>
      <c r="X21" s="36">
        <f>SUMIFS(СВЦЭМ!$C$39:$C$782,СВЦЭМ!$A$39:$A$782,$A21,СВЦЭМ!$B$39:$B$782,X$11)+'СЕТ СН'!$F$12+СВЦЭМ!$D$10+'СЕТ СН'!$F$5-'СЕТ СН'!$F$20</f>
        <v>4775.7732020500007</v>
      </c>
      <c r="Y21" s="36">
        <f>SUMIFS(СВЦЭМ!$C$39:$C$782,СВЦЭМ!$A$39:$A$782,$A21,СВЦЭМ!$B$39:$B$782,Y$11)+'СЕТ СН'!$F$12+СВЦЭМ!$D$10+'СЕТ СН'!$F$5-'СЕТ СН'!$F$20</f>
        <v>4858.9252960700005</v>
      </c>
    </row>
    <row r="22" spans="1:25" ht="15.75" x14ac:dyDescent="0.2">
      <c r="A22" s="35">
        <f t="shared" si="0"/>
        <v>45210</v>
      </c>
      <c r="B22" s="36">
        <f>SUMIFS(СВЦЭМ!$C$39:$C$782,СВЦЭМ!$A$39:$A$782,$A22,СВЦЭМ!$B$39:$B$782,B$11)+'СЕТ СН'!$F$12+СВЦЭМ!$D$10+'СЕТ СН'!$F$5-'СЕТ СН'!$F$20</f>
        <v>4901.9913868800004</v>
      </c>
      <c r="C22" s="36">
        <f>SUMIFS(СВЦЭМ!$C$39:$C$782,СВЦЭМ!$A$39:$A$782,$A22,СВЦЭМ!$B$39:$B$782,C$11)+'СЕТ СН'!$F$12+СВЦЭМ!$D$10+'СЕТ СН'!$F$5-'СЕТ СН'!$F$20</f>
        <v>4968.5639076699999</v>
      </c>
      <c r="D22" s="36">
        <f>SUMIFS(СВЦЭМ!$C$39:$C$782,СВЦЭМ!$A$39:$A$782,$A22,СВЦЭМ!$B$39:$B$782,D$11)+'СЕТ СН'!$F$12+СВЦЭМ!$D$10+'СЕТ СН'!$F$5-'СЕТ СН'!$F$20</f>
        <v>5027.4120968500001</v>
      </c>
      <c r="E22" s="36">
        <f>SUMIFS(СВЦЭМ!$C$39:$C$782,СВЦЭМ!$A$39:$A$782,$A22,СВЦЭМ!$B$39:$B$782,E$11)+'СЕТ СН'!$F$12+СВЦЭМ!$D$10+'СЕТ СН'!$F$5-'СЕТ СН'!$F$20</f>
        <v>5025.8158536299998</v>
      </c>
      <c r="F22" s="36">
        <f>SUMIFS(СВЦЭМ!$C$39:$C$782,СВЦЭМ!$A$39:$A$782,$A22,СВЦЭМ!$B$39:$B$782,F$11)+'СЕТ СН'!$F$12+СВЦЭМ!$D$10+'СЕТ СН'!$F$5-'СЕТ СН'!$F$20</f>
        <v>5017.57144229</v>
      </c>
      <c r="G22" s="36">
        <f>SUMIFS(СВЦЭМ!$C$39:$C$782,СВЦЭМ!$A$39:$A$782,$A22,СВЦЭМ!$B$39:$B$782,G$11)+'СЕТ СН'!$F$12+СВЦЭМ!$D$10+'СЕТ СН'!$F$5-'СЕТ СН'!$F$20</f>
        <v>5016.0569536100002</v>
      </c>
      <c r="H22" s="36">
        <f>SUMIFS(СВЦЭМ!$C$39:$C$782,СВЦЭМ!$A$39:$A$782,$A22,СВЦЭМ!$B$39:$B$782,H$11)+'СЕТ СН'!$F$12+СВЦЭМ!$D$10+'СЕТ СН'!$F$5-'СЕТ СН'!$F$20</f>
        <v>4923.9959964500003</v>
      </c>
      <c r="I22" s="36">
        <f>SUMIFS(СВЦЭМ!$C$39:$C$782,СВЦЭМ!$A$39:$A$782,$A22,СВЦЭМ!$B$39:$B$782,I$11)+'СЕТ СН'!$F$12+СВЦЭМ!$D$10+'СЕТ СН'!$F$5-'СЕТ СН'!$F$20</f>
        <v>4828.6328938000006</v>
      </c>
      <c r="J22" s="36">
        <f>SUMIFS(СВЦЭМ!$C$39:$C$782,СВЦЭМ!$A$39:$A$782,$A22,СВЦЭМ!$B$39:$B$782,J$11)+'СЕТ СН'!$F$12+СВЦЭМ!$D$10+'СЕТ СН'!$F$5-'СЕТ СН'!$F$20</f>
        <v>4769.6026672900007</v>
      </c>
      <c r="K22" s="36">
        <f>SUMIFS(СВЦЭМ!$C$39:$C$782,СВЦЭМ!$A$39:$A$782,$A22,СВЦЭМ!$B$39:$B$782,K$11)+'СЕТ СН'!$F$12+СВЦЭМ!$D$10+'СЕТ СН'!$F$5-'СЕТ СН'!$F$20</f>
        <v>4732.7939751800004</v>
      </c>
      <c r="L22" s="36">
        <f>SUMIFS(СВЦЭМ!$C$39:$C$782,СВЦЭМ!$A$39:$A$782,$A22,СВЦЭМ!$B$39:$B$782,L$11)+'СЕТ СН'!$F$12+СВЦЭМ!$D$10+'СЕТ СН'!$F$5-'СЕТ СН'!$F$20</f>
        <v>4739.3656542300005</v>
      </c>
      <c r="M22" s="36">
        <f>SUMIFS(СВЦЭМ!$C$39:$C$782,СВЦЭМ!$A$39:$A$782,$A22,СВЦЭМ!$B$39:$B$782,M$11)+'СЕТ СН'!$F$12+СВЦЭМ!$D$10+'СЕТ СН'!$F$5-'СЕТ СН'!$F$20</f>
        <v>4740.1296613499999</v>
      </c>
      <c r="N22" s="36">
        <f>SUMIFS(СВЦЭМ!$C$39:$C$782,СВЦЭМ!$A$39:$A$782,$A22,СВЦЭМ!$B$39:$B$782,N$11)+'СЕТ СН'!$F$12+СВЦЭМ!$D$10+'СЕТ СН'!$F$5-'СЕТ СН'!$F$20</f>
        <v>4735.1502700500005</v>
      </c>
      <c r="O22" s="36">
        <f>SUMIFS(СВЦЭМ!$C$39:$C$782,СВЦЭМ!$A$39:$A$782,$A22,СВЦЭМ!$B$39:$B$782,O$11)+'СЕТ СН'!$F$12+СВЦЭМ!$D$10+'СЕТ СН'!$F$5-'СЕТ СН'!$F$20</f>
        <v>4749.65433674</v>
      </c>
      <c r="P22" s="36">
        <f>SUMIFS(СВЦЭМ!$C$39:$C$782,СВЦЭМ!$A$39:$A$782,$A22,СВЦЭМ!$B$39:$B$782,P$11)+'СЕТ СН'!$F$12+СВЦЭМ!$D$10+'СЕТ СН'!$F$5-'СЕТ СН'!$F$20</f>
        <v>4790.5347025500005</v>
      </c>
      <c r="Q22" s="36">
        <f>SUMIFS(СВЦЭМ!$C$39:$C$782,СВЦЭМ!$A$39:$A$782,$A22,СВЦЭМ!$B$39:$B$782,Q$11)+'СЕТ СН'!$F$12+СВЦЭМ!$D$10+'СЕТ СН'!$F$5-'СЕТ СН'!$F$20</f>
        <v>4779.4870587700007</v>
      </c>
      <c r="R22" s="36">
        <f>SUMIFS(СВЦЭМ!$C$39:$C$782,СВЦЭМ!$A$39:$A$782,$A22,СВЦЭМ!$B$39:$B$782,R$11)+'СЕТ СН'!$F$12+СВЦЭМ!$D$10+'СЕТ СН'!$F$5-'СЕТ СН'!$F$20</f>
        <v>4772.32017937</v>
      </c>
      <c r="S22" s="36">
        <f>SUMIFS(СВЦЭМ!$C$39:$C$782,СВЦЭМ!$A$39:$A$782,$A22,СВЦЭМ!$B$39:$B$782,S$11)+'СЕТ СН'!$F$12+СВЦЭМ!$D$10+'СЕТ СН'!$F$5-'СЕТ СН'!$F$20</f>
        <v>4783.9562286800001</v>
      </c>
      <c r="T22" s="36">
        <f>SUMIFS(СВЦЭМ!$C$39:$C$782,СВЦЭМ!$A$39:$A$782,$A22,СВЦЭМ!$B$39:$B$782,T$11)+'СЕТ СН'!$F$12+СВЦЭМ!$D$10+'СЕТ СН'!$F$5-'СЕТ СН'!$F$20</f>
        <v>4755.6395936600002</v>
      </c>
      <c r="U22" s="36">
        <f>SUMIFS(СВЦЭМ!$C$39:$C$782,СВЦЭМ!$A$39:$A$782,$A22,СВЦЭМ!$B$39:$B$782,U$11)+'СЕТ СН'!$F$12+СВЦЭМ!$D$10+'СЕТ СН'!$F$5-'СЕТ СН'!$F$20</f>
        <v>4688.6283680200004</v>
      </c>
      <c r="V22" s="36">
        <f>SUMIFS(СВЦЭМ!$C$39:$C$782,СВЦЭМ!$A$39:$A$782,$A22,СВЦЭМ!$B$39:$B$782,V$11)+'СЕТ СН'!$F$12+СВЦЭМ!$D$10+'СЕТ СН'!$F$5-'СЕТ СН'!$F$20</f>
        <v>4680.6476716500001</v>
      </c>
      <c r="W22" s="36">
        <f>SUMIFS(СВЦЭМ!$C$39:$C$782,СВЦЭМ!$A$39:$A$782,$A22,СВЦЭМ!$B$39:$B$782,W$11)+'СЕТ СН'!$F$12+СВЦЭМ!$D$10+'СЕТ СН'!$F$5-'СЕТ СН'!$F$20</f>
        <v>4700.5126079500005</v>
      </c>
      <c r="X22" s="36">
        <f>SUMIFS(СВЦЭМ!$C$39:$C$782,СВЦЭМ!$A$39:$A$782,$A22,СВЦЭМ!$B$39:$B$782,X$11)+'СЕТ СН'!$F$12+СВЦЭМ!$D$10+'СЕТ СН'!$F$5-'СЕТ СН'!$F$20</f>
        <v>4778.0532669500008</v>
      </c>
      <c r="Y22" s="36">
        <f>SUMIFS(СВЦЭМ!$C$39:$C$782,СВЦЭМ!$A$39:$A$782,$A22,СВЦЭМ!$B$39:$B$782,Y$11)+'СЕТ СН'!$F$12+СВЦЭМ!$D$10+'СЕТ СН'!$F$5-'СЕТ СН'!$F$20</f>
        <v>4860.2978900799999</v>
      </c>
    </row>
    <row r="23" spans="1:25" ht="15.75" x14ac:dyDescent="0.2">
      <c r="A23" s="35">
        <f t="shared" si="0"/>
        <v>45211</v>
      </c>
      <c r="B23" s="36">
        <f>SUMIFS(СВЦЭМ!$C$39:$C$782,СВЦЭМ!$A$39:$A$782,$A23,СВЦЭМ!$B$39:$B$782,B$11)+'СЕТ СН'!$F$12+СВЦЭМ!$D$10+'СЕТ СН'!$F$5-'СЕТ СН'!$F$20</f>
        <v>4923.82706426</v>
      </c>
      <c r="C23" s="36">
        <f>SUMIFS(СВЦЭМ!$C$39:$C$782,СВЦЭМ!$A$39:$A$782,$A23,СВЦЭМ!$B$39:$B$782,C$11)+'СЕТ СН'!$F$12+СВЦЭМ!$D$10+'СЕТ СН'!$F$5-'СЕТ СН'!$F$20</f>
        <v>4987.0672578399999</v>
      </c>
      <c r="D23" s="36">
        <f>SUMIFS(СВЦЭМ!$C$39:$C$782,СВЦЭМ!$A$39:$A$782,$A23,СВЦЭМ!$B$39:$B$782,D$11)+'СЕТ СН'!$F$12+СВЦЭМ!$D$10+'СЕТ СН'!$F$5-'СЕТ СН'!$F$20</f>
        <v>5051.76608777</v>
      </c>
      <c r="E23" s="36">
        <f>SUMIFS(СВЦЭМ!$C$39:$C$782,СВЦЭМ!$A$39:$A$782,$A23,СВЦЭМ!$B$39:$B$782,E$11)+'СЕТ СН'!$F$12+СВЦЭМ!$D$10+'СЕТ СН'!$F$5-'СЕТ СН'!$F$20</f>
        <v>5046.3790081000006</v>
      </c>
      <c r="F23" s="36">
        <f>SUMIFS(СВЦЭМ!$C$39:$C$782,СВЦЭМ!$A$39:$A$782,$A23,СВЦЭМ!$B$39:$B$782,F$11)+'СЕТ СН'!$F$12+СВЦЭМ!$D$10+'СЕТ СН'!$F$5-'СЕТ СН'!$F$20</f>
        <v>5042.0642548900005</v>
      </c>
      <c r="G23" s="36">
        <f>SUMIFS(СВЦЭМ!$C$39:$C$782,СВЦЭМ!$A$39:$A$782,$A23,СВЦЭМ!$B$39:$B$782,G$11)+'СЕТ СН'!$F$12+СВЦЭМ!$D$10+'СЕТ СН'!$F$5-'СЕТ СН'!$F$20</f>
        <v>5029.24039533</v>
      </c>
      <c r="H23" s="36">
        <f>SUMIFS(СВЦЭМ!$C$39:$C$782,СВЦЭМ!$A$39:$A$782,$A23,СВЦЭМ!$B$39:$B$782,H$11)+'СЕТ СН'!$F$12+СВЦЭМ!$D$10+'СЕТ СН'!$F$5-'СЕТ СН'!$F$20</f>
        <v>4937.9761607400005</v>
      </c>
      <c r="I23" s="36">
        <f>SUMIFS(СВЦЭМ!$C$39:$C$782,СВЦЭМ!$A$39:$A$782,$A23,СВЦЭМ!$B$39:$B$782,I$11)+'СЕТ СН'!$F$12+СВЦЭМ!$D$10+'СЕТ СН'!$F$5-'СЕТ СН'!$F$20</f>
        <v>4840.6989563200004</v>
      </c>
      <c r="J23" s="36">
        <f>SUMIFS(СВЦЭМ!$C$39:$C$782,СВЦЭМ!$A$39:$A$782,$A23,СВЦЭМ!$B$39:$B$782,J$11)+'СЕТ СН'!$F$12+СВЦЭМ!$D$10+'СЕТ СН'!$F$5-'СЕТ СН'!$F$20</f>
        <v>4808.5193096399998</v>
      </c>
      <c r="K23" s="36">
        <f>SUMIFS(СВЦЭМ!$C$39:$C$782,СВЦЭМ!$A$39:$A$782,$A23,СВЦЭМ!$B$39:$B$782,K$11)+'СЕТ СН'!$F$12+СВЦЭМ!$D$10+'СЕТ СН'!$F$5-'СЕТ СН'!$F$20</f>
        <v>4765.0773197799999</v>
      </c>
      <c r="L23" s="36">
        <f>SUMIFS(СВЦЭМ!$C$39:$C$782,СВЦЭМ!$A$39:$A$782,$A23,СВЦЭМ!$B$39:$B$782,L$11)+'СЕТ СН'!$F$12+СВЦЭМ!$D$10+'СЕТ СН'!$F$5-'СЕТ СН'!$F$20</f>
        <v>4766.9591484400007</v>
      </c>
      <c r="M23" s="36">
        <f>SUMIFS(СВЦЭМ!$C$39:$C$782,СВЦЭМ!$A$39:$A$782,$A23,СВЦЭМ!$B$39:$B$782,M$11)+'СЕТ СН'!$F$12+СВЦЭМ!$D$10+'СЕТ СН'!$F$5-'СЕТ СН'!$F$20</f>
        <v>4774.1267615300003</v>
      </c>
      <c r="N23" s="36">
        <f>SUMIFS(СВЦЭМ!$C$39:$C$782,СВЦЭМ!$A$39:$A$782,$A23,СВЦЭМ!$B$39:$B$782,N$11)+'СЕТ СН'!$F$12+СВЦЭМ!$D$10+'СЕТ СН'!$F$5-'СЕТ СН'!$F$20</f>
        <v>4778.5123097400001</v>
      </c>
      <c r="O23" s="36">
        <f>SUMIFS(СВЦЭМ!$C$39:$C$782,СВЦЭМ!$A$39:$A$782,$A23,СВЦЭМ!$B$39:$B$782,O$11)+'СЕТ СН'!$F$12+СВЦЭМ!$D$10+'СЕТ СН'!$F$5-'СЕТ СН'!$F$20</f>
        <v>4809.9722723800005</v>
      </c>
      <c r="P23" s="36">
        <f>SUMIFS(СВЦЭМ!$C$39:$C$782,СВЦЭМ!$A$39:$A$782,$A23,СВЦЭМ!$B$39:$B$782,P$11)+'СЕТ СН'!$F$12+СВЦЭМ!$D$10+'СЕТ СН'!$F$5-'СЕТ СН'!$F$20</f>
        <v>4839.1491244700001</v>
      </c>
      <c r="Q23" s="36">
        <f>SUMIFS(СВЦЭМ!$C$39:$C$782,СВЦЭМ!$A$39:$A$782,$A23,СВЦЭМ!$B$39:$B$782,Q$11)+'СЕТ СН'!$F$12+СВЦЭМ!$D$10+'СЕТ СН'!$F$5-'СЕТ СН'!$F$20</f>
        <v>4823.8223277200004</v>
      </c>
      <c r="R23" s="36">
        <f>SUMIFS(СВЦЭМ!$C$39:$C$782,СВЦЭМ!$A$39:$A$782,$A23,СВЦЭМ!$B$39:$B$782,R$11)+'СЕТ СН'!$F$12+СВЦЭМ!$D$10+'СЕТ СН'!$F$5-'СЕТ СН'!$F$20</f>
        <v>4835.5518913599999</v>
      </c>
      <c r="S23" s="36">
        <f>SUMIFS(СВЦЭМ!$C$39:$C$782,СВЦЭМ!$A$39:$A$782,$A23,СВЦЭМ!$B$39:$B$782,S$11)+'СЕТ СН'!$F$12+СВЦЭМ!$D$10+'СЕТ СН'!$F$5-'СЕТ СН'!$F$20</f>
        <v>4834.6178012400005</v>
      </c>
      <c r="T23" s="36">
        <f>SUMIFS(СВЦЭМ!$C$39:$C$782,СВЦЭМ!$A$39:$A$782,$A23,СВЦЭМ!$B$39:$B$782,T$11)+'СЕТ СН'!$F$12+СВЦЭМ!$D$10+'СЕТ СН'!$F$5-'СЕТ СН'!$F$20</f>
        <v>4786.3733908800004</v>
      </c>
      <c r="U23" s="36">
        <f>SUMIFS(СВЦЭМ!$C$39:$C$782,СВЦЭМ!$A$39:$A$782,$A23,СВЦЭМ!$B$39:$B$782,U$11)+'СЕТ СН'!$F$12+СВЦЭМ!$D$10+'СЕТ СН'!$F$5-'СЕТ СН'!$F$20</f>
        <v>4721.1326441800002</v>
      </c>
      <c r="V23" s="36">
        <f>SUMIFS(СВЦЭМ!$C$39:$C$782,СВЦЭМ!$A$39:$A$782,$A23,СВЦЭМ!$B$39:$B$782,V$11)+'СЕТ СН'!$F$12+СВЦЭМ!$D$10+'СЕТ СН'!$F$5-'СЕТ СН'!$F$20</f>
        <v>4711.0454288000001</v>
      </c>
      <c r="W23" s="36">
        <f>SUMIFS(СВЦЭМ!$C$39:$C$782,СВЦЭМ!$A$39:$A$782,$A23,СВЦЭМ!$B$39:$B$782,W$11)+'СЕТ СН'!$F$12+СВЦЭМ!$D$10+'СЕТ СН'!$F$5-'СЕТ СН'!$F$20</f>
        <v>4733.1035570200002</v>
      </c>
      <c r="X23" s="36">
        <f>SUMIFS(СВЦЭМ!$C$39:$C$782,СВЦЭМ!$A$39:$A$782,$A23,СВЦЭМ!$B$39:$B$782,X$11)+'СЕТ СН'!$F$12+СВЦЭМ!$D$10+'СЕТ СН'!$F$5-'СЕТ СН'!$F$20</f>
        <v>4800.9203491400003</v>
      </c>
      <c r="Y23" s="36">
        <f>SUMIFS(СВЦЭМ!$C$39:$C$782,СВЦЭМ!$A$39:$A$782,$A23,СВЦЭМ!$B$39:$B$782,Y$11)+'СЕТ СН'!$F$12+СВЦЭМ!$D$10+'СЕТ СН'!$F$5-'СЕТ СН'!$F$20</f>
        <v>4864.9236684000007</v>
      </c>
    </row>
    <row r="24" spans="1:25" ht="15.75" x14ac:dyDescent="0.2">
      <c r="A24" s="35">
        <f t="shared" si="0"/>
        <v>45212</v>
      </c>
      <c r="B24" s="36">
        <f>SUMIFS(СВЦЭМ!$C$39:$C$782,СВЦЭМ!$A$39:$A$782,$A24,СВЦЭМ!$B$39:$B$782,B$11)+'СЕТ СН'!$F$12+СВЦЭМ!$D$10+'СЕТ СН'!$F$5-'СЕТ СН'!$F$20</f>
        <v>4873.3763521999999</v>
      </c>
      <c r="C24" s="36">
        <f>SUMIFS(СВЦЭМ!$C$39:$C$782,СВЦЭМ!$A$39:$A$782,$A24,СВЦЭМ!$B$39:$B$782,C$11)+'СЕТ СН'!$F$12+СВЦЭМ!$D$10+'СЕТ СН'!$F$5-'СЕТ СН'!$F$20</f>
        <v>4909.32518093</v>
      </c>
      <c r="D24" s="36">
        <f>SUMIFS(СВЦЭМ!$C$39:$C$782,СВЦЭМ!$A$39:$A$782,$A24,СВЦЭМ!$B$39:$B$782,D$11)+'СЕТ СН'!$F$12+СВЦЭМ!$D$10+'СЕТ СН'!$F$5-'СЕТ СН'!$F$20</f>
        <v>4976.5886678000006</v>
      </c>
      <c r="E24" s="36">
        <f>SUMIFS(СВЦЭМ!$C$39:$C$782,СВЦЭМ!$A$39:$A$782,$A24,СВЦЭМ!$B$39:$B$782,E$11)+'СЕТ СН'!$F$12+СВЦЭМ!$D$10+'СЕТ СН'!$F$5-'СЕТ СН'!$F$20</f>
        <v>4983.1388524200001</v>
      </c>
      <c r="F24" s="36">
        <f>SUMIFS(СВЦЭМ!$C$39:$C$782,СВЦЭМ!$A$39:$A$782,$A24,СВЦЭМ!$B$39:$B$782,F$11)+'СЕТ СН'!$F$12+СВЦЭМ!$D$10+'СЕТ СН'!$F$5-'СЕТ СН'!$F$20</f>
        <v>4981.9093548600003</v>
      </c>
      <c r="G24" s="36">
        <f>SUMIFS(СВЦЭМ!$C$39:$C$782,СВЦЭМ!$A$39:$A$782,$A24,СВЦЭМ!$B$39:$B$782,G$11)+'СЕТ СН'!$F$12+СВЦЭМ!$D$10+'СЕТ СН'!$F$5-'СЕТ СН'!$F$20</f>
        <v>4963.8300658799999</v>
      </c>
      <c r="H24" s="36">
        <f>SUMIFS(СВЦЭМ!$C$39:$C$782,СВЦЭМ!$A$39:$A$782,$A24,СВЦЭМ!$B$39:$B$782,H$11)+'СЕТ СН'!$F$12+СВЦЭМ!$D$10+'СЕТ СН'!$F$5-'СЕТ СН'!$F$20</f>
        <v>4865.1739090400006</v>
      </c>
      <c r="I24" s="36">
        <f>SUMIFS(СВЦЭМ!$C$39:$C$782,СВЦЭМ!$A$39:$A$782,$A24,СВЦЭМ!$B$39:$B$782,I$11)+'СЕТ СН'!$F$12+СВЦЭМ!$D$10+'СЕТ СН'!$F$5-'СЕТ СН'!$F$20</f>
        <v>4761.4841114700002</v>
      </c>
      <c r="J24" s="36">
        <f>SUMIFS(СВЦЭМ!$C$39:$C$782,СВЦЭМ!$A$39:$A$782,$A24,СВЦЭМ!$B$39:$B$782,J$11)+'СЕТ СН'!$F$12+СВЦЭМ!$D$10+'СЕТ СН'!$F$5-'СЕТ СН'!$F$20</f>
        <v>4733.7064038799999</v>
      </c>
      <c r="K24" s="36">
        <f>SUMIFS(СВЦЭМ!$C$39:$C$782,СВЦЭМ!$A$39:$A$782,$A24,СВЦЭМ!$B$39:$B$782,K$11)+'СЕТ СН'!$F$12+СВЦЭМ!$D$10+'СЕТ СН'!$F$5-'СЕТ СН'!$F$20</f>
        <v>4706.3455194500002</v>
      </c>
      <c r="L24" s="36">
        <f>SUMIFS(СВЦЭМ!$C$39:$C$782,СВЦЭМ!$A$39:$A$782,$A24,СВЦЭМ!$B$39:$B$782,L$11)+'СЕТ СН'!$F$12+СВЦЭМ!$D$10+'СЕТ СН'!$F$5-'СЕТ СН'!$F$20</f>
        <v>4717.75870803</v>
      </c>
      <c r="M24" s="36">
        <f>SUMIFS(СВЦЭМ!$C$39:$C$782,СВЦЭМ!$A$39:$A$782,$A24,СВЦЭМ!$B$39:$B$782,M$11)+'СЕТ СН'!$F$12+СВЦЭМ!$D$10+'СЕТ СН'!$F$5-'СЕТ СН'!$F$20</f>
        <v>4704.0506395400007</v>
      </c>
      <c r="N24" s="36">
        <f>SUMIFS(СВЦЭМ!$C$39:$C$782,СВЦЭМ!$A$39:$A$782,$A24,СВЦЭМ!$B$39:$B$782,N$11)+'СЕТ СН'!$F$12+СВЦЭМ!$D$10+'СЕТ СН'!$F$5-'СЕТ СН'!$F$20</f>
        <v>4715.34467812</v>
      </c>
      <c r="O24" s="36">
        <f>SUMIFS(СВЦЭМ!$C$39:$C$782,СВЦЭМ!$A$39:$A$782,$A24,СВЦЭМ!$B$39:$B$782,O$11)+'СЕТ СН'!$F$12+СВЦЭМ!$D$10+'СЕТ СН'!$F$5-'СЕТ СН'!$F$20</f>
        <v>4734.9915282900001</v>
      </c>
      <c r="P24" s="36">
        <f>SUMIFS(СВЦЭМ!$C$39:$C$782,СВЦЭМ!$A$39:$A$782,$A24,СВЦЭМ!$B$39:$B$782,P$11)+'СЕТ СН'!$F$12+СВЦЭМ!$D$10+'СЕТ СН'!$F$5-'СЕТ СН'!$F$20</f>
        <v>4790.7814004299998</v>
      </c>
      <c r="Q24" s="36">
        <f>SUMIFS(СВЦЭМ!$C$39:$C$782,СВЦЭМ!$A$39:$A$782,$A24,СВЦЭМ!$B$39:$B$782,Q$11)+'СЕТ СН'!$F$12+СВЦЭМ!$D$10+'СЕТ СН'!$F$5-'СЕТ СН'!$F$20</f>
        <v>4781.8168698400004</v>
      </c>
      <c r="R24" s="36">
        <f>SUMIFS(СВЦЭМ!$C$39:$C$782,СВЦЭМ!$A$39:$A$782,$A24,СВЦЭМ!$B$39:$B$782,R$11)+'СЕТ СН'!$F$12+СВЦЭМ!$D$10+'СЕТ СН'!$F$5-'СЕТ СН'!$F$20</f>
        <v>4785.5793652400007</v>
      </c>
      <c r="S24" s="36">
        <f>SUMIFS(СВЦЭМ!$C$39:$C$782,СВЦЭМ!$A$39:$A$782,$A24,СВЦЭМ!$B$39:$B$782,S$11)+'СЕТ СН'!$F$12+СВЦЭМ!$D$10+'СЕТ СН'!$F$5-'СЕТ СН'!$F$20</f>
        <v>4797.35399908</v>
      </c>
      <c r="T24" s="36">
        <f>SUMIFS(СВЦЭМ!$C$39:$C$782,СВЦЭМ!$A$39:$A$782,$A24,СВЦЭМ!$B$39:$B$782,T$11)+'СЕТ СН'!$F$12+СВЦЭМ!$D$10+'СЕТ СН'!$F$5-'СЕТ СН'!$F$20</f>
        <v>4755.8878679300005</v>
      </c>
      <c r="U24" s="36">
        <f>SUMIFS(СВЦЭМ!$C$39:$C$782,СВЦЭМ!$A$39:$A$782,$A24,СВЦЭМ!$B$39:$B$782,U$11)+'СЕТ СН'!$F$12+СВЦЭМ!$D$10+'СЕТ СН'!$F$5-'СЕТ СН'!$F$20</f>
        <v>4654.6551731400004</v>
      </c>
      <c r="V24" s="36">
        <f>SUMIFS(СВЦЭМ!$C$39:$C$782,СВЦЭМ!$A$39:$A$782,$A24,СВЦЭМ!$B$39:$B$782,V$11)+'СЕТ СН'!$F$12+СВЦЭМ!$D$10+'СЕТ СН'!$F$5-'СЕТ СН'!$F$20</f>
        <v>4641.3190781900003</v>
      </c>
      <c r="W24" s="36">
        <f>SUMIFS(СВЦЭМ!$C$39:$C$782,СВЦЭМ!$A$39:$A$782,$A24,СВЦЭМ!$B$39:$B$782,W$11)+'СЕТ СН'!$F$12+СВЦЭМ!$D$10+'СЕТ СН'!$F$5-'СЕТ СН'!$F$20</f>
        <v>4658.96068586</v>
      </c>
      <c r="X24" s="36">
        <f>SUMIFS(СВЦЭМ!$C$39:$C$782,СВЦЭМ!$A$39:$A$782,$A24,СВЦЭМ!$B$39:$B$782,X$11)+'СЕТ СН'!$F$12+СВЦЭМ!$D$10+'СЕТ СН'!$F$5-'СЕТ СН'!$F$20</f>
        <v>4730.61467627</v>
      </c>
      <c r="Y24" s="36">
        <f>SUMIFS(СВЦЭМ!$C$39:$C$782,СВЦЭМ!$A$39:$A$782,$A24,СВЦЭМ!$B$39:$B$782,Y$11)+'СЕТ СН'!$F$12+СВЦЭМ!$D$10+'СЕТ СН'!$F$5-'СЕТ СН'!$F$20</f>
        <v>4877.1064962800001</v>
      </c>
    </row>
    <row r="25" spans="1:25" ht="15.75" x14ac:dyDescent="0.2">
      <c r="A25" s="35">
        <f t="shared" si="0"/>
        <v>45213</v>
      </c>
      <c r="B25" s="36">
        <f>SUMIFS(СВЦЭМ!$C$39:$C$782,СВЦЭМ!$A$39:$A$782,$A25,СВЦЭМ!$B$39:$B$782,B$11)+'СЕТ СН'!$F$12+СВЦЭМ!$D$10+'СЕТ СН'!$F$5-'СЕТ СН'!$F$20</f>
        <v>4704.5294805900003</v>
      </c>
      <c r="C25" s="36">
        <f>SUMIFS(СВЦЭМ!$C$39:$C$782,СВЦЭМ!$A$39:$A$782,$A25,СВЦЭМ!$B$39:$B$782,C$11)+'СЕТ СН'!$F$12+СВЦЭМ!$D$10+'СЕТ СН'!$F$5-'СЕТ СН'!$F$20</f>
        <v>4745.7179853800008</v>
      </c>
      <c r="D25" s="36">
        <f>SUMIFS(СВЦЭМ!$C$39:$C$782,СВЦЭМ!$A$39:$A$782,$A25,СВЦЭМ!$B$39:$B$782,D$11)+'СЕТ СН'!$F$12+СВЦЭМ!$D$10+'СЕТ СН'!$F$5-'СЕТ СН'!$F$20</f>
        <v>4797.9454486699997</v>
      </c>
      <c r="E25" s="36">
        <f>SUMIFS(СВЦЭМ!$C$39:$C$782,СВЦЭМ!$A$39:$A$782,$A25,СВЦЭМ!$B$39:$B$782,E$11)+'СЕТ СН'!$F$12+СВЦЭМ!$D$10+'СЕТ СН'!$F$5-'СЕТ СН'!$F$20</f>
        <v>4820.0246390800003</v>
      </c>
      <c r="F25" s="36">
        <f>SUMIFS(СВЦЭМ!$C$39:$C$782,СВЦЭМ!$A$39:$A$782,$A25,СВЦЭМ!$B$39:$B$782,F$11)+'СЕТ СН'!$F$12+СВЦЭМ!$D$10+'СЕТ СН'!$F$5-'СЕТ СН'!$F$20</f>
        <v>4817.0676354200004</v>
      </c>
      <c r="G25" s="36">
        <f>SUMIFS(СВЦЭМ!$C$39:$C$782,СВЦЭМ!$A$39:$A$782,$A25,СВЦЭМ!$B$39:$B$782,G$11)+'СЕТ СН'!$F$12+СВЦЭМ!$D$10+'СЕТ СН'!$F$5-'СЕТ СН'!$F$20</f>
        <v>4792.5899170400007</v>
      </c>
      <c r="H25" s="36">
        <f>SUMIFS(СВЦЭМ!$C$39:$C$782,СВЦЭМ!$A$39:$A$782,$A25,СВЦЭМ!$B$39:$B$782,H$11)+'СЕТ СН'!$F$12+СВЦЭМ!$D$10+'СЕТ СН'!$F$5-'СЕТ СН'!$F$20</f>
        <v>4748.3675570200003</v>
      </c>
      <c r="I25" s="36">
        <f>SUMIFS(СВЦЭМ!$C$39:$C$782,СВЦЭМ!$A$39:$A$782,$A25,СВЦЭМ!$B$39:$B$782,I$11)+'СЕТ СН'!$F$12+СВЦЭМ!$D$10+'СЕТ СН'!$F$5-'СЕТ СН'!$F$20</f>
        <v>4681.8503326600003</v>
      </c>
      <c r="J25" s="36">
        <f>SUMIFS(СВЦЭМ!$C$39:$C$782,СВЦЭМ!$A$39:$A$782,$A25,СВЦЭМ!$B$39:$B$782,J$11)+'СЕТ СН'!$F$12+СВЦЭМ!$D$10+'СЕТ СН'!$F$5-'СЕТ СН'!$F$20</f>
        <v>4631.9204166500003</v>
      </c>
      <c r="K25" s="36">
        <f>SUMIFS(СВЦЭМ!$C$39:$C$782,СВЦЭМ!$A$39:$A$782,$A25,СВЦЭМ!$B$39:$B$782,K$11)+'СЕТ СН'!$F$12+СВЦЭМ!$D$10+'СЕТ СН'!$F$5-'СЕТ СН'!$F$20</f>
        <v>4615.9488710799997</v>
      </c>
      <c r="L25" s="36">
        <f>SUMIFS(СВЦЭМ!$C$39:$C$782,СВЦЭМ!$A$39:$A$782,$A25,СВЦЭМ!$B$39:$B$782,L$11)+'СЕТ СН'!$F$12+СВЦЭМ!$D$10+'СЕТ СН'!$F$5-'СЕТ СН'!$F$20</f>
        <v>4578.6082261900001</v>
      </c>
      <c r="M25" s="36">
        <f>SUMIFS(СВЦЭМ!$C$39:$C$782,СВЦЭМ!$A$39:$A$782,$A25,СВЦЭМ!$B$39:$B$782,M$11)+'СЕТ СН'!$F$12+СВЦЭМ!$D$10+'СЕТ СН'!$F$5-'СЕТ СН'!$F$20</f>
        <v>4581.3051992300007</v>
      </c>
      <c r="N25" s="36">
        <f>SUMIFS(СВЦЭМ!$C$39:$C$782,СВЦЭМ!$A$39:$A$782,$A25,СВЦЭМ!$B$39:$B$782,N$11)+'СЕТ СН'!$F$12+СВЦЭМ!$D$10+'СЕТ СН'!$F$5-'СЕТ СН'!$F$20</f>
        <v>4561.3362189100008</v>
      </c>
      <c r="O25" s="36">
        <f>SUMIFS(СВЦЭМ!$C$39:$C$782,СВЦЭМ!$A$39:$A$782,$A25,СВЦЭМ!$B$39:$B$782,O$11)+'СЕТ СН'!$F$12+СВЦЭМ!$D$10+'СЕТ СН'!$F$5-'СЕТ СН'!$F$20</f>
        <v>4594.1294581299999</v>
      </c>
      <c r="P25" s="36">
        <f>SUMIFS(СВЦЭМ!$C$39:$C$782,СВЦЭМ!$A$39:$A$782,$A25,СВЦЭМ!$B$39:$B$782,P$11)+'СЕТ СН'!$F$12+СВЦЭМ!$D$10+'СЕТ СН'!$F$5-'СЕТ СН'!$F$20</f>
        <v>4626.0667554900001</v>
      </c>
      <c r="Q25" s="36">
        <f>SUMIFS(СВЦЭМ!$C$39:$C$782,СВЦЭМ!$A$39:$A$782,$A25,СВЦЭМ!$B$39:$B$782,Q$11)+'СЕТ СН'!$F$12+СВЦЭМ!$D$10+'СЕТ СН'!$F$5-'СЕТ СН'!$F$20</f>
        <v>4631.9601546900003</v>
      </c>
      <c r="R25" s="36">
        <f>SUMIFS(СВЦЭМ!$C$39:$C$782,СВЦЭМ!$A$39:$A$782,$A25,СВЦЭМ!$B$39:$B$782,R$11)+'СЕТ СН'!$F$12+СВЦЭМ!$D$10+'СЕТ СН'!$F$5-'СЕТ СН'!$F$20</f>
        <v>4628.82733637</v>
      </c>
      <c r="S25" s="36">
        <f>SUMIFS(СВЦЭМ!$C$39:$C$782,СВЦЭМ!$A$39:$A$782,$A25,СВЦЭМ!$B$39:$B$782,S$11)+'СЕТ СН'!$F$12+СВЦЭМ!$D$10+'СЕТ СН'!$F$5-'СЕТ СН'!$F$20</f>
        <v>4619.7914551700005</v>
      </c>
      <c r="T25" s="36">
        <f>SUMIFS(СВЦЭМ!$C$39:$C$782,СВЦЭМ!$A$39:$A$782,$A25,СВЦЭМ!$B$39:$B$782,T$11)+'СЕТ СН'!$F$12+СВЦЭМ!$D$10+'СЕТ СН'!$F$5-'СЕТ СН'!$F$20</f>
        <v>4577.8887888400004</v>
      </c>
      <c r="U25" s="36">
        <f>SUMIFS(СВЦЭМ!$C$39:$C$782,СВЦЭМ!$A$39:$A$782,$A25,СВЦЭМ!$B$39:$B$782,U$11)+'СЕТ СН'!$F$12+СВЦЭМ!$D$10+'СЕТ СН'!$F$5-'СЕТ СН'!$F$20</f>
        <v>4556.0288125799998</v>
      </c>
      <c r="V25" s="36">
        <f>SUMIFS(СВЦЭМ!$C$39:$C$782,СВЦЭМ!$A$39:$A$782,$A25,СВЦЭМ!$B$39:$B$782,V$11)+'СЕТ СН'!$F$12+СВЦЭМ!$D$10+'СЕТ СН'!$F$5-'СЕТ СН'!$F$20</f>
        <v>4551.0584653200003</v>
      </c>
      <c r="W25" s="36">
        <f>SUMIFS(СВЦЭМ!$C$39:$C$782,СВЦЭМ!$A$39:$A$782,$A25,СВЦЭМ!$B$39:$B$782,W$11)+'СЕТ СН'!$F$12+СВЦЭМ!$D$10+'СЕТ СН'!$F$5-'СЕТ СН'!$F$20</f>
        <v>4570.7962119399999</v>
      </c>
      <c r="X25" s="36">
        <f>SUMIFS(СВЦЭМ!$C$39:$C$782,СВЦЭМ!$A$39:$A$782,$A25,СВЦЭМ!$B$39:$B$782,X$11)+'СЕТ СН'!$F$12+СВЦЭМ!$D$10+'СЕТ СН'!$F$5-'СЕТ СН'!$F$20</f>
        <v>4636.7703176100003</v>
      </c>
      <c r="Y25" s="36">
        <f>SUMIFS(СВЦЭМ!$C$39:$C$782,СВЦЭМ!$A$39:$A$782,$A25,СВЦЭМ!$B$39:$B$782,Y$11)+'СЕТ СН'!$F$12+СВЦЭМ!$D$10+'СЕТ СН'!$F$5-'СЕТ СН'!$F$20</f>
        <v>4684.2643748700002</v>
      </c>
    </row>
    <row r="26" spans="1:25" ht="15.75" x14ac:dyDescent="0.2">
      <c r="A26" s="35">
        <f t="shared" si="0"/>
        <v>45214</v>
      </c>
      <c r="B26" s="36">
        <f>SUMIFS(СВЦЭМ!$C$39:$C$782,СВЦЭМ!$A$39:$A$782,$A26,СВЦЭМ!$B$39:$B$782,B$11)+'СЕТ СН'!$F$12+СВЦЭМ!$D$10+'СЕТ СН'!$F$5-'СЕТ СН'!$F$20</f>
        <v>4763.4452026400004</v>
      </c>
      <c r="C26" s="36">
        <f>SUMIFS(СВЦЭМ!$C$39:$C$782,СВЦЭМ!$A$39:$A$782,$A26,СВЦЭМ!$B$39:$B$782,C$11)+'СЕТ СН'!$F$12+СВЦЭМ!$D$10+'СЕТ СН'!$F$5-'СЕТ СН'!$F$20</f>
        <v>4832.6861066199999</v>
      </c>
      <c r="D26" s="36">
        <f>SUMIFS(СВЦЭМ!$C$39:$C$782,СВЦЭМ!$A$39:$A$782,$A26,СВЦЭМ!$B$39:$B$782,D$11)+'СЕТ СН'!$F$12+СВЦЭМ!$D$10+'СЕТ СН'!$F$5-'СЕТ СН'!$F$20</f>
        <v>4874.3866591400001</v>
      </c>
      <c r="E26" s="36">
        <f>SUMIFS(СВЦЭМ!$C$39:$C$782,СВЦЭМ!$A$39:$A$782,$A26,СВЦЭМ!$B$39:$B$782,E$11)+'СЕТ СН'!$F$12+СВЦЭМ!$D$10+'СЕТ СН'!$F$5-'СЕТ СН'!$F$20</f>
        <v>4869.4015953400003</v>
      </c>
      <c r="F26" s="36">
        <f>SUMIFS(СВЦЭМ!$C$39:$C$782,СВЦЭМ!$A$39:$A$782,$A26,СВЦЭМ!$B$39:$B$782,F$11)+'СЕТ СН'!$F$12+СВЦЭМ!$D$10+'СЕТ СН'!$F$5-'СЕТ СН'!$F$20</f>
        <v>4863.8884370900005</v>
      </c>
      <c r="G26" s="36">
        <f>SUMIFS(СВЦЭМ!$C$39:$C$782,СВЦЭМ!$A$39:$A$782,$A26,СВЦЭМ!$B$39:$B$782,G$11)+'СЕТ СН'!$F$12+СВЦЭМ!$D$10+'СЕТ СН'!$F$5-'СЕТ СН'!$F$20</f>
        <v>4873.7576758800005</v>
      </c>
      <c r="H26" s="36">
        <f>SUMIFS(СВЦЭМ!$C$39:$C$782,СВЦЭМ!$A$39:$A$782,$A26,СВЦЭМ!$B$39:$B$782,H$11)+'СЕТ СН'!$F$12+СВЦЭМ!$D$10+'СЕТ СН'!$F$5-'СЕТ СН'!$F$20</f>
        <v>4835.0910740500003</v>
      </c>
      <c r="I26" s="36">
        <f>SUMIFS(СВЦЭМ!$C$39:$C$782,СВЦЭМ!$A$39:$A$782,$A26,СВЦЭМ!$B$39:$B$782,I$11)+'СЕТ СН'!$F$12+СВЦЭМ!$D$10+'СЕТ СН'!$F$5-'СЕТ СН'!$F$20</f>
        <v>4802.9327412100001</v>
      </c>
      <c r="J26" s="36">
        <f>SUMIFS(СВЦЭМ!$C$39:$C$782,СВЦЭМ!$A$39:$A$782,$A26,СВЦЭМ!$B$39:$B$782,J$11)+'СЕТ СН'!$F$12+СВЦЭМ!$D$10+'СЕТ СН'!$F$5-'СЕТ СН'!$F$20</f>
        <v>4731.0257188200003</v>
      </c>
      <c r="K26" s="36">
        <f>SUMIFS(СВЦЭМ!$C$39:$C$782,СВЦЭМ!$A$39:$A$782,$A26,СВЦЭМ!$B$39:$B$782,K$11)+'СЕТ СН'!$F$12+СВЦЭМ!$D$10+'СЕТ СН'!$F$5-'СЕТ СН'!$F$20</f>
        <v>4661.3664441000001</v>
      </c>
      <c r="L26" s="36">
        <f>SUMIFS(СВЦЭМ!$C$39:$C$782,СВЦЭМ!$A$39:$A$782,$A26,СВЦЭМ!$B$39:$B$782,L$11)+'СЕТ СН'!$F$12+СВЦЭМ!$D$10+'СЕТ СН'!$F$5-'СЕТ СН'!$F$20</f>
        <v>4636.2873758100004</v>
      </c>
      <c r="M26" s="36">
        <f>SUMIFS(СВЦЭМ!$C$39:$C$782,СВЦЭМ!$A$39:$A$782,$A26,СВЦЭМ!$B$39:$B$782,M$11)+'СЕТ СН'!$F$12+СВЦЭМ!$D$10+'СЕТ СН'!$F$5-'СЕТ СН'!$F$20</f>
        <v>4640.9578395200006</v>
      </c>
      <c r="N26" s="36">
        <f>SUMIFS(СВЦЭМ!$C$39:$C$782,СВЦЭМ!$A$39:$A$782,$A26,СВЦЭМ!$B$39:$B$782,N$11)+'СЕТ СН'!$F$12+СВЦЭМ!$D$10+'СЕТ СН'!$F$5-'СЕТ СН'!$F$20</f>
        <v>4613.6913241000002</v>
      </c>
      <c r="O26" s="36">
        <f>SUMIFS(СВЦЭМ!$C$39:$C$782,СВЦЭМ!$A$39:$A$782,$A26,СВЦЭМ!$B$39:$B$782,O$11)+'СЕТ СН'!$F$12+СВЦЭМ!$D$10+'СЕТ СН'!$F$5-'СЕТ СН'!$F$20</f>
        <v>4652.2362176400002</v>
      </c>
      <c r="P26" s="36">
        <f>SUMIFS(СВЦЭМ!$C$39:$C$782,СВЦЭМ!$A$39:$A$782,$A26,СВЦЭМ!$B$39:$B$782,P$11)+'СЕТ СН'!$F$12+СВЦЭМ!$D$10+'СЕТ СН'!$F$5-'СЕТ СН'!$F$20</f>
        <v>4672.3890790599999</v>
      </c>
      <c r="Q26" s="36">
        <f>SUMIFS(СВЦЭМ!$C$39:$C$782,СВЦЭМ!$A$39:$A$782,$A26,СВЦЭМ!$B$39:$B$782,Q$11)+'СЕТ СН'!$F$12+СВЦЭМ!$D$10+'СЕТ СН'!$F$5-'СЕТ СН'!$F$20</f>
        <v>4667.00847376</v>
      </c>
      <c r="R26" s="36">
        <f>SUMIFS(СВЦЭМ!$C$39:$C$782,СВЦЭМ!$A$39:$A$782,$A26,СВЦЭМ!$B$39:$B$782,R$11)+'СЕТ СН'!$F$12+СВЦЭМ!$D$10+'СЕТ СН'!$F$5-'СЕТ СН'!$F$20</f>
        <v>4669.3365121900006</v>
      </c>
      <c r="S26" s="36">
        <f>SUMIFS(СВЦЭМ!$C$39:$C$782,СВЦЭМ!$A$39:$A$782,$A26,СВЦЭМ!$B$39:$B$782,S$11)+'СЕТ СН'!$F$12+СВЦЭМ!$D$10+'СЕТ СН'!$F$5-'СЕТ СН'!$F$20</f>
        <v>4669.7300440300005</v>
      </c>
      <c r="T26" s="36">
        <f>SUMIFS(СВЦЭМ!$C$39:$C$782,СВЦЭМ!$A$39:$A$782,$A26,СВЦЭМ!$B$39:$B$782,T$11)+'СЕТ СН'!$F$12+СВЦЭМ!$D$10+'СЕТ СН'!$F$5-'СЕТ СН'!$F$20</f>
        <v>4631.9002363100008</v>
      </c>
      <c r="U26" s="36">
        <f>SUMIFS(СВЦЭМ!$C$39:$C$782,СВЦЭМ!$A$39:$A$782,$A26,СВЦЭМ!$B$39:$B$782,U$11)+'СЕТ СН'!$F$12+СВЦЭМ!$D$10+'СЕТ СН'!$F$5-'СЕТ СН'!$F$20</f>
        <v>4569.7935940099997</v>
      </c>
      <c r="V26" s="36">
        <f>SUMIFS(СВЦЭМ!$C$39:$C$782,СВЦЭМ!$A$39:$A$782,$A26,СВЦЭМ!$B$39:$B$782,V$11)+'СЕТ СН'!$F$12+СВЦЭМ!$D$10+'СЕТ СН'!$F$5-'СЕТ СН'!$F$20</f>
        <v>4569.6496976199996</v>
      </c>
      <c r="W26" s="36">
        <f>SUMIFS(СВЦЭМ!$C$39:$C$782,СВЦЭМ!$A$39:$A$782,$A26,СВЦЭМ!$B$39:$B$782,W$11)+'СЕТ СН'!$F$12+СВЦЭМ!$D$10+'СЕТ СН'!$F$5-'СЕТ СН'!$F$20</f>
        <v>4585.4771855400004</v>
      </c>
      <c r="X26" s="36">
        <f>SUMIFS(СВЦЭМ!$C$39:$C$782,СВЦЭМ!$A$39:$A$782,$A26,СВЦЭМ!$B$39:$B$782,X$11)+'СЕТ СН'!$F$12+СВЦЭМ!$D$10+'СЕТ СН'!$F$5-'СЕТ СН'!$F$20</f>
        <v>4644.7442361100002</v>
      </c>
      <c r="Y26" s="36">
        <f>SUMIFS(СВЦЭМ!$C$39:$C$782,СВЦЭМ!$A$39:$A$782,$A26,СВЦЭМ!$B$39:$B$782,Y$11)+'СЕТ СН'!$F$12+СВЦЭМ!$D$10+'СЕТ СН'!$F$5-'СЕТ СН'!$F$20</f>
        <v>4726.1059525800001</v>
      </c>
    </row>
    <row r="27" spans="1:25" ht="15.75" x14ac:dyDescent="0.2">
      <c r="A27" s="35">
        <f t="shared" si="0"/>
        <v>45215</v>
      </c>
      <c r="B27" s="36">
        <f>SUMIFS(СВЦЭМ!$C$39:$C$782,СВЦЭМ!$A$39:$A$782,$A27,СВЦЭМ!$B$39:$B$782,B$11)+'СЕТ СН'!$F$12+СВЦЭМ!$D$10+'СЕТ СН'!$F$5-'СЕТ СН'!$F$20</f>
        <v>4782.5667198400006</v>
      </c>
      <c r="C27" s="36">
        <f>SUMIFS(СВЦЭМ!$C$39:$C$782,СВЦЭМ!$A$39:$A$782,$A27,СВЦЭМ!$B$39:$B$782,C$11)+'СЕТ СН'!$F$12+СВЦЭМ!$D$10+'СЕТ СН'!$F$5-'СЕТ СН'!$F$20</f>
        <v>4860.1335822000001</v>
      </c>
      <c r="D27" s="36">
        <f>SUMIFS(СВЦЭМ!$C$39:$C$782,СВЦЭМ!$A$39:$A$782,$A27,СВЦЭМ!$B$39:$B$782,D$11)+'СЕТ СН'!$F$12+СВЦЭМ!$D$10+'СЕТ СН'!$F$5-'СЕТ СН'!$F$20</f>
        <v>4939.1805062399999</v>
      </c>
      <c r="E27" s="36">
        <f>SUMIFS(СВЦЭМ!$C$39:$C$782,СВЦЭМ!$A$39:$A$782,$A27,СВЦЭМ!$B$39:$B$782,E$11)+'СЕТ СН'!$F$12+СВЦЭМ!$D$10+'СЕТ СН'!$F$5-'СЕТ СН'!$F$20</f>
        <v>4970.3937521099997</v>
      </c>
      <c r="F27" s="36">
        <f>SUMIFS(СВЦЭМ!$C$39:$C$782,СВЦЭМ!$A$39:$A$782,$A27,СВЦЭМ!$B$39:$B$782,F$11)+'СЕТ СН'!$F$12+СВЦЭМ!$D$10+'СЕТ СН'!$F$5-'СЕТ СН'!$F$20</f>
        <v>4970.5504619500007</v>
      </c>
      <c r="G27" s="36">
        <f>SUMIFS(СВЦЭМ!$C$39:$C$782,СВЦЭМ!$A$39:$A$782,$A27,СВЦЭМ!$B$39:$B$782,G$11)+'СЕТ СН'!$F$12+СВЦЭМ!$D$10+'СЕТ СН'!$F$5-'СЕТ СН'!$F$20</f>
        <v>4963.8717341400006</v>
      </c>
      <c r="H27" s="36">
        <f>SUMIFS(СВЦЭМ!$C$39:$C$782,СВЦЭМ!$A$39:$A$782,$A27,СВЦЭМ!$B$39:$B$782,H$11)+'СЕТ СН'!$F$12+СВЦЭМ!$D$10+'СЕТ СН'!$F$5-'СЕТ СН'!$F$20</f>
        <v>4872.0736595199996</v>
      </c>
      <c r="I27" s="36">
        <f>SUMIFS(СВЦЭМ!$C$39:$C$782,СВЦЭМ!$A$39:$A$782,$A27,СВЦЭМ!$B$39:$B$782,I$11)+'СЕТ СН'!$F$12+СВЦЭМ!$D$10+'СЕТ СН'!$F$5-'СЕТ СН'!$F$20</f>
        <v>4790.6936498000005</v>
      </c>
      <c r="J27" s="36">
        <f>SUMIFS(СВЦЭМ!$C$39:$C$782,СВЦЭМ!$A$39:$A$782,$A27,СВЦЭМ!$B$39:$B$782,J$11)+'СЕТ СН'!$F$12+СВЦЭМ!$D$10+'СЕТ СН'!$F$5-'СЕТ СН'!$F$20</f>
        <v>4745.7321431800001</v>
      </c>
      <c r="K27" s="36">
        <f>SUMIFS(СВЦЭМ!$C$39:$C$782,СВЦЭМ!$A$39:$A$782,$A27,СВЦЭМ!$B$39:$B$782,K$11)+'СЕТ СН'!$F$12+СВЦЭМ!$D$10+'СЕТ СН'!$F$5-'СЕТ СН'!$F$20</f>
        <v>4717.8313902600003</v>
      </c>
      <c r="L27" s="36">
        <f>SUMIFS(СВЦЭМ!$C$39:$C$782,СВЦЭМ!$A$39:$A$782,$A27,СВЦЭМ!$B$39:$B$782,L$11)+'СЕТ СН'!$F$12+СВЦЭМ!$D$10+'СЕТ СН'!$F$5-'СЕТ СН'!$F$20</f>
        <v>4716.0868701300005</v>
      </c>
      <c r="M27" s="36">
        <f>SUMIFS(СВЦЭМ!$C$39:$C$782,СВЦЭМ!$A$39:$A$782,$A27,СВЦЭМ!$B$39:$B$782,M$11)+'СЕТ СН'!$F$12+СВЦЭМ!$D$10+'СЕТ СН'!$F$5-'СЕТ СН'!$F$20</f>
        <v>4720.5951065999998</v>
      </c>
      <c r="N27" s="36">
        <f>SUMIFS(СВЦЭМ!$C$39:$C$782,СВЦЭМ!$A$39:$A$782,$A27,СВЦЭМ!$B$39:$B$782,N$11)+'СЕТ СН'!$F$12+СВЦЭМ!$D$10+'СЕТ СН'!$F$5-'СЕТ СН'!$F$20</f>
        <v>4717.3144658199999</v>
      </c>
      <c r="O27" s="36">
        <f>SUMIFS(СВЦЭМ!$C$39:$C$782,СВЦЭМ!$A$39:$A$782,$A27,СВЦЭМ!$B$39:$B$782,O$11)+'СЕТ СН'!$F$12+СВЦЭМ!$D$10+'СЕТ СН'!$F$5-'СЕТ СН'!$F$20</f>
        <v>4728.3501792799998</v>
      </c>
      <c r="P27" s="36">
        <f>SUMIFS(СВЦЭМ!$C$39:$C$782,СВЦЭМ!$A$39:$A$782,$A27,СВЦЭМ!$B$39:$B$782,P$11)+'СЕТ СН'!$F$12+СВЦЭМ!$D$10+'СЕТ СН'!$F$5-'СЕТ СН'!$F$20</f>
        <v>4755.4126279499997</v>
      </c>
      <c r="Q27" s="36">
        <f>SUMIFS(СВЦЭМ!$C$39:$C$782,СВЦЭМ!$A$39:$A$782,$A27,СВЦЭМ!$B$39:$B$782,Q$11)+'СЕТ СН'!$F$12+СВЦЭМ!$D$10+'СЕТ СН'!$F$5-'СЕТ СН'!$F$20</f>
        <v>4738.4264848000003</v>
      </c>
      <c r="R27" s="36">
        <f>SUMIFS(СВЦЭМ!$C$39:$C$782,СВЦЭМ!$A$39:$A$782,$A27,СВЦЭМ!$B$39:$B$782,R$11)+'СЕТ СН'!$F$12+СВЦЭМ!$D$10+'СЕТ СН'!$F$5-'СЕТ СН'!$F$20</f>
        <v>4741.13374398</v>
      </c>
      <c r="S27" s="36">
        <f>SUMIFS(СВЦЭМ!$C$39:$C$782,СВЦЭМ!$A$39:$A$782,$A27,СВЦЭМ!$B$39:$B$782,S$11)+'СЕТ СН'!$F$12+СВЦЭМ!$D$10+'СЕТ СН'!$F$5-'СЕТ СН'!$F$20</f>
        <v>4752.42933937</v>
      </c>
      <c r="T27" s="36">
        <f>SUMIFS(СВЦЭМ!$C$39:$C$782,СВЦЭМ!$A$39:$A$782,$A27,СВЦЭМ!$B$39:$B$782,T$11)+'СЕТ СН'!$F$12+СВЦЭМ!$D$10+'СЕТ СН'!$F$5-'СЕТ СН'!$F$20</f>
        <v>4708.3614475000004</v>
      </c>
      <c r="U27" s="36">
        <f>SUMIFS(СВЦЭМ!$C$39:$C$782,СВЦЭМ!$A$39:$A$782,$A27,СВЦЭМ!$B$39:$B$782,U$11)+'СЕТ СН'!$F$12+СВЦЭМ!$D$10+'СЕТ СН'!$F$5-'СЕТ СН'!$F$20</f>
        <v>4652.3577579400007</v>
      </c>
      <c r="V27" s="36">
        <f>SUMIFS(СВЦЭМ!$C$39:$C$782,СВЦЭМ!$A$39:$A$782,$A27,СВЦЭМ!$B$39:$B$782,V$11)+'СЕТ СН'!$F$12+СВЦЭМ!$D$10+'СЕТ СН'!$F$5-'СЕТ СН'!$F$20</f>
        <v>4674.75663308</v>
      </c>
      <c r="W27" s="36">
        <f>SUMIFS(СВЦЭМ!$C$39:$C$782,СВЦЭМ!$A$39:$A$782,$A27,СВЦЭМ!$B$39:$B$782,W$11)+'СЕТ СН'!$F$12+СВЦЭМ!$D$10+'СЕТ СН'!$F$5-'СЕТ СН'!$F$20</f>
        <v>4694.8739256400004</v>
      </c>
      <c r="X27" s="36">
        <f>SUMIFS(СВЦЭМ!$C$39:$C$782,СВЦЭМ!$A$39:$A$782,$A27,СВЦЭМ!$B$39:$B$782,X$11)+'СЕТ СН'!$F$12+СВЦЭМ!$D$10+'СЕТ СН'!$F$5-'СЕТ СН'!$F$20</f>
        <v>4739.2505738600003</v>
      </c>
      <c r="Y27" s="36">
        <f>SUMIFS(СВЦЭМ!$C$39:$C$782,СВЦЭМ!$A$39:$A$782,$A27,СВЦЭМ!$B$39:$B$782,Y$11)+'СЕТ СН'!$F$12+СВЦЭМ!$D$10+'СЕТ СН'!$F$5-'СЕТ СН'!$F$20</f>
        <v>4802.6404644499999</v>
      </c>
    </row>
    <row r="28" spans="1:25" ht="15.75" x14ac:dyDescent="0.2">
      <c r="A28" s="35">
        <f t="shared" si="0"/>
        <v>45216</v>
      </c>
      <c r="B28" s="36">
        <f>SUMIFS(СВЦЭМ!$C$39:$C$782,СВЦЭМ!$A$39:$A$782,$A28,СВЦЭМ!$B$39:$B$782,B$11)+'СЕТ СН'!$F$12+СВЦЭМ!$D$10+'СЕТ СН'!$F$5-'СЕТ СН'!$F$20</f>
        <v>4930.8795054500006</v>
      </c>
      <c r="C28" s="36">
        <f>SUMIFS(СВЦЭМ!$C$39:$C$782,СВЦЭМ!$A$39:$A$782,$A28,СВЦЭМ!$B$39:$B$782,C$11)+'СЕТ СН'!$F$12+СВЦЭМ!$D$10+'СЕТ СН'!$F$5-'СЕТ СН'!$F$20</f>
        <v>4995.4050045599997</v>
      </c>
      <c r="D28" s="36">
        <f>SUMIFS(СВЦЭМ!$C$39:$C$782,СВЦЭМ!$A$39:$A$782,$A28,СВЦЭМ!$B$39:$B$782,D$11)+'СЕТ СН'!$F$12+СВЦЭМ!$D$10+'СЕТ СН'!$F$5-'СЕТ СН'!$F$20</f>
        <v>5061.5373149200004</v>
      </c>
      <c r="E28" s="36">
        <f>SUMIFS(СВЦЭМ!$C$39:$C$782,СВЦЭМ!$A$39:$A$782,$A28,СВЦЭМ!$B$39:$B$782,E$11)+'СЕТ СН'!$F$12+СВЦЭМ!$D$10+'СЕТ СН'!$F$5-'СЕТ СН'!$F$20</f>
        <v>5027.07979239</v>
      </c>
      <c r="F28" s="36">
        <f>SUMIFS(СВЦЭМ!$C$39:$C$782,СВЦЭМ!$A$39:$A$782,$A28,СВЦЭМ!$B$39:$B$782,F$11)+'СЕТ СН'!$F$12+СВЦЭМ!$D$10+'СЕТ СН'!$F$5-'СЕТ СН'!$F$20</f>
        <v>5031.2896473700002</v>
      </c>
      <c r="G28" s="36">
        <f>SUMIFS(СВЦЭМ!$C$39:$C$782,СВЦЭМ!$A$39:$A$782,$A28,СВЦЭМ!$B$39:$B$782,G$11)+'СЕТ СН'!$F$12+СВЦЭМ!$D$10+'СЕТ СН'!$F$5-'СЕТ СН'!$F$20</f>
        <v>5043.1471715799998</v>
      </c>
      <c r="H28" s="36">
        <f>SUMIFS(СВЦЭМ!$C$39:$C$782,СВЦЭМ!$A$39:$A$782,$A28,СВЦЭМ!$B$39:$B$782,H$11)+'СЕТ СН'!$F$12+СВЦЭМ!$D$10+'СЕТ СН'!$F$5-'СЕТ СН'!$F$20</f>
        <v>4946.5413300600003</v>
      </c>
      <c r="I28" s="36">
        <f>SUMIFS(СВЦЭМ!$C$39:$C$782,СВЦЭМ!$A$39:$A$782,$A28,СВЦЭМ!$B$39:$B$782,I$11)+'СЕТ СН'!$F$12+СВЦЭМ!$D$10+'СЕТ СН'!$F$5-'СЕТ СН'!$F$20</f>
        <v>4847.9023896899998</v>
      </c>
      <c r="J28" s="36">
        <f>SUMIFS(СВЦЭМ!$C$39:$C$782,СВЦЭМ!$A$39:$A$782,$A28,СВЦЭМ!$B$39:$B$782,J$11)+'СЕТ СН'!$F$12+СВЦЭМ!$D$10+'СЕТ СН'!$F$5-'СЕТ СН'!$F$20</f>
        <v>4790.1864296399999</v>
      </c>
      <c r="K28" s="36">
        <f>SUMIFS(СВЦЭМ!$C$39:$C$782,СВЦЭМ!$A$39:$A$782,$A28,СВЦЭМ!$B$39:$B$782,K$11)+'СЕТ СН'!$F$12+СВЦЭМ!$D$10+'СЕТ СН'!$F$5-'СЕТ СН'!$F$20</f>
        <v>4756.6143528700004</v>
      </c>
      <c r="L28" s="36">
        <f>SUMIFS(СВЦЭМ!$C$39:$C$782,СВЦЭМ!$A$39:$A$782,$A28,СВЦЭМ!$B$39:$B$782,L$11)+'СЕТ СН'!$F$12+СВЦЭМ!$D$10+'СЕТ СН'!$F$5-'СЕТ СН'!$F$20</f>
        <v>4753.0254667700001</v>
      </c>
      <c r="M28" s="36">
        <f>SUMIFS(СВЦЭМ!$C$39:$C$782,СВЦЭМ!$A$39:$A$782,$A28,СВЦЭМ!$B$39:$B$782,M$11)+'СЕТ СН'!$F$12+СВЦЭМ!$D$10+'СЕТ СН'!$F$5-'СЕТ СН'!$F$20</f>
        <v>4763.9600886600001</v>
      </c>
      <c r="N28" s="36">
        <f>SUMIFS(СВЦЭМ!$C$39:$C$782,СВЦЭМ!$A$39:$A$782,$A28,СВЦЭМ!$B$39:$B$782,N$11)+'СЕТ СН'!$F$12+СВЦЭМ!$D$10+'СЕТ СН'!$F$5-'СЕТ СН'!$F$20</f>
        <v>4757.2500860700002</v>
      </c>
      <c r="O28" s="36">
        <f>SUMIFS(СВЦЭМ!$C$39:$C$782,СВЦЭМ!$A$39:$A$782,$A28,СВЦЭМ!$B$39:$B$782,O$11)+'СЕТ СН'!$F$12+СВЦЭМ!$D$10+'СЕТ СН'!$F$5-'СЕТ СН'!$F$20</f>
        <v>4774.96655818</v>
      </c>
      <c r="P28" s="36">
        <f>SUMIFS(СВЦЭМ!$C$39:$C$782,СВЦЭМ!$A$39:$A$782,$A28,СВЦЭМ!$B$39:$B$782,P$11)+'СЕТ СН'!$F$12+СВЦЭМ!$D$10+'СЕТ СН'!$F$5-'СЕТ СН'!$F$20</f>
        <v>4801.1667670699999</v>
      </c>
      <c r="Q28" s="36">
        <f>SUMIFS(СВЦЭМ!$C$39:$C$782,СВЦЭМ!$A$39:$A$782,$A28,СВЦЭМ!$B$39:$B$782,Q$11)+'СЕТ СН'!$F$12+СВЦЭМ!$D$10+'СЕТ СН'!$F$5-'СЕТ СН'!$F$20</f>
        <v>4763.7791814100001</v>
      </c>
      <c r="R28" s="36">
        <f>SUMIFS(СВЦЭМ!$C$39:$C$782,СВЦЭМ!$A$39:$A$782,$A28,СВЦЭМ!$B$39:$B$782,R$11)+'СЕТ СН'!$F$12+СВЦЭМ!$D$10+'СЕТ СН'!$F$5-'СЕТ СН'!$F$20</f>
        <v>4761.0156828899999</v>
      </c>
      <c r="S28" s="36">
        <f>SUMIFS(СВЦЭМ!$C$39:$C$782,СВЦЭМ!$A$39:$A$782,$A28,СВЦЭМ!$B$39:$B$782,S$11)+'СЕТ СН'!$F$12+СВЦЭМ!$D$10+'СЕТ СН'!$F$5-'СЕТ СН'!$F$20</f>
        <v>4782.5551037000005</v>
      </c>
      <c r="T28" s="36">
        <f>SUMIFS(СВЦЭМ!$C$39:$C$782,СВЦЭМ!$A$39:$A$782,$A28,СВЦЭМ!$B$39:$B$782,T$11)+'СЕТ СН'!$F$12+СВЦЭМ!$D$10+'СЕТ СН'!$F$5-'СЕТ СН'!$F$20</f>
        <v>4742.6342598400006</v>
      </c>
      <c r="U28" s="36">
        <f>SUMIFS(СВЦЭМ!$C$39:$C$782,СВЦЭМ!$A$39:$A$782,$A28,СВЦЭМ!$B$39:$B$782,U$11)+'СЕТ СН'!$F$12+СВЦЭМ!$D$10+'СЕТ СН'!$F$5-'СЕТ СН'!$F$20</f>
        <v>4693.7999687700003</v>
      </c>
      <c r="V28" s="36">
        <f>SUMIFS(СВЦЭМ!$C$39:$C$782,СВЦЭМ!$A$39:$A$782,$A28,СВЦЭМ!$B$39:$B$782,V$11)+'СЕТ СН'!$F$12+СВЦЭМ!$D$10+'СЕТ СН'!$F$5-'СЕТ СН'!$F$20</f>
        <v>4697.24274737</v>
      </c>
      <c r="W28" s="36">
        <f>SUMIFS(СВЦЭМ!$C$39:$C$782,СВЦЭМ!$A$39:$A$782,$A28,СВЦЭМ!$B$39:$B$782,W$11)+'СЕТ СН'!$F$12+СВЦЭМ!$D$10+'СЕТ СН'!$F$5-'СЕТ СН'!$F$20</f>
        <v>4720.7181795500001</v>
      </c>
      <c r="X28" s="36">
        <f>SUMIFS(СВЦЭМ!$C$39:$C$782,СВЦЭМ!$A$39:$A$782,$A28,СВЦЭМ!$B$39:$B$782,X$11)+'СЕТ СН'!$F$12+СВЦЭМ!$D$10+'СЕТ СН'!$F$5-'СЕТ СН'!$F$20</f>
        <v>4777.4769692200007</v>
      </c>
      <c r="Y28" s="36">
        <f>SUMIFS(СВЦЭМ!$C$39:$C$782,СВЦЭМ!$A$39:$A$782,$A28,СВЦЭМ!$B$39:$B$782,Y$11)+'СЕТ СН'!$F$12+СВЦЭМ!$D$10+'СЕТ СН'!$F$5-'СЕТ СН'!$F$20</f>
        <v>4848.5544419500002</v>
      </c>
    </row>
    <row r="29" spans="1:25" ht="15.75" x14ac:dyDescent="0.2">
      <c r="A29" s="35">
        <f t="shared" si="0"/>
        <v>45217</v>
      </c>
      <c r="B29" s="36">
        <f>SUMIFS(СВЦЭМ!$C$39:$C$782,СВЦЭМ!$A$39:$A$782,$A29,СВЦЭМ!$B$39:$B$782,B$11)+'СЕТ СН'!$F$12+СВЦЭМ!$D$10+'СЕТ СН'!$F$5-'СЕТ СН'!$F$20</f>
        <v>4947.0147832100001</v>
      </c>
      <c r="C29" s="36">
        <f>SUMIFS(СВЦЭМ!$C$39:$C$782,СВЦЭМ!$A$39:$A$782,$A29,СВЦЭМ!$B$39:$B$782,C$11)+'СЕТ СН'!$F$12+СВЦЭМ!$D$10+'СЕТ СН'!$F$5-'СЕТ СН'!$F$20</f>
        <v>5000.7217403699997</v>
      </c>
      <c r="D29" s="36">
        <f>SUMIFS(СВЦЭМ!$C$39:$C$782,СВЦЭМ!$A$39:$A$782,$A29,СВЦЭМ!$B$39:$B$782,D$11)+'СЕТ СН'!$F$12+СВЦЭМ!$D$10+'СЕТ СН'!$F$5-'СЕТ СН'!$F$20</f>
        <v>5072.8471317100002</v>
      </c>
      <c r="E29" s="36">
        <f>SUMIFS(СВЦЭМ!$C$39:$C$782,СВЦЭМ!$A$39:$A$782,$A29,СВЦЭМ!$B$39:$B$782,E$11)+'СЕТ СН'!$F$12+СВЦЭМ!$D$10+'СЕТ СН'!$F$5-'СЕТ СН'!$F$20</f>
        <v>5070.0911850299999</v>
      </c>
      <c r="F29" s="36">
        <f>SUMIFS(СВЦЭМ!$C$39:$C$782,СВЦЭМ!$A$39:$A$782,$A29,СВЦЭМ!$B$39:$B$782,F$11)+'СЕТ СН'!$F$12+СВЦЭМ!$D$10+'СЕТ СН'!$F$5-'СЕТ СН'!$F$20</f>
        <v>5067.2059989999998</v>
      </c>
      <c r="G29" s="36">
        <f>SUMIFS(СВЦЭМ!$C$39:$C$782,СВЦЭМ!$A$39:$A$782,$A29,СВЦЭМ!$B$39:$B$782,G$11)+'СЕТ СН'!$F$12+СВЦЭМ!$D$10+'СЕТ СН'!$F$5-'СЕТ СН'!$F$20</f>
        <v>5054.9886087000004</v>
      </c>
      <c r="H29" s="36">
        <f>SUMIFS(СВЦЭМ!$C$39:$C$782,СВЦЭМ!$A$39:$A$782,$A29,СВЦЭМ!$B$39:$B$782,H$11)+'СЕТ СН'!$F$12+СВЦЭМ!$D$10+'СЕТ СН'!$F$5-'СЕТ СН'!$F$20</f>
        <v>4962.0141911000001</v>
      </c>
      <c r="I29" s="36">
        <f>SUMIFS(СВЦЭМ!$C$39:$C$782,СВЦЭМ!$A$39:$A$782,$A29,СВЦЭМ!$B$39:$B$782,I$11)+'СЕТ СН'!$F$12+СВЦЭМ!$D$10+'СЕТ СН'!$F$5-'СЕТ СН'!$F$20</f>
        <v>4880.6823422699999</v>
      </c>
      <c r="J29" s="36">
        <f>SUMIFS(СВЦЭМ!$C$39:$C$782,СВЦЭМ!$A$39:$A$782,$A29,СВЦЭМ!$B$39:$B$782,J$11)+'СЕТ СН'!$F$12+СВЦЭМ!$D$10+'СЕТ СН'!$F$5-'СЕТ СН'!$F$20</f>
        <v>4830.0691101700004</v>
      </c>
      <c r="K29" s="36">
        <f>SUMIFS(СВЦЭМ!$C$39:$C$782,СВЦЭМ!$A$39:$A$782,$A29,СВЦЭМ!$B$39:$B$782,K$11)+'СЕТ СН'!$F$12+СВЦЭМ!$D$10+'СЕТ СН'!$F$5-'СЕТ СН'!$F$20</f>
        <v>4728.9887207600004</v>
      </c>
      <c r="L29" s="36">
        <f>SUMIFS(СВЦЭМ!$C$39:$C$782,СВЦЭМ!$A$39:$A$782,$A29,СВЦЭМ!$B$39:$B$782,L$11)+'СЕТ СН'!$F$12+СВЦЭМ!$D$10+'СЕТ СН'!$F$5-'СЕТ СН'!$F$20</f>
        <v>4740.2251271300001</v>
      </c>
      <c r="M29" s="36">
        <f>SUMIFS(СВЦЭМ!$C$39:$C$782,СВЦЭМ!$A$39:$A$782,$A29,СВЦЭМ!$B$39:$B$782,M$11)+'СЕТ СН'!$F$12+СВЦЭМ!$D$10+'СЕТ СН'!$F$5-'СЕТ СН'!$F$20</f>
        <v>4754.7831965599999</v>
      </c>
      <c r="N29" s="36">
        <f>SUMIFS(СВЦЭМ!$C$39:$C$782,СВЦЭМ!$A$39:$A$782,$A29,СВЦЭМ!$B$39:$B$782,N$11)+'СЕТ СН'!$F$12+СВЦЭМ!$D$10+'СЕТ СН'!$F$5-'СЕТ СН'!$F$20</f>
        <v>4776.1069408100002</v>
      </c>
      <c r="O29" s="36">
        <f>SUMIFS(СВЦЭМ!$C$39:$C$782,СВЦЭМ!$A$39:$A$782,$A29,СВЦЭМ!$B$39:$B$782,O$11)+'СЕТ СН'!$F$12+СВЦЭМ!$D$10+'СЕТ СН'!$F$5-'СЕТ СН'!$F$20</f>
        <v>4783.29132063</v>
      </c>
      <c r="P29" s="36">
        <f>SUMIFS(СВЦЭМ!$C$39:$C$782,СВЦЭМ!$A$39:$A$782,$A29,СВЦЭМ!$B$39:$B$782,P$11)+'СЕТ СН'!$F$12+СВЦЭМ!$D$10+'СЕТ СН'!$F$5-'СЕТ СН'!$F$20</f>
        <v>4798.2810671000007</v>
      </c>
      <c r="Q29" s="36">
        <f>SUMIFS(СВЦЭМ!$C$39:$C$782,СВЦЭМ!$A$39:$A$782,$A29,СВЦЭМ!$B$39:$B$782,Q$11)+'СЕТ СН'!$F$12+СВЦЭМ!$D$10+'СЕТ СН'!$F$5-'СЕТ СН'!$F$20</f>
        <v>4764.4364147300003</v>
      </c>
      <c r="R29" s="36">
        <f>SUMIFS(СВЦЭМ!$C$39:$C$782,СВЦЭМ!$A$39:$A$782,$A29,СВЦЭМ!$B$39:$B$782,R$11)+'СЕТ СН'!$F$12+СВЦЭМ!$D$10+'СЕТ СН'!$F$5-'СЕТ СН'!$F$20</f>
        <v>4775.3490609500004</v>
      </c>
      <c r="S29" s="36">
        <f>SUMIFS(СВЦЭМ!$C$39:$C$782,СВЦЭМ!$A$39:$A$782,$A29,СВЦЭМ!$B$39:$B$782,S$11)+'СЕТ СН'!$F$12+СВЦЭМ!$D$10+'СЕТ СН'!$F$5-'СЕТ СН'!$F$20</f>
        <v>4776.8851752800001</v>
      </c>
      <c r="T29" s="36">
        <f>SUMIFS(СВЦЭМ!$C$39:$C$782,СВЦЭМ!$A$39:$A$782,$A29,СВЦЭМ!$B$39:$B$782,T$11)+'СЕТ СН'!$F$12+СВЦЭМ!$D$10+'СЕТ СН'!$F$5-'СЕТ СН'!$F$20</f>
        <v>4800.3388719900004</v>
      </c>
      <c r="U29" s="36">
        <f>SUMIFS(СВЦЭМ!$C$39:$C$782,СВЦЭМ!$A$39:$A$782,$A29,СВЦЭМ!$B$39:$B$782,U$11)+'СЕТ СН'!$F$12+СВЦЭМ!$D$10+'СЕТ СН'!$F$5-'СЕТ СН'!$F$20</f>
        <v>4752.53968248</v>
      </c>
      <c r="V29" s="36">
        <f>SUMIFS(СВЦЭМ!$C$39:$C$782,СВЦЭМ!$A$39:$A$782,$A29,СВЦЭМ!$B$39:$B$782,V$11)+'СЕТ СН'!$F$12+СВЦЭМ!$D$10+'СЕТ СН'!$F$5-'СЕТ СН'!$F$20</f>
        <v>4761.3945155399997</v>
      </c>
      <c r="W29" s="36">
        <f>SUMIFS(СВЦЭМ!$C$39:$C$782,СВЦЭМ!$A$39:$A$782,$A29,СВЦЭМ!$B$39:$B$782,W$11)+'СЕТ СН'!$F$12+СВЦЭМ!$D$10+'СЕТ СН'!$F$5-'СЕТ СН'!$F$20</f>
        <v>4788.9344178500005</v>
      </c>
      <c r="X29" s="36">
        <f>SUMIFS(СВЦЭМ!$C$39:$C$782,СВЦЭМ!$A$39:$A$782,$A29,СВЦЭМ!$B$39:$B$782,X$11)+'СЕТ СН'!$F$12+СВЦЭМ!$D$10+'СЕТ СН'!$F$5-'СЕТ СН'!$F$20</f>
        <v>4844.2754989300001</v>
      </c>
      <c r="Y29" s="36">
        <f>SUMIFS(СВЦЭМ!$C$39:$C$782,СВЦЭМ!$A$39:$A$782,$A29,СВЦЭМ!$B$39:$B$782,Y$11)+'СЕТ СН'!$F$12+СВЦЭМ!$D$10+'СЕТ СН'!$F$5-'СЕТ СН'!$F$20</f>
        <v>4884.8279449800002</v>
      </c>
    </row>
    <row r="30" spans="1:25" ht="15.75" x14ac:dyDescent="0.2">
      <c r="A30" s="35">
        <f t="shared" si="0"/>
        <v>45218</v>
      </c>
      <c r="B30" s="36">
        <f>SUMIFS(СВЦЭМ!$C$39:$C$782,СВЦЭМ!$A$39:$A$782,$A30,СВЦЭМ!$B$39:$B$782,B$11)+'СЕТ СН'!$F$12+СВЦЭМ!$D$10+'СЕТ СН'!$F$5-'СЕТ СН'!$F$20</f>
        <v>4905.0542318799999</v>
      </c>
      <c r="C30" s="36">
        <f>SUMIFS(СВЦЭМ!$C$39:$C$782,СВЦЭМ!$A$39:$A$782,$A30,СВЦЭМ!$B$39:$B$782,C$11)+'СЕТ СН'!$F$12+СВЦЭМ!$D$10+'СЕТ СН'!$F$5-'СЕТ СН'!$F$20</f>
        <v>4960.1421876300001</v>
      </c>
      <c r="D30" s="36">
        <f>SUMIFS(СВЦЭМ!$C$39:$C$782,СВЦЭМ!$A$39:$A$782,$A30,СВЦЭМ!$B$39:$B$782,D$11)+'СЕТ СН'!$F$12+СВЦЭМ!$D$10+'СЕТ СН'!$F$5-'СЕТ СН'!$F$20</f>
        <v>5018.4987527200001</v>
      </c>
      <c r="E30" s="36">
        <f>SUMIFS(СВЦЭМ!$C$39:$C$782,СВЦЭМ!$A$39:$A$782,$A30,СВЦЭМ!$B$39:$B$782,E$11)+'СЕТ СН'!$F$12+СВЦЭМ!$D$10+'СЕТ СН'!$F$5-'СЕТ СН'!$F$20</f>
        <v>4983.0390202300005</v>
      </c>
      <c r="F30" s="36">
        <f>SUMIFS(СВЦЭМ!$C$39:$C$782,СВЦЭМ!$A$39:$A$782,$A30,СВЦЭМ!$B$39:$B$782,F$11)+'СЕТ СН'!$F$12+СВЦЭМ!$D$10+'СЕТ СН'!$F$5-'СЕТ СН'!$F$20</f>
        <v>4974.6066330900003</v>
      </c>
      <c r="G30" s="36">
        <f>SUMIFS(СВЦЭМ!$C$39:$C$782,СВЦЭМ!$A$39:$A$782,$A30,СВЦЭМ!$B$39:$B$782,G$11)+'СЕТ СН'!$F$12+СВЦЭМ!$D$10+'СЕТ СН'!$F$5-'СЕТ СН'!$F$20</f>
        <v>4999.8237929300003</v>
      </c>
      <c r="H30" s="36">
        <f>SUMIFS(СВЦЭМ!$C$39:$C$782,СВЦЭМ!$A$39:$A$782,$A30,СВЦЭМ!$B$39:$B$782,H$11)+'СЕТ СН'!$F$12+СВЦЭМ!$D$10+'СЕТ СН'!$F$5-'СЕТ СН'!$F$20</f>
        <v>4916.4225691900001</v>
      </c>
      <c r="I30" s="36">
        <f>SUMIFS(СВЦЭМ!$C$39:$C$782,СВЦЭМ!$A$39:$A$782,$A30,СВЦЭМ!$B$39:$B$782,I$11)+'СЕТ СН'!$F$12+СВЦЭМ!$D$10+'СЕТ СН'!$F$5-'СЕТ СН'!$F$20</f>
        <v>4839.5125408200001</v>
      </c>
      <c r="J30" s="36">
        <f>SUMIFS(СВЦЭМ!$C$39:$C$782,СВЦЭМ!$A$39:$A$782,$A30,СВЦЭМ!$B$39:$B$782,J$11)+'СЕТ СН'!$F$12+СВЦЭМ!$D$10+'СЕТ СН'!$F$5-'СЕТ СН'!$F$20</f>
        <v>4778.1913471999997</v>
      </c>
      <c r="K30" s="36">
        <f>SUMIFS(СВЦЭМ!$C$39:$C$782,СВЦЭМ!$A$39:$A$782,$A30,СВЦЭМ!$B$39:$B$782,K$11)+'СЕТ СН'!$F$12+СВЦЭМ!$D$10+'СЕТ СН'!$F$5-'СЕТ СН'!$F$20</f>
        <v>4678.9367822900003</v>
      </c>
      <c r="L30" s="36">
        <f>SUMIFS(СВЦЭМ!$C$39:$C$782,СВЦЭМ!$A$39:$A$782,$A30,СВЦЭМ!$B$39:$B$782,L$11)+'СЕТ СН'!$F$12+СВЦЭМ!$D$10+'СЕТ СН'!$F$5-'СЕТ СН'!$F$20</f>
        <v>4677.9933302600002</v>
      </c>
      <c r="M30" s="36">
        <f>SUMIFS(СВЦЭМ!$C$39:$C$782,СВЦЭМ!$A$39:$A$782,$A30,СВЦЭМ!$B$39:$B$782,M$11)+'СЕТ СН'!$F$12+СВЦЭМ!$D$10+'СЕТ СН'!$F$5-'СЕТ СН'!$F$20</f>
        <v>4701.8915698500005</v>
      </c>
      <c r="N30" s="36">
        <f>SUMIFS(СВЦЭМ!$C$39:$C$782,СВЦЭМ!$A$39:$A$782,$A30,СВЦЭМ!$B$39:$B$782,N$11)+'СЕТ СН'!$F$12+СВЦЭМ!$D$10+'СЕТ СН'!$F$5-'СЕТ СН'!$F$20</f>
        <v>4717.4417492900002</v>
      </c>
      <c r="O30" s="36">
        <f>SUMIFS(СВЦЭМ!$C$39:$C$782,СВЦЭМ!$A$39:$A$782,$A30,СВЦЭМ!$B$39:$B$782,O$11)+'СЕТ СН'!$F$12+СВЦЭМ!$D$10+'СЕТ СН'!$F$5-'СЕТ СН'!$F$20</f>
        <v>4737.5113728800006</v>
      </c>
      <c r="P30" s="36">
        <f>SUMIFS(СВЦЭМ!$C$39:$C$782,СВЦЭМ!$A$39:$A$782,$A30,СВЦЭМ!$B$39:$B$782,P$11)+'СЕТ СН'!$F$12+СВЦЭМ!$D$10+'СЕТ СН'!$F$5-'СЕТ СН'!$F$20</f>
        <v>4765.0646397800001</v>
      </c>
      <c r="Q30" s="36">
        <f>SUMIFS(СВЦЭМ!$C$39:$C$782,СВЦЭМ!$A$39:$A$782,$A30,СВЦЭМ!$B$39:$B$782,Q$11)+'СЕТ СН'!$F$12+СВЦЭМ!$D$10+'СЕТ СН'!$F$5-'СЕТ СН'!$F$20</f>
        <v>4788.3661923400005</v>
      </c>
      <c r="R30" s="36">
        <f>SUMIFS(СВЦЭМ!$C$39:$C$782,СВЦЭМ!$A$39:$A$782,$A30,СВЦЭМ!$B$39:$B$782,R$11)+'СЕТ СН'!$F$12+СВЦЭМ!$D$10+'СЕТ СН'!$F$5-'СЕТ СН'!$F$20</f>
        <v>4799.3358155400001</v>
      </c>
      <c r="S30" s="36">
        <f>SUMIFS(СВЦЭМ!$C$39:$C$782,СВЦЭМ!$A$39:$A$782,$A30,СВЦЭМ!$B$39:$B$782,S$11)+'СЕТ СН'!$F$12+СВЦЭМ!$D$10+'СЕТ СН'!$F$5-'СЕТ СН'!$F$20</f>
        <v>4791.4256886800003</v>
      </c>
      <c r="T30" s="36">
        <f>SUMIFS(СВЦЭМ!$C$39:$C$782,СВЦЭМ!$A$39:$A$782,$A30,СВЦЭМ!$B$39:$B$782,T$11)+'СЕТ СН'!$F$12+СВЦЭМ!$D$10+'СЕТ СН'!$F$5-'СЕТ СН'!$F$20</f>
        <v>4790.4203743600001</v>
      </c>
      <c r="U30" s="36">
        <f>SUMIFS(СВЦЭМ!$C$39:$C$782,СВЦЭМ!$A$39:$A$782,$A30,СВЦЭМ!$B$39:$B$782,U$11)+'СЕТ СН'!$F$12+СВЦЭМ!$D$10+'СЕТ СН'!$F$5-'СЕТ СН'!$F$20</f>
        <v>4738.6255009699998</v>
      </c>
      <c r="V30" s="36">
        <f>SUMIFS(СВЦЭМ!$C$39:$C$782,СВЦЭМ!$A$39:$A$782,$A30,СВЦЭМ!$B$39:$B$782,V$11)+'СЕТ СН'!$F$12+СВЦЭМ!$D$10+'СЕТ СН'!$F$5-'СЕТ СН'!$F$20</f>
        <v>4746.86972418</v>
      </c>
      <c r="W30" s="36">
        <f>SUMIFS(СВЦЭМ!$C$39:$C$782,СВЦЭМ!$A$39:$A$782,$A30,СВЦЭМ!$B$39:$B$782,W$11)+'СЕТ СН'!$F$12+СВЦЭМ!$D$10+'СЕТ СН'!$F$5-'СЕТ СН'!$F$20</f>
        <v>4770.9960454299999</v>
      </c>
      <c r="X30" s="36">
        <f>SUMIFS(СВЦЭМ!$C$39:$C$782,СВЦЭМ!$A$39:$A$782,$A30,СВЦЭМ!$B$39:$B$782,X$11)+'СЕТ СН'!$F$12+СВЦЭМ!$D$10+'СЕТ СН'!$F$5-'СЕТ СН'!$F$20</f>
        <v>4832.9815030700001</v>
      </c>
      <c r="Y30" s="36">
        <f>SUMIFS(СВЦЭМ!$C$39:$C$782,СВЦЭМ!$A$39:$A$782,$A30,СВЦЭМ!$B$39:$B$782,Y$11)+'СЕТ СН'!$F$12+СВЦЭМ!$D$10+'СЕТ СН'!$F$5-'СЕТ СН'!$F$20</f>
        <v>4903.9748594400007</v>
      </c>
    </row>
    <row r="31" spans="1:25" ht="15.75" x14ac:dyDescent="0.2">
      <c r="A31" s="35">
        <f t="shared" si="0"/>
        <v>45219</v>
      </c>
      <c r="B31" s="36">
        <f>SUMIFS(СВЦЭМ!$C$39:$C$782,СВЦЭМ!$A$39:$A$782,$A31,СВЦЭМ!$B$39:$B$782,B$11)+'СЕТ СН'!$F$12+СВЦЭМ!$D$10+'СЕТ СН'!$F$5-'СЕТ СН'!$F$20</f>
        <v>4944.9459701599999</v>
      </c>
      <c r="C31" s="36">
        <f>SUMIFS(СВЦЭМ!$C$39:$C$782,СВЦЭМ!$A$39:$A$782,$A31,СВЦЭМ!$B$39:$B$782,C$11)+'СЕТ СН'!$F$12+СВЦЭМ!$D$10+'СЕТ СН'!$F$5-'СЕТ СН'!$F$20</f>
        <v>5018.9345426700002</v>
      </c>
      <c r="D31" s="36">
        <f>SUMIFS(СВЦЭМ!$C$39:$C$782,СВЦЭМ!$A$39:$A$782,$A31,СВЦЭМ!$B$39:$B$782,D$11)+'СЕТ СН'!$F$12+СВЦЭМ!$D$10+'СЕТ СН'!$F$5-'СЕТ СН'!$F$20</f>
        <v>5067.84005488</v>
      </c>
      <c r="E31" s="36">
        <f>SUMIFS(СВЦЭМ!$C$39:$C$782,СВЦЭМ!$A$39:$A$782,$A31,СВЦЭМ!$B$39:$B$782,E$11)+'СЕТ СН'!$F$12+СВЦЭМ!$D$10+'СЕТ СН'!$F$5-'СЕТ СН'!$F$20</f>
        <v>5042.8209955399998</v>
      </c>
      <c r="F31" s="36">
        <f>SUMIFS(СВЦЭМ!$C$39:$C$782,СВЦЭМ!$A$39:$A$782,$A31,СВЦЭМ!$B$39:$B$782,F$11)+'СЕТ СН'!$F$12+СВЦЭМ!$D$10+'СЕТ СН'!$F$5-'СЕТ СН'!$F$20</f>
        <v>5042.0475438700005</v>
      </c>
      <c r="G31" s="36">
        <f>SUMIFS(СВЦЭМ!$C$39:$C$782,СВЦЭМ!$A$39:$A$782,$A31,СВЦЭМ!$B$39:$B$782,G$11)+'СЕТ СН'!$F$12+СВЦЭМ!$D$10+'СЕТ СН'!$F$5-'СЕТ СН'!$F$20</f>
        <v>5043.4476637500002</v>
      </c>
      <c r="H31" s="36">
        <f>SUMIFS(СВЦЭМ!$C$39:$C$782,СВЦЭМ!$A$39:$A$782,$A31,СВЦЭМ!$B$39:$B$782,H$11)+'СЕТ СН'!$F$12+СВЦЭМ!$D$10+'СЕТ СН'!$F$5-'СЕТ СН'!$F$20</f>
        <v>4959.1542197600002</v>
      </c>
      <c r="I31" s="36">
        <f>SUMIFS(СВЦЭМ!$C$39:$C$782,СВЦЭМ!$A$39:$A$782,$A31,СВЦЭМ!$B$39:$B$782,I$11)+'СЕТ СН'!$F$12+СВЦЭМ!$D$10+'СЕТ СН'!$F$5-'СЕТ СН'!$F$20</f>
        <v>4875.1472332200001</v>
      </c>
      <c r="J31" s="36">
        <f>SUMIFS(СВЦЭМ!$C$39:$C$782,СВЦЭМ!$A$39:$A$782,$A31,СВЦЭМ!$B$39:$B$782,J$11)+'СЕТ СН'!$F$12+СВЦЭМ!$D$10+'СЕТ СН'!$F$5-'СЕТ СН'!$F$20</f>
        <v>4803.8985483800006</v>
      </c>
      <c r="K31" s="36">
        <f>SUMIFS(СВЦЭМ!$C$39:$C$782,СВЦЭМ!$A$39:$A$782,$A31,СВЦЭМ!$B$39:$B$782,K$11)+'СЕТ СН'!$F$12+СВЦЭМ!$D$10+'СЕТ СН'!$F$5-'СЕТ СН'!$F$20</f>
        <v>4779.9967233500001</v>
      </c>
      <c r="L31" s="36">
        <f>SUMIFS(СВЦЭМ!$C$39:$C$782,СВЦЭМ!$A$39:$A$782,$A31,СВЦЭМ!$B$39:$B$782,L$11)+'СЕТ СН'!$F$12+СВЦЭМ!$D$10+'СЕТ СН'!$F$5-'СЕТ СН'!$F$20</f>
        <v>4758.9514562800005</v>
      </c>
      <c r="M31" s="36">
        <f>SUMIFS(СВЦЭМ!$C$39:$C$782,СВЦЭМ!$A$39:$A$782,$A31,СВЦЭМ!$B$39:$B$782,M$11)+'СЕТ СН'!$F$12+СВЦЭМ!$D$10+'СЕТ СН'!$F$5-'СЕТ СН'!$F$20</f>
        <v>4774.4706174000003</v>
      </c>
      <c r="N31" s="36">
        <f>SUMIFS(СВЦЭМ!$C$39:$C$782,СВЦЭМ!$A$39:$A$782,$A31,СВЦЭМ!$B$39:$B$782,N$11)+'СЕТ СН'!$F$12+СВЦЭМ!$D$10+'СЕТ СН'!$F$5-'СЕТ СН'!$F$20</f>
        <v>4792.7083090599999</v>
      </c>
      <c r="O31" s="36">
        <f>SUMIFS(СВЦЭМ!$C$39:$C$782,СВЦЭМ!$A$39:$A$782,$A31,СВЦЭМ!$B$39:$B$782,O$11)+'СЕТ СН'!$F$12+СВЦЭМ!$D$10+'СЕТ СН'!$F$5-'СЕТ СН'!$F$20</f>
        <v>4784.75971003</v>
      </c>
      <c r="P31" s="36">
        <f>SUMIFS(СВЦЭМ!$C$39:$C$782,СВЦЭМ!$A$39:$A$782,$A31,СВЦЭМ!$B$39:$B$782,P$11)+'СЕТ СН'!$F$12+СВЦЭМ!$D$10+'СЕТ СН'!$F$5-'СЕТ СН'!$F$20</f>
        <v>4834.3827195900003</v>
      </c>
      <c r="Q31" s="36">
        <f>SUMIFS(СВЦЭМ!$C$39:$C$782,СВЦЭМ!$A$39:$A$782,$A31,СВЦЭМ!$B$39:$B$782,Q$11)+'СЕТ СН'!$F$12+СВЦЭМ!$D$10+'СЕТ СН'!$F$5-'СЕТ СН'!$F$20</f>
        <v>4807.1324249200006</v>
      </c>
      <c r="R31" s="36">
        <f>SUMIFS(СВЦЭМ!$C$39:$C$782,СВЦЭМ!$A$39:$A$782,$A31,СВЦЭМ!$B$39:$B$782,R$11)+'СЕТ СН'!$F$12+СВЦЭМ!$D$10+'СЕТ СН'!$F$5-'СЕТ СН'!$F$20</f>
        <v>4841.1920482300002</v>
      </c>
      <c r="S31" s="36">
        <f>SUMIFS(СВЦЭМ!$C$39:$C$782,СВЦЭМ!$A$39:$A$782,$A31,СВЦЭМ!$B$39:$B$782,S$11)+'СЕТ СН'!$F$12+СВЦЭМ!$D$10+'СЕТ СН'!$F$5-'СЕТ СН'!$F$20</f>
        <v>4848.5356535600004</v>
      </c>
      <c r="T31" s="36">
        <f>SUMIFS(СВЦЭМ!$C$39:$C$782,СВЦЭМ!$A$39:$A$782,$A31,СВЦЭМ!$B$39:$B$782,T$11)+'СЕТ СН'!$F$12+СВЦЭМ!$D$10+'СЕТ СН'!$F$5-'СЕТ СН'!$F$20</f>
        <v>4775.1133848899999</v>
      </c>
      <c r="U31" s="36">
        <f>SUMIFS(СВЦЭМ!$C$39:$C$782,СВЦЭМ!$A$39:$A$782,$A31,СВЦЭМ!$B$39:$B$782,U$11)+'СЕТ СН'!$F$12+СВЦЭМ!$D$10+'СЕТ СН'!$F$5-'СЕТ СН'!$F$20</f>
        <v>4735.2773398899999</v>
      </c>
      <c r="V31" s="36">
        <f>SUMIFS(СВЦЭМ!$C$39:$C$782,СВЦЭМ!$A$39:$A$782,$A31,СВЦЭМ!$B$39:$B$782,V$11)+'СЕТ СН'!$F$12+СВЦЭМ!$D$10+'СЕТ СН'!$F$5-'СЕТ СН'!$F$20</f>
        <v>4757.5090153300007</v>
      </c>
      <c r="W31" s="36">
        <f>SUMIFS(СВЦЭМ!$C$39:$C$782,СВЦЭМ!$A$39:$A$782,$A31,СВЦЭМ!$B$39:$B$782,W$11)+'СЕТ СН'!$F$12+СВЦЭМ!$D$10+'СЕТ СН'!$F$5-'СЕТ СН'!$F$20</f>
        <v>4795.2738435000001</v>
      </c>
      <c r="X31" s="36">
        <f>SUMIFS(СВЦЭМ!$C$39:$C$782,СВЦЭМ!$A$39:$A$782,$A31,СВЦЭМ!$B$39:$B$782,X$11)+'СЕТ СН'!$F$12+СВЦЭМ!$D$10+'СЕТ СН'!$F$5-'СЕТ СН'!$F$20</f>
        <v>4855.6346330300003</v>
      </c>
      <c r="Y31" s="36">
        <f>SUMIFS(СВЦЭМ!$C$39:$C$782,СВЦЭМ!$A$39:$A$782,$A31,СВЦЭМ!$B$39:$B$782,Y$11)+'СЕТ СН'!$F$12+СВЦЭМ!$D$10+'СЕТ СН'!$F$5-'СЕТ СН'!$F$20</f>
        <v>4856.8939771900004</v>
      </c>
    </row>
    <row r="32" spans="1:25" ht="15.75" x14ac:dyDescent="0.2">
      <c r="A32" s="35">
        <f t="shared" si="0"/>
        <v>45220</v>
      </c>
      <c r="B32" s="36">
        <f>SUMIFS(СВЦЭМ!$C$39:$C$782,СВЦЭМ!$A$39:$A$782,$A32,СВЦЭМ!$B$39:$B$782,B$11)+'СЕТ СН'!$F$12+СВЦЭМ!$D$10+'СЕТ СН'!$F$5-'СЕТ СН'!$F$20</f>
        <v>4910.5424204800001</v>
      </c>
      <c r="C32" s="36">
        <f>SUMIFS(СВЦЭМ!$C$39:$C$782,СВЦЭМ!$A$39:$A$782,$A32,СВЦЭМ!$B$39:$B$782,C$11)+'СЕТ СН'!$F$12+СВЦЭМ!$D$10+'СЕТ СН'!$F$5-'СЕТ СН'!$F$20</f>
        <v>4941.7457991900001</v>
      </c>
      <c r="D32" s="36">
        <f>SUMIFS(СВЦЭМ!$C$39:$C$782,СВЦЭМ!$A$39:$A$782,$A32,СВЦЭМ!$B$39:$B$782,D$11)+'СЕТ СН'!$F$12+СВЦЭМ!$D$10+'СЕТ СН'!$F$5-'СЕТ СН'!$F$20</f>
        <v>4994.7642414100001</v>
      </c>
      <c r="E32" s="36">
        <f>SUMIFS(СВЦЭМ!$C$39:$C$782,СВЦЭМ!$A$39:$A$782,$A32,СВЦЭМ!$B$39:$B$782,E$11)+'СЕТ СН'!$F$12+СВЦЭМ!$D$10+'СЕТ СН'!$F$5-'СЕТ СН'!$F$20</f>
        <v>4994.4452607500007</v>
      </c>
      <c r="F32" s="36">
        <f>SUMIFS(СВЦЭМ!$C$39:$C$782,СВЦЭМ!$A$39:$A$782,$A32,СВЦЭМ!$B$39:$B$782,F$11)+'СЕТ СН'!$F$12+СВЦЭМ!$D$10+'СЕТ СН'!$F$5-'СЕТ СН'!$F$20</f>
        <v>4997.8491614699997</v>
      </c>
      <c r="G32" s="36">
        <f>SUMIFS(СВЦЭМ!$C$39:$C$782,СВЦЭМ!$A$39:$A$782,$A32,СВЦЭМ!$B$39:$B$782,G$11)+'СЕТ СН'!$F$12+СВЦЭМ!$D$10+'СЕТ СН'!$F$5-'СЕТ СН'!$F$20</f>
        <v>4967.9903966800002</v>
      </c>
      <c r="H32" s="36">
        <f>SUMIFS(СВЦЭМ!$C$39:$C$782,СВЦЭМ!$A$39:$A$782,$A32,СВЦЭМ!$B$39:$B$782,H$11)+'СЕТ СН'!$F$12+СВЦЭМ!$D$10+'СЕТ СН'!$F$5-'СЕТ СН'!$F$20</f>
        <v>4936.3191498300002</v>
      </c>
      <c r="I32" s="36">
        <f>SUMIFS(СВЦЭМ!$C$39:$C$782,СВЦЭМ!$A$39:$A$782,$A32,СВЦЭМ!$B$39:$B$782,I$11)+'СЕТ СН'!$F$12+СВЦЭМ!$D$10+'СЕТ СН'!$F$5-'СЕТ СН'!$F$20</f>
        <v>4853.1742559800005</v>
      </c>
      <c r="J32" s="36">
        <f>SUMIFS(СВЦЭМ!$C$39:$C$782,СВЦЭМ!$A$39:$A$782,$A32,СВЦЭМ!$B$39:$B$782,J$11)+'СЕТ СН'!$F$12+СВЦЭМ!$D$10+'СЕТ СН'!$F$5-'СЕТ СН'!$F$20</f>
        <v>4803.5254225200006</v>
      </c>
      <c r="K32" s="36">
        <f>SUMIFS(СВЦЭМ!$C$39:$C$782,СВЦЭМ!$A$39:$A$782,$A32,СВЦЭМ!$B$39:$B$782,K$11)+'СЕТ СН'!$F$12+СВЦЭМ!$D$10+'СЕТ СН'!$F$5-'СЕТ СН'!$F$20</f>
        <v>4748.3661276500006</v>
      </c>
      <c r="L32" s="36">
        <f>SUMIFS(СВЦЭМ!$C$39:$C$782,СВЦЭМ!$A$39:$A$782,$A32,СВЦЭМ!$B$39:$B$782,L$11)+'СЕТ СН'!$F$12+СВЦЭМ!$D$10+'СЕТ СН'!$F$5-'СЕТ СН'!$F$20</f>
        <v>4720.4135841300003</v>
      </c>
      <c r="M32" s="36">
        <f>SUMIFS(СВЦЭМ!$C$39:$C$782,СВЦЭМ!$A$39:$A$782,$A32,СВЦЭМ!$B$39:$B$782,M$11)+'СЕТ СН'!$F$12+СВЦЭМ!$D$10+'СЕТ СН'!$F$5-'СЕТ СН'!$F$20</f>
        <v>4728.6369298600002</v>
      </c>
      <c r="N32" s="36">
        <f>SUMIFS(СВЦЭМ!$C$39:$C$782,СВЦЭМ!$A$39:$A$782,$A32,СВЦЭМ!$B$39:$B$782,N$11)+'СЕТ СН'!$F$12+СВЦЭМ!$D$10+'СЕТ СН'!$F$5-'СЕТ СН'!$F$20</f>
        <v>4720.6889665600002</v>
      </c>
      <c r="O32" s="36">
        <f>SUMIFS(СВЦЭМ!$C$39:$C$782,СВЦЭМ!$A$39:$A$782,$A32,СВЦЭМ!$B$39:$B$782,O$11)+'СЕТ СН'!$F$12+СВЦЭМ!$D$10+'СЕТ СН'!$F$5-'СЕТ СН'!$F$20</f>
        <v>4738.5399586800004</v>
      </c>
      <c r="P32" s="36">
        <f>SUMIFS(СВЦЭМ!$C$39:$C$782,СВЦЭМ!$A$39:$A$782,$A32,СВЦЭМ!$B$39:$B$782,P$11)+'СЕТ СН'!$F$12+СВЦЭМ!$D$10+'СЕТ СН'!$F$5-'СЕТ СН'!$F$20</f>
        <v>4773.9113699</v>
      </c>
      <c r="Q32" s="36">
        <f>SUMIFS(СВЦЭМ!$C$39:$C$782,СВЦЭМ!$A$39:$A$782,$A32,СВЦЭМ!$B$39:$B$782,Q$11)+'СЕТ СН'!$F$12+СВЦЭМ!$D$10+'СЕТ СН'!$F$5-'СЕТ СН'!$F$20</f>
        <v>4753.9784058000005</v>
      </c>
      <c r="R32" s="36">
        <f>SUMIFS(СВЦЭМ!$C$39:$C$782,СВЦЭМ!$A$39:$A$782,$A32,СВЦЭМ!$B$39:$B$782,R$11)+'СЕТ СН'!$F$12+СВЦЭМ!$D$10+'СЕТ СН'!$F$5-'СЕТ СН'!$F$20</f>
        <v>4758.62679699</v>
      </c>
      <c r="S32" s="36">
        <f>SUMIFS(СВЦЭМ!$C$39:$C$782,СВЦЭМ!$A$39:$A$782,$A32,СВЦЭМ!$B$39:$B$782,S$11)+'СЕТ СН'!$F$12+СВЦЭМ!$D$10+'СЕТ СН'!$F$5-'СЕТ СН'!$F$20</f>
        <v>4763.2533460200002</v>
      </c>
      <c r="T32" s="36">
        <f>SUMIFS(СВЦЭМ!$C$39:$C$782,СВЦЭМ!$A$39:$A$782,$A32,СВЦЭМ!$B$39:$B$782,T$11)+'СЕТ СН'!$F$12+СВЦЭМ!$D$10+'СЕТ СН'!$F$5-'СЕТ СН'!$F$20</f>
        <v>4712.1426530200006</v>
      </c>
      <c r="U32" s="36">
        <f>SUMIFS(СВЦЭМ!$C$39:$C$782,СВЦЭМ!$A$39:$A$782,$A32,СВЦЭМ!$B$39:$B$782,U$11)+'СЕТ СН'!$F$12+СВЦЭМ!$D$10+'СЕТ СН'!$F$5-'СЕТ СН'!$F$20</f>
        <v>4669.0408869000003</v>
      </c>
      <c r="V32" s="36">
        <f>SUMIFS(СВЦЭМ!$C$39:$C$782,СВЦЭМ!$A$39:$A$782,$A32,СВЦЭМ!$B$39:$B$782,V$11)+'СЕТ СН'!$F$12+СВЦЭМ!$D$10+'СЕТ СН'!$F$5-'СЕТ СН'!$F$20</f>
        <v>4679.4328725900004</v>
      </c>
      <c r="W32" s="36">
        <f>SUMIFS(СВЦЭМ!$C$39:$C$782,СВЦЭМ!$A$39:$A$782,$A32,СВЦЭМ!$B$39:$B$782,W$11)+'СЕТ СН'!$F$12+СВЦЭМ!$D$10+'СЕТ СН'!$F$5-'СЕТ СН'!$F$20</f>
        <v>4708.58219758</v>
      </c>
      <c r="X32" s="36">
        <f>SUMIFS(СВЦЭМ!$C$39:$C$782,СВЦЭМ!$A$39:$A$782,$A32,СВЦЭМ!$B$39:$B$782,X$11)+'СЕТ СН'!$F$12+СВЦЭМ!$D$10+'СЕТ СН'!$F$5-'СЕТ СН'!$F$20</f>
        <v>4755.09815652</v>
      </c>
      <c r="Y32" s="36">
        <f>SUMIFS(СВЦЭМ!$C$39:$C$782,СВЦЭМ!$A$39:$A$782,$A32,СВЦЭМ!$B$39:$B$782,Y$11)+'СЕТ СН'!$F$12+СВЦЭМ!$D$10+'СЕТ СН'!$F$5-'СЕТ СН'!$F$20</f>
        <v>4800.3403743300005</v>
      </c>
    </row>
    <row r="33" spans="1:25" ht="15.75" x14ac:dyDescent="0.2">
      <c r="A33" s="35">
        <f t="shared" si="0"/>
        <v>45221</v>
      </c>
      <c r="B33" s="36">
        <f>SUMIFS(СВЦЭМ!$C$39:$C$782,СВЦЭМ!$A$39:$A$782,$A33,СВЦЭМ!$B$39:$B$782,B$11)+'СЕТ СН'!$F$12+СВЦЭМ!$D$10+'СЕТ СН'!$F$5-'СЕТ СН'!$F$20</f>
        <v>4884.6403081999997</v>
      </c>
      <c r="C33" s="36">
        <f>SUMIFS(СВЦЭМ!$C$39:$C$782,СВЦЭМ!$A$39:$A$782,$A33,СВЦЭМ!$B$39:$B$782,C$11)+'СЕТ СН'!$F$12+СВЦЭМ!$D$10+'СЕТ СН'!$F$5-'СЕТ СН'!$F$20</f>
        <v>4948.6664365400002</v>
      </c>
      <c r="D33" s="36">
        <f>SUMIFS(СВЦЭМ!$C$39:$C$782,СВЦЭМ!$A$39:$A$782,$A33,СВЦЭМ!$B$39:$B$782,D$11)+'СЕТ СН'!$F$12+СВЦЭМ!$D$10+'СЕТ СН'!$F$5-'СЕТ СН'!$F$20</f>
        <v>4980.4797115000001</v>
      </c>
      <c r="E33" s="36">
        <f>SUMIFS(СВЦЭМ!$C$39:$C$782,СВЦЭМ!$A$39:$A$782,$A33,СВЦЭМ!$B$39:$B$782,E$11)+'СЕТ СН'!$F$12+СВЦЭМ!$D$10+'СЕТ СН'!$F$5-'СЕТ СН'!$F$20</f>
        <v>4984.6069499000005</v>
      </c>
      <c r="F33" s="36">
        <f>SUMIFS(СВЦЭМ!$C$39:$C$782,СВЦЭМ!$A$39:$A$782,$A33,СВЦЭМ!$B$39:$B$782,F$11)+'СЕТ СН'!$F$12+СВЦЭМ!$D$10+'СЕТ СН'!$F$5-'СЕТ СН'!$F$20</f>
        <v>4976.1131354999998</v>
      </c>
      <c r="G33" s="36">
        <f>SUMIFS(СВЦЭМ!$C$39:$C$782,СВЦЭМ!$A$39:$A$782,$A33,СВЦЭМ!$B$39:$B$782,G$11)+'СЕТ СН'!$F$12+СВЦЭМ!$D$10+'СЕТ СН'!$F$5-'СЕТ СН'!$F$20</f>
        <v>4978.5577931200005</v>
      </c>
      <c r="H33" s="36">
        <f>SUMIFS(СВЦЭМ!$C$39:$C$782,СВЦЭМ!$A$39:$A$782,$A33,СВЦЭМ!$B$39:$B$782,H$11)+'СЕТ СН'!$F$12+СВЦЭМ!$D$10+'СЕТ СН'!$F$5-'СЕТ СН'!$F$20</f>
        <v>4946.5864495000005</v>
      </c>
      <c r="I33" s="36">
        <f>SUMIFS(СВЦЭМ!$C$39:$C$782,СВЦЭМ!$A$39:$A$782,$A33,СВЦЭМ!$B$39:$B$782,I$11)+'СЕТ СН'!$F$12+СВЦЭМ!$D$10+'СЕТ СН'!$F$5-'СЕТ СН'!$F$20</f>
        <v>4921.6748106100003</v>
      </c>
      <c r="J33" s="36">
        <f>SUMIFS(СВЦЭМ!$C$39:$C$782,СВЦЭМ!$A$39:$A$782,$A33,СВЦЭМ!$B$39:$B$782,J$11)+'СЕТ СН'!$F$12+СВЦЭМ!$D$10+'СЕТ СН'!$F$5-'СЕТ СН'!$F$20</f>
        <v>4818.34935855</v>
      </c>
      <c r="K33" s="36">
        <f>SUMIFS(СВЦЭМ!$C$39:$C$782,СВЦЭМ!$A$39:$A$782,$A33,СВЦЭМ!$B$39:$B$782,K$11)+'СЕТ СН'!$F$12+СВЦЭМ!$D$10+'СЕТ СН'!$F$5-'СЕТ СН'!$F$20</f>
        <v>4739.6567093600006</v>
      </c>
      <c r="L33" s="36">
        <f>SUMIFS(СВЦЭМ!$C$39:$C$782,СВЦЭМ!$A$39:$A$782,$A33,СВЦЭМ!$B$39:$B$782,L$11)+'СЕТ СН'!$F$12+СВЦЭМ!$D$10+'СЕТ СН'!$F$5-'СЕТ СН'!$F$20</f>
        <v>4720.6419229599996</v>
      </c>
      <c r="M33" s="36">
        <f>SUMIFS(СВЦЭМ!$C$39:$C$782,СВЦЭМ!$A$39:$A$782,$A33,СВЦЭМ!$B$39:$B$782,M$11)+'СЕТ СН'!$F$12+СВЦЭМ!$D$10+'СЕТ СН'!$F$5-'СЕТ СН'!$F$20</f>
        <v>4719.4625340399998</v>
      </c>
      <c r="N33" s="36">
        <f>SUMIFS(СВЦЭМ!$C$39:$C$782,СВЦЭМ!$A$39:$A$782,$A33,СВЦЭМ!$B$39:$B$782,N$11)+'СЕТ СН'!$F$12+СВЦЭМ!$D$10+'СЕТ СН'!$F$5-'СЕТ СН'!$F$20</f>
        <v>4714.5910238200004</v>
      </c>
      <c r="O33" s="36">
        <f>SUMIFS(СВЦЭМ!$C$39:$C$782,СВЦЭМ!$A$39:$A$782,$A33,СВЦЭМ!$B$39:$B$782,O$11)+'СЕТ СН'!$F$12+СВЦЭМ!$D$10+'СЕТ СН'!$F$5-'СЕТ СН'!$F$20</f>
        <v>4735.8647322300003</v>
      </c>
      <c r="P33" s="36">
        <f>SUMIFS(СВЦЭМ!$C$39:$C$782,СВЦЭМ!$A$39:$A$782,$A33,СВЦЭМ!$B$39:$B$782,P$11)+'СЕТ СН'!$F$12+СВЦЭМ!$D$10+'СЕТ СН'!$F$5-'СЕТ СН'!$F$20</f>
        <v>4765.75567899</v>
      </c>
      <c r="Q33" s="36">
        <f>SUMIFS(СВЦЭМ!$C$39:$C$782,СВЦЭМ!$A$39:$A$782,$A33,СВЦЭМ!$B$39:$B$782,Q$11)+'СЕТ СН'!$F$12+СВЦЭМ!$D$10+'СЕТ СН'!$F$5-'СЕТ СН'!$F$20</f>
        <v>4750.3743522100003</v>
      </c>
      <c r="R33" s="36">
        <f>SUMIFS(СВЦЭМ!$C$39:$C$782,СВЦЭМ!$A$39:$A$782,$A33,СВЦЭМ!$B$39:$B$782,R$11)+'СЕТ СН'!$F$12+СВЦЭМ!$D$10+'СЕТ СН'!$F$5-'СЕТ СН'!$F$20</f>
        <v>4749.1842545400004</v>
      </c>
      <c r="S33" s="36">
        <f>SUMIFS(СВЦЭМ!$C$39:$C$782,СВЦЭМ!$A$39:$A$782,$A33,СВЦЭМ!$B$39:$B$782,S$11)+'СЕТ СН'!$F$12+СВЦЭМ!$D$10+'СЕТ СН'!$F$5-'СЕТ СН'!$F$20</f>
        <v>4745.7208300399998</v>
      </c>
      <c r="T33" s="36">
        <f>SUMIFS(СВЦЭМ!$C$39:$C$782,СВЦЭМ!$A$39:$A$782,$A33,СВЦЭМ!$B$39:$B$782,T$11)+'СЕТ СН'!$F$12+СВЦЭМ!$D$10+'СЕТ СН'!$F$5-'СЕТ СН'!$F$20</f>
        <v>4700.3934505200004</v>
      </c>
      <c r="U33" s="36">
        <f>SUMIFS(СВЦЭМ!$C$39:$C$782,СВЦЭМ!$A$39:$A$782,$A33,СВЦЭМ!$B$39:$B$782,U$11)+'СЕТ СН'!$F$12+СВЦЭМ!$D$10+'СЕТ СН'!$F$5-'СЕТ СН'!$F$20</f>
        <v>4652.7678053</v>
      </c>
      <c r="V33" s="36">
        <f>SUMIFS(СВЦЭМ!$C$39:$C$782,СВЦЭМ!$A$39:$A$782,$A33,СВЦЭМ!$B$39:$B$782,V$11)+'СЕТ СН'!$F$12+СВЦЭМ!$D$10+'СЕТ СН'!$F$5-'СЕТ СН'!$F$20</f>
        <v>4670.7842433000005</v>
      </c>
      <c r="W33" s="36">
        <f>SUMIFS(СВЦЭМ!$C$39:$C$782,СВЦЭМ!$A$39:$A$782,$A33,СВЦЭМ!$B$39:$B$782,W$11)+'СЕТ СН'!$F$12+СВЦЭМ!$D$10+'СЕТ СН'!$F$5-'СЕТ СН'!$F$20</f>
        <v>4697.2729247400002</v>
      </c>
      <c r="X33" s="36">
        <f>SUMIFS(СВЦЭМ!$C$39:$C$782,СВЦЭМ!$A$39:$A$782,$A33,СВЦЭМ!$B$39:$B$782,X$11)+'СЕТ СН'!$F$12+СВЦЭМ!$D$10+'СЕТ СН'!$F$5-'СЕТ СН'!$F$20</f>
        <v>4753.8540141700005</v>
      </c>
      <c r="Y33" s="36">
        <f>SUMIFS(СВЦЭМ!$C$39:$C$782,СВЦЭМ!$A$39:$A$782,$A33,СВЦЭМ!$B$39:$B$782,Y$11)+'СЕТ СН'!$F$12+СВЦЭМ!$D$10+'СЕТ СН'!$F$5-'СЕТ СН'!$F$20</f>
        <v>4821.6349210400003</v>
      </c>
    </row>
    <row r="34" spans="1:25" ht="15.75" x14ac:dyDescent="0.2">
      <c r="A34" s="35">
        <f t="shared" si="0"/>
        <v>45222</v>
      </c>
      <c r="B34" s="36">
        <f>SUMIFS(СВЦЭМ!$C$39:$C$782,СВЦЭМ!$A$39:$A$782,$A34,СВЦЭМ!$B$39:$B$782,B$11)+'СЕТ СН'!$F$12+СВЦЭМ!$D$10+'СЕТ СН'!$F$5-'СЕТ СН'!$F$20</f>
        <v>4934.3107777599998</v>
      </c>
      <c r="C34" s="36">
        <f>SUMIFS(СВЦЭМ!$C$39:$C$782,СВЦЭМ!$A$39:$A$782,$A34,СВЦЭМ!$B$39:$B$782,C$11)+'СЕТ СН'!$F$12+СВЦЭМ!$D$10+'СЕТ СН'!$F$5-'СЕТ СН'!$F$20</f>
        <v>4997.9491404</v>
      </c>
      <c r="D34" s="36">
        <f>SUMIFS(СВЦЭМ!$C$39:$C$782,СВЦЭМ!$A$39:$A$782,$A34,СВЦЭМ!$B$39:$B$782,D$11)+'СЕТ СН'!$F$12+СВЦЭМ!$D$10+'СЕТ СН'!$F$5-'СЕТ СН'!$F$20</f>
        <v>5063.3532195200005</v>
      </c>
      <c r="E34" s="36">
        <f>SUMIFS(СВЦЭМ!$C$39:$C$782,СВЦЭМ!$A$39:$A$782,$A34,СВЦЭМ!$B$39:$B$782,E$11)+'СЕТ СН'!$F$12+СВЦЭМ!$D$10+'СЕТ СН'!$F$5-'СЕТ СН'!$F$20</f>
        <v>5094.4512321000002</v>
      </c>
      <c r="F34" s="36">
        <f>SUMIFS(СВЦЭМ!$C$39:$C$782,СВЦЭМ!$A$39:$A$782,$A34,СВЦЭМ!$B$39:$B$782,F$11)+'СЕТ СН'!$F$12+СВЦЭМ!$D$10+'СЕТ СН'!$F$5-'СЕТ СН'!$F$20</f>
        <v>5077.2592826199998</v>
      </c>
      <c r="G34" s="36">
        <f>SUMIFS(СВЦЭМ!$C$39:$C$782,СВЦЭМ!$A$39:$A$782,$A34,СВЦЭМ!$B$39:$B$782,G$11)+'СЕТ СН'!$F$12+СВЦЭМ!$D$10+'СЕТ СН'!$F$5-'СЕТ СН'!$F$20</f>
        <v>5021.9812858200003</v>
      </c>
      <c r="H34" s="36">
        <f>SUMIFS(СВЦЭМ!$C$39:$C$782,СВЦЭМ!$A$39:$A$782,$A34,СВЦЭМ!$B$39:$B$782,H$11)+'СЕТ СН'!$F$12+СВЦЭМ!$D$10+'СЕТ СН'!$F$5-'СЕТ СН'!$F$20</f>
        <v>4915.08085243</v>
      </c>
      <c r="I34" s="36">
        <f>SUMIFS(СВЦЭМ!$C$39:$C$782,СВЦЭМ!$A$39:$A$782,$A34,СВЦЭМ!$B$39:$B$782,I$11)+'СЕТ СН'!$F$12+СВЦЭМ!$D$10+'СЕТ СН'!$F$5-'СЕТ СН'!$F$20</f>
        <v>4832.2290701800002</v>
      </c>
      <c r="J34" s="36">
        <f>SUMIFS(СВЦЭМ!$C$39:$C$782,СВЦЭМ!$A$39:$A$782,$A34,СВЦЭМ!$B$39:$B$782,J$11)+'СЕТ СН'!$F$12+СВЦЭМ!$D$10+'СЕТ СН'!$F$5-'СЕТ СН'!$F$20</f>
        <v>4786.7756670100007</v>
      </c>
      <c r="K34" s="36">
        <f>SUMIFS(СВЦЭМ!$C$39:$C$782,СВЦЭМ!$A$39:$A$782,$A34,СВЦЭМ!$B$39:$B$782,K$11)+'СЕТ СН'!$F$12+СВЦЭМ!$D$10+'СЕТ СН'!$F$5-'СЕТ СН'!$F$20</f>
        <v>4733.92402365</v>
      </c>
      <c r="L34" s="36">
        <f>SUMIFS(СВЦЭМ!$C$39:$C$782,СВЦЭМ!$A$39:$A$782,$A34,СВЦЭМ!$B$39:$B$782,L$11)+'СЕТ СН'!$F$12+СВЦЭМ!$D$10+'СЕТ СН'!$F$5-'СЕТ СН'!$F$20</f>
        <v>4677.9521131500005</v>
      </c>
      <c r="M34" s="36">
        <f>SUMIFS(СВЦЭМ!$C$39:$C$782,СВЦЭМ!$A$39:$A$782,$A34,СВЦЭМ!$B$39:$B$782,M$11)+'СЕТ СН'!$F$12+СВЦЭМ!$D$10+'СЕТ СН'!$F$5-'СЕТ СН'!$F$20</f>
        <v>4692.3703932300004</v>
      </c>
      <c r="N34" s="36">
        <f>SUMIFS(СВЦЭМ!$C$39:$C$782,СВЦЭМ!$A$39:$A$782,$A34,СВЦЭМ!$B$39:$B$782,N$11)+'СЕТ СН'!$F$12+СВЦЭМ!$D$10+'СЕТ СН'!$F$5-'СЕТ СН'!$F$20</f>
        <v>4684.9183215400008</v>
      </c>
      <c r="O34" s="36">
        <f>SUMIFS(СВЦЭМ!$C$39:$C$782,СВЦЭМ!$A$39:$A$782,$A34,СВЦЭМ!$B$39:$B$782,O$11)+'СЕТ СН'!$F$12+СВЦЭМ!$D$10+'СЕТ СН'!$F$5-'СЕТ СН'!$F$20</f>
        <v>4697.9834199400002</v>
      </c>
      <c r="P34" s="36">
        <f>SUMIFS(СВЦЭМ!$C$39:$C$782,СВЦЭМ!$A$39:$A$782,$A34,СВЦЭМ!$B$39:$B$782,P$11)+'СЕТ СН'!$F$12+СВЦЭМ!$D$10+'СЕТ СН'!$F$5-'СЕТ СН'!$F$20</f>
        <v>4742.7862719800005</v>
      </c>
      <c r="Q34" s="36">
        <f>SUMIFS(СВЦЭМ!$C$39:$C$782,СВЦЭМ!$A$39:$A$782,$A34,СВЦЭМ!$B$39:$B$782,Q$11)+'СЕТ СН'!$F$12+СВЦЭМ!$D$10+'СЕТ СН'!$F$5-'СЕТ СН'!$F$20</f>
        <v>4735.8113282499999</v>
      </c>
      <c r="R34" s="36">
        <f>SUMIFS(СВЦЭМ!$C$39:$C$782,СВЦЭМ!$A$39:$A$782,$A34,СВЦЭМ!$B$39:$B$782,R$11)+'СЕТ СН'!$F$12+СВЦЭМ!$D$10+'СЕТ СН'!$F$5-'СЕТ СН'!$F$20</f>
        <v>4763.6580985000001</v>
      </c>
      <c r="S34" s="36">
        <f>SUMIFS(СВЦЭМ!$C$39:$C$782,СВЦЭМ!$A$39:$A$782,$A34,СВЦЭМ!$B$39:$B$782,S$11)+'СЕТ СН'!$F$12+СВЦЭМ!$D$10+'СЕТ СН'!$F$5-'СЕТ СН'!$F$20</f>
        <v>4768.4088253400005</v>
      </c>
      <c r="T34" s="36">
        <f>SUMIFS(СВЦЭМ!$C$39:$C$782,СВЦЭМ!$A$39:$A$782,$A34,СВЦЭМ!$B$39:$B$782,T$11)+'СЕТ СН'!$F$12+СВЦЭМ!$D$10+'СЕТ СН'!$F$5-'СЕТ СН'!$F$20</f>
        <v>4696.2040896899998</v>
      </c>
      <c r="U34" s="36">
        <f>SUMIFS(СВЦЭМ!$C$39:$C$782,СВЦЭМ!$A$39:$A$782,$A34,СВЦЭМ!$B$39:$B$782,U$11)+'СЕТ СН'!$F$12+СВЦЭМ!$D$10+'СЕТ СН'!$F$5-'СЕТ СН'!$F$20</f>
        <v>4657.6154619200006</v>
      </c>
      <c r="V34" s="36">
        <f>SUMIFS(СВЦЭМ!$C$39:$C$782,СВЦЭМ!$A$39:$A$782,$A34,СВЦЭМ!$B$39:$B$782,V$11)+'СЕТ СН'!$F$12+СВЦЭМ!$D$10+'СЕТ СН'!$F$5-'СЕТ СН'!$F$20</f>
        <v>4678.6574909600004</v>
      </c>
      <c r="W34" s="36">
        <f>SUMIFS(СВЦЭМ!$C$39:$C$782,СВЦЭМ!$A$39:$A$782,$A34,СВЦЭМ!$B$39:$B$782,W$11)+'СЕТ СН'!$F$12+СВЦЭМ!$D$10+'СЕТ СН'!$F$5-'СЕТ СН'!$F$20</f>
        <v>4697.07381971</v>
      </c>
      <c r="X34" s="36">
        <f>SUMIFS(СВЦЭМ!$C$39:$C$782,СВЦЭМ!$A$39:$A$782,$A34,СВЦЭМ!$B$39:$B$782,X$11)+'СЕТ СН'!$F$12+СВЦЭМ!$D$10+'СЕТ СН'!$F$5-'СЕТ СН'!$F$20</f>
        <v>4763.3809792299999</v>
      </c>
      <c r="Y34" s="36">
        <f>SUMIFS(СВЦЭМ!$C$39:$C$782,СВЦЭМ!$A$39:$A$782,$A34,СВЦЭМ!$B$39:$B$782,Y$11)+'СЕТ СН'!$F$12+СВЦЭМ!$D$10+'СЕТ СН'!$F$5-'СЕТ СН'!$F$20</f>
        <v>4815.0562697599999</v>
      </c>
    </row>
    <row r="35" spans="1:25" ht="15.75" x14ac:dyDescent="0.2">
      <c r="A35" s="35">
        <f t="shared" si="0"/>
        <v>45223</v>
      </c>
      <c r="B35" s="36">
        <f>SUMIFS(СВЦЭМ!$C$39:$C$782,СВЦЭМ!$A$39:$A$782,$A35,СВЦЭМ!$B$39:$B$782,B$11)+'СЕТ СН'!$F$12+СВЦЭМ!$D$10+'СЕТ СН'!$F$5-'СЕТ СН'!$F$20</f>
        <v>4916.8379106000002</v>
      </c>
      <c r="C35" s="36">
        <f>SUMIFS(СВЦЭМ!$C$39:$C$782,СВЦЭМ!$A$39:$A$782,$A35,СВЦЭМ!$B$39:$B$782,C$11)+'СЕТ СН'!$F$12+СВЦЭМ!$D$10+'СЕТ СН'!$F$5-'СЕТ СН'!$F$20</f>
        <v>4983.5959584100001</v>
      </c>
      <c r="D35" s="36">
        <f>SUMIFS(СВЦЭМ!$C$39:$C$782,СВЦЭМ!$A$39:$A$782,$A35,СВЦЭМ!$B$39:$B$782,D$11)+'СЕТ СН'!$F$12+СВЦЭМ!$D$10+'СЕТ СН'!$F$5-'СЕТ СН'!$F$20</f>
        <v>5062.1452001200005</v>
      </c>
      <c r="E35" s="36">
        <f>SUMIFS(СВЦЭМ!$C$39:$C$782,СВЦЭМ!$A$39:$A$782,$A35,СВЦЭМ!$B$39:$B$782,E$11)+'СЕТ СН'!$F$12+СВЦЭМ!$D$10+'СЕТ СН'!$F$5-'СЕТ СН'!$F$20</f>
        <v>5060.3188559800001</v>
      </c>
      <c r="F35" s="36">
        <f>SUMIFS(СВЦЭМ!$C$39:$C$782,СВЦЭМ!$A$39:$A$782,$A35,СВЦЭМ!$B$39:$B$782,F$11)+'СЕТ СН'!$F$12+СВЦЭМ!$D$10+'СЕТ СН'!$F$5-'СЕТ СН'!$F$20</f>
        <v>5018.9594774100005</v>
      </c>
      <c r="G35" s="36">
        <f>SUMIFS(СВЦЭМ!$C$39:$C$782,СВЦЭМ!$A$39:$A$782,$A35,СВЦЭМ!$B$39:$B$782,G$11)+'СЕТ СН'!$F$12+СВЦЭМ!$D$10+'СЕТ СН'!$F$5-'СЕТ СН'!$F$20</f>
        <v>4972.6479803600005</v>
      </c>
      <c r="H35" s="36">
        <f>SUMIFS(СВЦЭМ!$C$39:$C$782,СВЦЭМ!$A$39:$A$782,$A35,СВЦЭМ!$B$39:$B$782,H$11)+'СЕТ СН'!$F$12+СВЦЭМ!$D$10+'СЕТ СН'!$F$5-'СЕТ СН'!$F$20</f>
        <v>4937.6903397200003</v>
      </c>
      <c r="I35" s="36">
        <f>SUMIFS(СВЦЭМ!$C$39:$C$782,СВЦЭМ!$A$39:$A$782,$A35,СВЦЭМ!$B$39:$B$782,I$11)+'СЕТ СН'!$F$12+СВЦЭМ!$D$10+'СЕТ СН'!$F$5-'СЕТ СН'!$F$20</f>
        <v>4859.0216455299997</v>
      </c>
      <c r="J35" s="36">
        <f>SUMIFS(СВЦЭМ!$C$39:$C$782,СВЦЭМ!$A$39:$A$782,$A35,СВЦЭМ!$B$39:$B$782,J$11)+'СЕТ СН'!$F$12+СВЦЭМ!$D$10+'СЕТ СН'!$F$5-'СЕТ СН'!$F$20</f>
        <v>4825.7031376699997</v>
      </c>
      <c r="K35" s="36">
        <f>SUMIFS(СВЦЭМ!$C$39:$C$782,СВЦЭМ!$A$39:$A$782,$A35,СВЦЭМ!$B$39:$B$782,K$11)+'СЕТ СН'!$F$12+СВЦЭМ!$D$10+'СЕТ СН'!$F$5-'СЕТ СН'!$F$20</f>
        <v>4769.6166093800002</v>
      </c>
      <c r="L35" s="36">
        <f>SUMIFS(СВЦЭМ!$C$39:$C$782,СВЦЭМ!$A$39:$A$782,$A35,СВЦЭМ!$B$39:$B$782,L$11)+'СЕТ СН'!$F$12+СВЦЭМ!$D$10+'СЕТ СН'!$F$5-'СЕТ СН'!$F$20</f>
        <v>4763.9508237800001</v>
      </c>
      <c r="M35" s="36">
        <f>SUMIFS(СВЦЭМ!$C$39:$C$782,СВЦЭМ!$A$39:$A$782,$A35,СВЦЭМ!$B$39:$B$782,M$11)+'СЕТ СН'!$F$12+СВЦЭМ!$D$10+'СЕТ СН'!$F$5-'СЕТ СН'!$F$20</f>
        <v>4770.9666389000004</v>
      </c>
      <c r="N35" s="36">
        <f>SUMIFS(СВЦЭМ!$C$39:$C$782,СВЦЭМ!$A$39:$A$782,$A35,СВЦЭМ!$B$39:$B$782,N$11)+'СЕТ СН'!$F$12+СВЦЭМ!$D$10+'СЕТ СН'!$F$5-'СЕТ СН'!$F$20</f>
        <v>4765.9777011200003</v>
      </c>
      <c r="O35" s="36">
        <f>SUMIFS(СВЦЭМ!$C$39:$C$782,СВЦЭМ!$A$39:$A$782,$A35,СВЦЭМ!$B$39:$B$782,O$11)+'СЕТ СН'!$F$12+СВЦЭМ!$D$10+'СЕТ СН'!$F$5-'СЕТ СН'!$F$20</f>
        <v>4771.26336335</v>
      </c>
      <c r="P35" s="36">
        <f>SUMIFS(СВЦЭМ!$C$39:$C$782,СВЦЭМ!$A$39:$A$782,$A35,СВЦЭМ!$B$39:$B$782,P$11)+'СЕТ СН'!$F$12+СВЦЭМ!$D$10+'СЕТ СН'!$F$5-'СЕТ СН'!$F$20</f>
        <v>4815.8224439200003</v>
      </c>
      <c r="Q35" s="36">
        <f>SUMIFS(СВЦЭМ!$C$39:$C$782,СВЦЭМ!$A$39:$A$782,$A35,СВЦЭМ!$B$39:$B$782,Q$11)+'СЕТ СН'!$F$12+СВЦЭМ!$D$10+'СЕТ СН'!$F$5-'СЕТ СН'!$F$20</f>
        <v>4803.7980563800002</v>
      </c>
      <c r="R35" s="36">
        <f>SUMIFS(СВЦЭМ!$C$39:$C$782,СВЦЭМ!$A$39:$A$782,$A35,СВЦЭМ!$B$39:$B$782,R$11)+'СЕТ СН'!$F$12+СВЦЭМ!$D$10+'СЕТ СН'!$F$5-'СЕТ СН'!$F$20</f>
        <v>4816.3334156500005</v>
      </c>
      <c r="S35" s="36">
        <f>SUMIFS(СВЦЭМ!$C$39:$C$782,СВЦЭМ!$A$39:$A$782,$A35,СВЦЭМ!$B$39:$B$782,S$11)+'СЕТ СН'!$F$12+СВЦЭМ!$D$10+'СЕТ СН'!$F$5-'СЕТ СН'!$F$20</f>
        <v>4802.4966889099996</v>
      </c>
      <c r="T35" s="36">
        <f>SUMIFS(СВЦЭМ!$C$39:$C$782,СВЦЭМ!$A$39:$A$782,$A35,СВЦЭМ!$B$39:$B$782,T$11)+'СЕТ СН'!$F$12+СВЦЭМ!$D$10+'СЕТ СН'!$F$5-'СЕТ СН'!$F$20</f>
        <v>4728.8530012900001</v>
      </c>
      <c r="U35" s="36">
        <f>SUMIFS(СВЦЭМ!$C$39:$C$782,СВЦЭМ!$A$39:$A$782,$A35,СВЦЭМ!$B$39:$B$782,U$11)+'СЕТ СН'!$F$12+СВЦЭМ!$D$10+'СЕТ СН'!$F$5-'СЕТ СН'!$F$20</f>
        <v>4710.2086761</v>
      </c>
      <c r="V35" s="36">
        <f>SUMIFS(СВЦЭМ!$C$39:$C$782,СВЦЭМ!$A$39:$A$782,$A35,СВЦЭМ!$B$39:$B$782,V$11)+'СЕТ СН'!$F$12+СВЦЭМ!$D$10+'СЕТ СН'!$F$5-'СЕТ СН'!$F$20</f>
        <v>4718.91854435</v>
      </c>
      <c r="W35" s="36">
        <f>SUMIFS(СВЦЭМ!$C$39:$C$782,СВЦЭМ!$A$39:$A$782,$A35,СВЦЭМ!$B$39:$B$782,W$11)+'СЕТ СН'!$F$12+СВЦЭМ!$D$10+'СЕТ СН'!$F$5-'СЕТ СН'!$F$20</f>
        <v>4728.9521464099998</v>
      </c>
      <c r="X35" s="36">
        <f>SUMIFS(СВЦЭМ!$C$39:$C$782,СВЦЭМ!$A$39:$A$782,$A35,СВЦЭМ!$B$39:$B$782,X$11)+'СЕТ СН'!$F$12+СВЦЭМ!$D$10+'СЕТ СН'!$F$5-'СЕТ СН'!$F$20</f>
        <v>4785.5756073499997</v>
      </c>
      <c r="Y35" s="36">
        <f>SUMIFS(СВЦЭМ!$C$39:$C$782,СВЦЭМ!$A$39:$A$782,$A35,СВЦЭМ!$B$39:$B$782,Y$11)+'СЕТ СН'!$F$12+СВЦЭМ!$D$10+'СЕТ СН'!$F$5-'СЕТ СН'!$F$20</f>
        <v>4838.5529794300001</v>
      </c>
    </row>
    <row r="36" spans="1:25" ht="15.75" x14ac:dyDescent="0.2">
      <c r="A36" s="35">
        <f t="shared" si="0"/>
        <v>45224</v>
      </c>
      <c r="B36" s="36">
        <f>SUMIFS(СВЦЭМ!$C$39:$C$782,СВЦЭМ!$A$39:$A$782,$A36,СВЦЭМ!$B$39:$B$782,B$11)+'СЕТ СН'!$F$12+СВЦЭМ!$D$10+'СЕТ СН'!$F$5-'СЕТ СН'!$F$20</f>
        <v>4797.2158727900005</v>
      </c>
      <c r="C36" s="36">
        <f>SUMIFS(СВЦЭМ!$C$39:$C$782,СВЦЭМ!$A$39:$A$782,$A36,СВЦЭМ!$B$39:$B$782,C$11)+'СЕТ СН'!$F$12+СВЦЭМ!$D$10+'СЕТ СН'!$F$5-'СЕТ СН'!$F$20</f>
        <v>4853.2059760100001</v>
      </c>
      <c r="D36" s="36">
        <f>SUMIFS(СВЦЭМ!$C$39:$C$782,СВЦЭМ!$A$39:$A$782,$A36,СВЦЭМ!$B$39:$B$782,D$11)+'СЕТ СН'!$F$12+СВЦЭМ!$D$10+'СЕТ СН'!$F$5-'СЕТ СН'!$F$20</f>
        <v>4917.6768331900003</v>
      </c>
      <c r="E36" s="36">
        <f>SUMIFS(СВЦЭМ!$C$39:$C$782,СВЦЭМ!$A$39:$A$782,$A36,СВЦЭМ!$B$39:$B$782,E$11)+'СЕТ СН'!$F$12+СВЦЭМ!$D$10+'СЕТ СН'!$F$5-'СЕТ СН'!$F$20</f>
        <v>4915.3839150200001</v>
      </c>
      <c r="F36" s="36">
        <f>SUMIFS(СВЦЭМ!$C$39:$C$782,СВЦЭМ!$A$39:$A$782,$A36,СВЦЭМ!$B$39:$B$782,F$11)+'СЕТ СН'!$F$12+СВЦЭМ!$D$10+'СЕТ СН'!$F$5-'СЕТ СН'!$F$20</f>
        <v>4913.53279423</v>
      </c>
      <c r="G36" s="36">
        <f>SUMIFS(СВЦЭМ!$C$39:$C$782,СВЦЭМ!$A$39:$A$782,$A36,СВЦЭМ!$B$39:$B$782,G$11)+'СЕТ СН'!$F$12+СВЦЭМ!$D$10+'СЕТ СН'!$F$5-'СЕТ СН'!$F$20</f>
        <v>4901.4540759000001</v>
      </c>
      <c r="H36" s="36">
        <f>SUMIFS(СВЦЭМ!$C$39:$C$782,СВЦЭМ!$A$39:$A$782,$A36,СВЦЭМ!$B$39:$B$782,H$11)+'СЕТ СН'!$F$12+СВЦЭМ!$D$10+'СЕТ СН'!$F$5-'СЕТ СН'!$F$20</f>
        <v>4822.1933461200006</v>
      </c>
      <c r="I36" s="36">
        <f>SUMIFS(СВЦЭМ!$C$39:$C$782,СВЦЭМ!$A$39:$A$782,$A36,СВЦЭМ!$B$39:$B$782,I$11)+'СЕТ СН'!$F$12+СВЦЭМ!$D$10+'СЕТ СН'!$F$5-'СЕТ СН'!$F$20</f>
        <v>4728.2402081</v>
      </c>
      <c r="J36" s="36">
        <f>SUMIFS(СВЦЭМ!$C$39:$C$782,СВЦЭМ!$A$39:$A$782,$A36,СВЦЭМ!$B$39:$B$782,J$11)+'СЕТ СН'!$F$12+СВЦЭМ!$D$10+'СЕТ СН'!$F$5-'СЕТ СН'!$F$20</f>
        <v>4676.0040750300004</v>
      </c>
      <c r="K36" s="36">
        <f>SUMIFS(СВЦЭМ!$C$39:$C$782,СВЦЭМ!$A$39:$A$782,$A36,СВЦЭМ!$B$39:$B$782,K$11)+'СЕТ СН'!$F$12+СВЦЭМ!$D$10+'СЕТ СН'!$F$5-'СЕТ СН'!$F$20</f>
        <v>4639.74353969</v>
      </c>
      <c r="L36" s="36">
        <f>SUMIFS(СВЦЭМ!$C$39:$C$782,СВЦЭМ!$A$39:$A$782,$A36,СВЦЭМ!$B$39:$B$782,L$11)+'СЕТ СН'!$F$12+СВЦЭМ!$D$10+'СЕТ СН'!$F$5-'СЕТ СН'!$F$20</f>
        <v>4634.13847437</v>
      </c>
      <c r="M36" s="36">
        <f>SUMIFS(СВЦЭМ!$C$39:$C$782,СВЦЭМ!$A$39:$A$782,$A36,СВЦЭМ!$B$39:$B$782,M$11)+'СЕТ СН'!$F$12+СВЦЭМ!$D$10+'СЕТ СН'!$F$5-'СЕТ СН'!$F$20</f>
        <v>4648.4443175800006</v>
      </c>
      <c r="N36" s="36">
        <f>SUMIFS(СВЦЭМ!$C$39:$C$782,СВЦЭМ!$A$39:$A$782,$A36,СВЦЭМ!$B$39:$B$782,N$11)+'СЕТ СН'!$F$12+СВЦЭМ!$D$10+'СЕТ СН'!$F$5-'СЕТ СН'!$F$20</f>
        <v>4668.74133635</v>
      </c>
      <c r="O36" s="36">
        <f>SUMIFS(СВЦЭМ!$C$39:$C$782,СВЦЭМ!$A$39:$A$782,$A36,СВЦЭМ!$B$39:$B$782,O$11)+'СЕТ СН'!$F$12+СВЦЭМ!$D$10+'СЕТ СН'!$F$5-'СЕТ СН'!$F$20</f>
        <v>4683.2518032099997</v>
      </c>
      <c r="P36" s="36">
        <f>SUMIFS(СВЦЭМ!$C$39:$C$782,СВЦЭМ!$A$39:$A$782,$A36,СВЦЭМ!$B$39:$B$782,P$11)+'СЕТ СН'!$F$12+СВЦЭМ!$D$10+'СЕТ СН'!$F$5-'СЕТ СН'!$F$20</f>
        <v>4689.2617472700003</v>
      </c>
      <c r="Q36" s="36">
        <f>SUMIFS(СВЦЭМ!$C$39:$C$782,СВЦЭМ!$A$39:$A$782,$A36,СВЦЭМ!$B$39:$B$782,Q$11)+'СЕТ СН'!$F$12+СВЦЭМ!$D$10+'СЕТ СН'!$F$5-'СЕТ СН'!$F$20</f>
        <v>4703.0017682800008</v>
      </c>
      <c r="R36" s="36">
        <f>SUMIFS(СВЦЭМ!$C$39:$C$782,СВЦЭМ!$A$39:$A$782,$A36,СВЦЭМ!$B$39:$B$782,R$11)+'СЕТ СН'!$F$12+СВЦЭМ!$D$10+'СЕТ СН'!$F$5-'СЕТ СН'!$F$20</f>
        <v>4720.13405564</v>
      </c>
      <c r="S36" s="36">
        <f>SUMIFS(СВЦЭМ!$C$39:$C$782,СВЦЭМ!$A$39:$A$782,$A36,СВЦЭМ!$B$39:$B$782,S$11)+'СЕТ СН'!$F$12+СВЦЭМ!$D$10+'СЕТ СН'!$F$5-'СЕТ СН'!$F$20</f>
        <v>4677.6811769300002</v>
      </c>
      <c r="T36" s="36">
        <f>SUMIFS(СВЦЭМ!$C$39:$C$782,СВЦЭМ!$A$39:$A$782,$A36,СВЦЭМ!$B$39:$B$782,T$11)+'СЕТ СН'!$F$12+СВЦЭМ!$D$10+'СЕТ СН'!$F$5-'СЕТ СН'!$F$20</f>
        <v>4618.4169769</v>
      </c>
      <c r="U36" s="36">
        <f>SUMIFS(СВЦЭМ!$C$39:$C$782,СВЦЭМ!$A$39:$A$782,$A36,СВЦЭМ!$B$39:$B$782,U$11)+'СЕТ СН'!$F$12+СВЦЭМ!$D$10+'СЕТ СН'!$F$5-'СЕТ СН'!$F$20</f>
        <v>4586.6539778000006</v>
      </c>
      <c r="V36" s="36">
        <f>SUMIFS(СВЦЭМ!$C$39:$C$782,СВЦЭМ!$A$39:$A$782,$A36,СВЦЭМ!$B$39:$B$782,V$11)+'СЕТ СН'!$F$12+СВЦЭМ!$D$10+'СЕТ СН'!$F$5-'СЕТ СН'!$F$20</f>
        <v>4608.1347595099996</v>
      </c>
      <c r="W36" s="36">
        <f>SUMIFS(СВЦЭМ!$C$39:$C$782,СВЦЭМ!$A$39:$A$782,$A36,СВЦЭМ!$B$39:$B$782,W$11)+'СЕТ СН'!$F$12+СВЦЭМ!$D$10+'СЕТ СН'!$F$5-'СЕТ СН'!$F$20</f>
        <v>4619.3438075499998</v>
      </c>
      <c r="X36" s="36">
        <f>SUMIFS(СВЦЭМ!$C$39:$C$782,СВЦЭМ!$A$39:$A$782,$A36,СВЦЭМ!$B$39:$B$782,X$11)+'СЕТ СН'!$F$12+СВЦЭМ!$D$10+'СЕТ СН'!$F$5-'СЕТ СН'!$F$20</f>
        <v>4676.0245754300004</v>
      </c>
      <c r="Y36" s="36">
        <f>SUMIFS(СВЦЭМ!$C$39:$C$782,СВЦЭМ!$A$39:$A$782,$A36,СВЦЭМ!$B$39:$B$782,Y$11)+'СЕТ СН'!$F$12+СВЦЭМ!$D$10+'СЕТ СН'!$F$5-'СЕТ СН'!$F$20</f>
        <v>4757.22590795</v>
      </c>
    </row>
    <row r="37" spans="1:25" ht="15.75" x14ac:dyDescent="0.2">
      <c r="A37" s="35">
        <f t="shared" si="0"/>
        <v>45225</v>
      </c>
      <c r="B37" s="36">
        <f>SUMIFS(СВЦЭМ!$C$39:$C$782,СВЦЭМ!$A$39:$A$782,$A37,СВЦЭМ!$B$39:$B$782,B$11)+'СЕТ СН'!$F$12+СВЦЭМ!$D$10+'СЕТ СН'!$F$5-'СЕТ СН'!$F$20</f>
        <v>4828.4096477200001</v>
      </c>
      <c r="C37" s="36">
        <f>SUMIFS(СВЦЭМ!$C$39:$C$782,СВЦЭМ!$A$39:$A$782,$A37,СВЦЭМ!$B$39:$B$782,C$11)+'СЕТ СН'!$F$12+СВЦЭМ!$D$10+'СЕТ СН'!$F$5-'СЕТ СН'!$F$20</f>
        <v>4879.03173083</v>
      </c>
      <c r="D37" s="36">
        <f>SUMIFS(СВЦЭМ!$C$39:$C$782,СВЦЭМ!$A$39:$A$782,$A37,СВЦЭМ!$B$39:$B$782,D$11)+'СЕТ СН'!$F$12+СВЦЭМ!$D$10+'СЕТ СН'!$F$5-'СЕТ СН'!$F$20</f>
        <v>4928.9134590399999</v>
      </c>
      <c r="E37" s="36">
        <f>SUMIFS(СВЦЭМ!$C$39:$C$782,СВЦЭМ!$A$39:$A$782,$A37,СВЦЭМ!$B$39:$B$782,E$11)+'СЕТ СН'!$F$12+СВЦЭМ!$D$10+'СЕТ СН'!$F$5-'СЕТ СН'!$F$20</f>
        <v>4929.4822523500006</v>
      </c>
      <c r="F37" s="36">
        <f>SUMIFS(СВЦЭМ!$C$39:$C$782,СВЦЭМ!$A$39:$A$782,$A37,СВЦЭМ!$B$39:$B$782,F$11)+'СЕТ СН'!$F$12+СВЦЭМ!$D$10+'СЕТ СН'!$F$5-'СЕТ СН'!$F$20</f>
        <v>4926.10538739</v>
      </c>
      <c r="G37" s="36">
        <f>SUMIFS(СВЦЭМ!$C$39:$C$782,СВЦЭМ!$A$39:$A$782,$A37,СВЦЭМ!$B$39:$B$782,G$11)+'СЕТ СН'!$F$12+СВЦЭМ!$D$10+'СЕТ СН'!$F$5-'СЕТ СН'!$F$20</f>
        <v>4904.9512746999999</v>
      </c>
      <c r="H37" s="36">
        <f>SUMIFS(СВЦЭМ!$C$39:$C$782,СВЦЭМ!$A$39:$A$782,$A37,СВЦЭМ!$B$39:$B$782,H$11)+'СЕТ СН'!$F$12+СВЦЭМ!$D$10+'СЕТ СН'!$F$5-'СЕТ СН'!$F$20</f>
        <v>4820.1092169900003</v>
      </c>
      <c r="I37" s="36">
        <f>SUMIFS(СВЦЭМ!$C$39:$C$782,СВЦЭМ!$A$39:$A$782,$A37,СВЦЭМ!$B$39:$B$782,I$11)+'СЕТ СН'!$F$12+СВЦЭМ!$D$10+'СЕТ СН'!$F$5-'СЕТ СН'!$F$20</f>
        <v>4779.0287053600005</v>
      </c>
      <c r="J37" s="36">
        <f>SUMIFS(СВЦЭМ!$C$39:$C$782,СВЦЭМ!$A$39:$A$782,$A37,СВЦЭМ!$B$39:$B$782,J$11)+'СЕТ СН'!$F$12+СВЦЭМ!$D$10+'СЕТ СН'!$F$5-'СЕТ СН'!$F$20</f>
        <v>4727.3662225500002</v>
      </c>
      <c r="K37" s="36">
        <f>SUMIFS(СВЦЭМ!$C$39:$C$782,СВЦЭМ!$A$39:$A$782,$A37,СВЦЭМ!$B$39:$B$782,K$11)+'СЕТ СН'!$F$12+СВЦЭМ!$D$10+'СЕТ СН'!$F$5-'СЕТ СН'!$F$20</f>
        <v>4687.1048355100002</v>
      </c>
      <c r="L37" s="36">
        <f>SUMIFS(СВЦЭМ!$C$39:$C$782,СВЦЭМ!$A$39:$A$782,$A37,СВЦЭМ!$B$39:$B$782,L$11)+'СЕТ СН'!$F$12+СВЦЭМ!$D$10+'СЕТ СН'!$F$5-'СЕТ СН'!$F$20</f>
        <v>4697.9914791700003</v>
      </c>
      <c r="M37" s="36">
        <f>SUMIFS(СВЦЭМ!$C$39:$C$782,СВЦЭМ!$A$39:$A$782,$A37,СВЦЭМ!$B$39:$B$782,M$11)+'СЕТ СН'!$F$12+СВЦЭМ!$D$10+'СЕТ СН'!$F$5-'СЕТ СН'!$F$20</f>
        <v>4707.44832305</v>
      </c>
      <c r="N37" s="36">
        <f>SUMIFS(СВЦЭМ!$C$39:$C$782,СВЦЭМ!$A$39:$A$782,$A37,СВЦЭМ!$B$39:$B$782,N$11)+'СЕТ СН'!$F$12+СВЦЭМ!$D$10+'СЕТ СН'!$F$5-'СЕТ СН'!$F$20</f>
        <v>4722.5271711900004</v>
      </c>
      <c r="O37" s="36">
        <f>SUMIFS(СВЦЭМ!$C$39:$C$782,СВЦЭМ!$A$39:$A$782,$A37,СВЦЭМ!$B$39:$B$782,O$11)+'СЕТ СН'!$F$12+СВЦЭМ!$D$10+'СЕТ СН'!$F$5-'СЕТ СН'!$F$20</f>
        <v>4739.3222077500004</v>
      </c>
      <c r="P37" s="36">
        <f>SUMIFS(СВЦЭМ!$C$39:$C$782,СВЦЭМ!$A$39:$A$782,$A37,СВЦЭМ!$B$39:$B$782,P$11)+'СЕТ СН'!$F$12+СВЦЭМ!$D$10+'СЕТ СН'!$F$5-'СЕТ СН'!$F$20</f>
        <v>4745.6930384699999</v>
      </c>
      <c r="Q37" s="36">
        <f>SUMIFS(СВЦЭМ!$C$39:$C$782,СВЦЭМ!$A$39:$A$782,$A37,СВЦЭМ!$B$39:$B$782,Q$11)+'СЕТ СН'!$F$12+СВЦЭМ!$D$10+'СЕТ СН'!$F$5-'СЕТ СН'!$F$20</f>
        <v>4769.4190458900002</v>
      </c>
      <c r="R37" s="36">
        <f>SUMIFS(СВЦЭМ!$C$39:$C$782,СВЦЭМ!$A$39:$A$782,$A37,СВЦЭМ!$B$39:$B$782,R$11)+'СЕТ СН'!$F$12+СВЦЭМ!$D$10+'СЕТ СН'!$F$5-'СЕТ СН'!$F$20</f>
        <v>4791.3774673300004</v>
      </c>
      <c r="S37" s="36">
        <f>SUMIFS(СВЦЭМ!$C$39:$C$782,СВЦЭМ!$A$39:$A$782,$A37,СВЦЭМ!$B$39:$B$782,S$11)+'СЕТ СН'!$F$12+СВЦЭМ!$D$10+'СЕТ СН'!$F$5-'СЕТ СН'!$F$20</f>
        <v>4763.4524465100003</v>
      </c>
      <c r="T37" s="36">
        <f>SUMIFS(СВЦЭМ!$C$39:$C$782,СВЦЭМ!$A$39:$A$782,$A37,СВЦЭМ!$B$39:$B$782,T$11)+'СЕТ СН'!$F$12+СВЦЭМ!$D$10+'СЕТ СН'!$F$5-'СЕТ СН'!$F$20</f>
        <v>4690.2921397299997</v>
      </c>
      <c r="U37" s="36">
        <f>SUMIFS(СВЦЭМ!$C$39:$C$782,СВЦЭМ!$A$39:$A$782,$A37,СВЦЭМ!$B$39:$B$782,U$11)+'СЕТ СН'!$F$12+СВЦЭМ!$D$10+'СЕТ СН'!$F$5-'СЕТ СН'!$F$20</f>
        <v>4671.1089191900001</v>
      </c>
      <c r="V37" s="36">
        <f>SUMIFS(СВЦЭМ!$C$39:$C$782,СВЦЭМ!$A$39:$A$782,$A37,СВЦЭМ!$B$39:$B$782,V$11)+'СЕТ СН'!$F$12+СВЦЭМ!$D$10+'СЕТ СН'!$F$5-'СЕТ СН'!$F$20</f>
        <v>4677.5704896400002</v>
      </c>
      <c r="W37" s="36">
        <f>SUMIFS(СВЦЭМ!$C$39:$C$782,СВЦЭМ!$A$39:$A$782,$A37,СВЦЭМ!$B$39:$B$782,W$11)+'СЕТ СН'!$F$12+СВЦЭМ!$D$10+'СЕТ СН'!$F$5-'СЕТ СН'!$F$20</f>
        <v>4695.6784261900002</v>
      </c>
      <c r="X37" s="36">
        <f>SUMIFS(СВЦЭМ!$C$39:$C$782,СВЦЭМ!$A$39:$A$782,$A37,СВЦЭМ!$B$39:$B$782,X$11)+'СЕТ СН'!$F$12+СВЦЭМ!$D$10+'СЕТ СН'!$F$5-'СЕТ СН'!$F$20</f>
        <v>4769.0805434700005</v>
      </c>
      <c r="Y37" s="36">
        <f>SUMIFS(СВЦЭМ!$C$39:$C$782,СВЦЭМ!$A$39:$A$782,$A37,СВЦЭМ!$B$39:$B$782,Y$11)+'СЕТ СН'!$F$12+СВЦЭМ!$D$10+'СЕТ СН'!$F$5-'СЕТ СН'!$F$20</f>
        <v>4830.1945448400002</v>
      </c>
    </row>
    <row r="38" spans="1:25" ht="15.75" x14ac:dyDescent="0.2">
      <c r="A38" s="35">
        <f t="shared" si="0"/>
        <v>45226</v>
      </c>
      <c r="B38" s="36">
        <f>SUMIFS(СВЦЭМ!$C$39:$C$782,СВЦЭМ!$A$39:$A$782,$A38,СВЦЭМ!$B$39:$B$782,B$11)+'СЕТ СН'!$F$12+СВЦЭМ!$D$10+'СЕТ СН'!$F$5-'СЕТ СН'!$F$20</f>
        <v>4876.2751257600003</v>
      </c>
      <c r="C38" s="36">
        <f>SUMIFS(СВЦЭМ!$C$39:$C$782,СВЦЭМ!$A$39:$A$782,$A38,СВЦЭМ!$B$39:$B$782,C$11)+'СЕТ СН'!$F$12+СВЦЭМ!$D$10+'СЕТ СН'!$F$5-'СЕТ СН'!$F$20</f>
        <v>4940.7807289900002</v>
      </c>
      <c r="D38" s="36">
        <f>SUMIFS(СВЦЭМ!$C$39:$C$782,СВЦЭМ!$A$39:$A$782,$A38,СВЦЭМ!$B$39:$B$782,D$11)+'СЕТ СН'!$F$12+СВЦЭМ!$D$10+'СЕТ СН'!$F$5-'СЕТ СН'!$F$20</f>
        <v>4983.0409265400003</v>
      </c>
      <c r="E38" s="36">
        <f>SUMIFS(СВЦЭМ!$C$39:$C$782,СВЦЭМ!$A$39:$A$782,$A38,СВЦЭМ!$B$39:$B$782,E$11)+'СЕТ СН'!$F$12+СВЦЭМ!$D$10+'СЕТ СН'!$F$5-'СЕТ СН'!$F$20</f>
        <v>4999.7826979199999</v>
      </c>
      <c r="F38" s="36">
        <f>SUMIFS(СВЦЭМ!$C$39:$C$782,СВЦЭМ!$A$39:$A$782,$A38,СВЦЭМ!$B$39:$B$782,F$11)+'СЕТ СН'!$F$12+СВЦЭМ!$D$10+'СЕТ СН'!$F$5-'СЕТ СН'!$F$20</f>
        <v>5007.69124457</v>
      </c>
      <c r="G38" s="36">
        <f>SUMIFS(СВЦЭМ!$C$39:$C$782,СВЦЭМ!$A$39:$A$782,$A38,СВЦЭМ!$B$39:$B$782,G$11)+'СЕТ СН'!$F$12+СВЦЭМ!$D$10+'СЕТ СН'!$F$5-'СЕТ СН'!$F$20</f>
        <v>4982.6203293100007</v>
      </c>
      <c r="H38" s="36">
        <f>SUMIFS(СВЦЭМ!$C$39:$C$782,СВЦЭМ!$A$39:$A$782,$A38,СВЦЭМ!$B$39:$B$782,H$11)+'СЕТ СН'!$F$12+СВЦЭМ!$D$10+'СЕТ СН'!$F$5-'СЕТ СН'!$F$20</f>
        <v>4901.7875249099998</v>
      </c>
      <c r="I38" s="36">
        <f>SUMIFS(СВЦЭМ!$C$39:$C$782,СВЦЭМ!$A$39:$A$782,$A38,СВЦЭМ!$B$39:$B$782,I$11)+'СЕТ СН'!$F$12+СВЦЭМ!$D$10+'СЕТ СН'!$F$5-'СЕТ СН'!$F$20</f>
        <v>4785.1760697899999</v>
      </c>
      <c r="J38" s="36">
        <f>SUMIFS(СВЦЭМ!$C$39:$C$782,СВЦЭМ!$A$39:$A$782,$A38,СВЦЭМ!$B$39:$B$782,J$11)+'СЕТ СН'!$F$12+СВЦЭМ!$D$10+'СЕТ СН'!$F$5-'СЕТ СН'!$F$20</f>
        <v>4714.5641216000004</v>
      </c>
      <c r="K38" s="36">
        <f>SUMIFS(СВЦЭМ!$C$39:$C$782,СВЦЭМ!$A$39:$A$782,$A38,СВЦЭМ!$B$39:$B$782,K$11)+'СЕТ СН'!$F$12+СВЦЭМ!$D$10+'СЕТ СН'!$F$5-'СЕТ СН'!$F$20</f>
        <v>4687.3109817000004</v>
      </c>
      <c r="L38" s="36">
        <f>SUMIFS(СВЦЭМ!$C$39:$C$782,СВЦЭМ!$A$39:$A$782,$A38,СВЦЭМ!$B$39:$B$782,L$11)+'СЕТ СН'!$F$12+СВЦЭМ!$D$10+'СЕТ СН'!$F$5-'СЕТ СН'!$F$20</f>
        <v>4687.8185224099998</v>
      </c>
      <c r="M38" s="36">
        <f>SUMIFS(СВЦЭМ!$C$39:$C$782,СВЦЭМ!$A$39:$A$782,$A38,СВЦЭМ!$B$39:$B$782,M$11)+'СЕТ СН'!$F$12+СВЦЭМ!$D$10+'СЕТ СН'!$F$5-'СЕТ СН'!$F$20</f>
        <v>4703.7489697000001</v>
      </c>
      <c r="N38" s="36">
        <f>SUMIFS(СВЦЭМ!$C$39:$C$782,СВЦЭМ!$A$39:$A$782,$A38,СВЦЭМ!$B$39:$B$782,N$11)+'СЕТ СН'!$F$12+СВЦЭМ!$D$10+'СЕТ СН'!$F$5-'СЕТ СН'!$F$20</f>
        <v>4745.0977733899999</v>
      </c>
      <c r="O38" s="36">
        <f>SUMIFS(СВЦЭМ!$C$39:$C$782,СВЦЭМ!$A$39:$A$782,$A38,СВЦЭМ!$B$39:$B$782,O$11)+'СЕТ СН'!$F$12+СВЦЭМ!$D$10+'СЕТ СН'!$F$5-'СЕТ СН'!$F$20</f>
        <v>4761.7038243100005</v>
      </c>
      <c r="P38" s="36">
        <f>SUMIFS(СВЦЭМ!$C$39:$C$782,СВЦЭМ!$A$39:$A$782,$A38,СВЦЭМ!$B$39:$B$782,P$11)+'СЕТ СН'!$F$12+СВЦЭМ!$D$10+'СЕТ СН'!$F$5-'СЕТ СН'!$F$20</f>
        <v>4796.1001177100006</v>
      </c>
      <c r="Q38" s="36">
        <f>SUMIFS(СВЦЭМ!$C$39:$C$782,СВЦЭМ!$A$39:$A$782,$A38,СВЦЭМ!$B$39:$B$782,Q$11)+'СЕТ СН'!$F$12+СВЦЭМ!$D$10+'СЕТ СН'!$F$5-'СЕТ СН'!$F$20</f>
        <v>4804.4416675800003</v>
      </c>
      <c r="R38" s="36">
        <f>SUMIFS(СВЦЭМ!$C$39:$C$782,СВЦЭМ!$A$39:$A$782,$A38,СВЦЭМ!$B$39:$B$782,R$11)+'СЕТ СН'!$F$12+СВЦЭМ!$D$10+'СЕТ СН'!$F$5-'СЕТ СН'!$F$20</f>
        <v>4809.7981582100001</v>
      </c>
      <c r="S38" s="36">
        <f>SUMIFS(СВЦЭМ!$C$39:$C$782,СВЦЭМ!$A$39:$A$782,$A38,СВЦЭМ!$B$39:$B$782,S$11)+'СЕТ СН'!$F$12+СВЦЭМ!$D$10+'СЕТ СН'!$F$5-'СЕТ СН'!$F$20</f>
        <v>4788.4795618500002</v>
      </c>
      <c r="T38" s="36">
        <f>SUMIFS(СВЦЭМ!$C$39:$C$782,СВЦЭМ!$A$39:$A$782,$A38,СВЦЭМ!$B$39:$B$782,T$11)+'СЕТ СН'!$F$12+СВЦЭМ!$D$10+'СЕТ СН'!$F$5-'СЕТ СН'!$F$20</f>
        <v>4708.0306390900005</v>
      </c>
      <c r="U38" s="36">
        <f>SUMIFS(СВЦЭМ!$C$39:$C$782,СВЦЭМ!$A$39:$A$782,$A38,СВЦЭМ!$B$39:$B$782,U$11)+'СЕТ СН'!$F$12+СВЦЭМ!$D$10+'СЕТ СН'!$F$5-'СЕТ СН'!$F$20</f>
        <v>4675.4505938000002</v>
      </c>
      <c r="V38" s="36">
        <f>SUMIFS(СВЦЭМ!$C$39:$C$782,СВЦЭМ!$A$39:$A$782,$A38,СВЦЭМ!$B$39:$B$782,V$11)+'СЕТ СН'!$F$12+СВЦЭМ!$D$10+'СЕТ СН'!$F$5-'СЕТ СН'!$F$20</f>
        <v>4700.3628440800003</v>
      </c>
      <c r="W38" s="36">
        <f>SUMIFS(СВЦЭМ!$C$39:$C$782,СВЦЭМ!$A$39:$A$782,$A38,СВЦЭМ!$B$39:$B$782,W$11)+'СЕТ СН'!$F$12+СВЦЭМ!$D$10+'СЕТ СН'!$F$5-'СЕТ СН'!$F$20</f>
        <v>4721.7593014300001</v>
      </c>
      <c r="X38" s="36">
        <f>SUMIFS(СВЦЭМ!$C$39:$C$782,СВЦЭМ!$A$39:$A$782,$A38,СВЦЭМ!$B$39:$B$782,X$11)+'СЕТ СН'!$F$12+СВЦЭМ!$D$10+'СЕТ СН'!$F$5-'СЕТ СН'!$F$20</f>
        <v>4784.0579022100001</v>
      </c>
      <c r="Y38" s="36">
        <f>SUMIFS(СВЦЭМ!$C$39:$C$782,СВЦЭМ!$A$39:$A$782,$A38,СВЦЭМ!$B$39:$B$782,Y$11)+'СЕТ СН'!$F$12+СВЦЭМ!$D$10+'СЕТ СН'!$F$5-'СЕТ СН'!$F$20</f>
        <v>4896.1100314100004</v>
      </c>
    </row>
    <row r="39" spans="1:25" ht="15.75" x14ac:dyDescent="0.2">
      <c r="A39" s="35">
        <f t="shared" si="0"/>
        <v>45227</v>
      </c>
      <c r="B39" s="36">
        <f>SUMIFS(СВЦЭМ!$C$39:$C$782,СВЦЭМ!$A$39:$A$782,$A39,СВЦЭМ!$B$39:$B$782,B$11)+'СЕТ СН'!$F$12+СВЦЭМ!$D$10+'СЕТ СН'!$F$5-'СЕТ СН'!$F$20</f>
        <v>4924.4076283900004</v>
      </c>
      <c r="C39" s="36">
        <f>SUMIFS(СВЦЭМ!$C$39:$C$782,СВЦЭМ!$A$39:$A$782,$A39,СВЦЭМ!$B$39:$B$782,C$11)+'СЕТ СН'!$F$12+СВЦЭМ!$D$10+'СЕТ СН'!$F$5-'СЕТ СН'!$F$20</f>
        <v>4885.2049495900001</v>
      </c>
      <c r="D39" s="36">
        <f>SUMIFS(СВЦЭМ!$C$39:$C$782,СВЦЭМ!$A$39:$A$782,$A39,СВЦЭМ!$B$39:$B$782,D$11)+'СЕТ СН'!$F$12+СВЦЭМ!$D$10+'СЕТ СН'!$F$5-'СЕТ СН'!$F$20</f>
        <v>4938.6519524800005</v>
      </c>
      <c r="E39" s="36">
        <f>SUMIFS(СВЦЭМ!$C$39:$C$782,СВЦЭМ!$A$39:$A$782,$A39,СВЦЭМ!$B$39:$B$782,E$11)+'СЕТ СН'!$F$12+СВЦЭМ!$D$10+'СЕТ СН'!$F$5-'СЕТ СН'!$F$20</f>
        <v>4938.3771706699999</v>
      </c>
      <c r="F39" s="36">
        <f>SUMIFS(СВЦЭМ!$C$39:$C$782,СВЦЭМ!$A$39:$A$782,$A39,СВЦЭМ!$B$39:$B$782,F$11)+'СЕТ СН'!$F$12+СВЦЭМ!$D$10+'СЕТ СН'!$F$5-'СЕТ СН'!$F$20</f>
        <v>4945.70747785</v>
      </c>
      <c r="G39" s="36">
        <f>SUMIFS(СВЦЭМ!$C$39:$C$782,СВЦЭМ!$A$39:$A$782,$A39,СВЦЭМ!$B$39:$B$782,G$11)+'СЕТ СН'!$F$12+СВЦЭМ!$D$10+'СЕТ СН'!$F$5-'СЕТ СН'!$F$20</f>
        <v>4938.087235</v>
      </c>
      <c r="H39" s="36">
        <f>SUMIFS(СВЦЭМ!$C$39:$C$782,СВЦЭМ!$A$39:$A$782,$A39,СВЦЭМ!$B$39:$B$782,H$11)+'СЕТ СН'!$F$12+СВЦЭМ!$D$10+'СЕТ СН'!$F$5-'СЕТ СН'!$F$20</f>
        <v>4917.7147810500001</v>
      </c>
      <c r="I39" s="36">
        <f>SUMIFS(СВЦЭМ!$C$39:$C$782,СВЦЭМ!$A$39:$A$782,$A39,СВЦЭМ!$B$39:$B$782,I$11)+'СЕТ СН'!$F$12+СВЦЭМ!$D$10+'СЕТ СН'!$F$5-'СЕТ СН'!$F$20</f>
        <v>4870.8919555000002</v>
      </c>
      <c r="J39" s="36">
        <f>SUMIFS(СВЦЭМ!$C$39:$C$782,СВЦЭМ!$A$39:$A$782,$A39,СВЦЭМ!$B$39:$B$782,J$11)+'СЕТ СН'!$F$12+СВЦЭМ!$D$10+'СЕТ СН'!$F$5-'СЕТ СН'!$F$20</f>
        <v>4809.1116120900006</v>
      </c>
      <c r="K39" s="36">
        <f>SUMIFS(СВЦЭМ!$C$39:$C$782,СВЦЭМ!$A$39:$A$782,$A39,СВЦЭМ!$B$39:$B$782,K$11)+'СЕТ СН'!$F$12+СВЦЭМ!$D$10+'СЕТ СН'!$F$5-'СЕТ СН'!$F$20</f>
        <v>4729.1204436400003</v>
      </c>
      <c r="L39" s="36">
        <f>SUMIFS(СВЦЭМ!$C$39:$C$782,СВЦЭМ!$A$39:$A$782,$A39,СВЦЭМ!$B$39:$B$782,L$11)+'СЕТ СН'!$F$12+СВЦЭМ!$D$10+'СЕТ СН'!$F$5-'СЕТ СН'!$F$20</f>
        <v>4706.0929324500003</v>
      </c>
      <c r="M39" s="36">
        <f>SUMIFS(СВЦЭМ!$C$39:$C$782,СВЦЭМ!$A$39:$A$782,$A39,СВЦЭМ!$B$39:$B$782,M$11)+'СЕТ СН'!$F$12+СВЦЭМ!$D$10+'СЕТ СН'!$F$5-'СЕТ СН'!$F$20</f>
        <v>4712.3791821699997</v>
      </c>
      <c r="N39" s="36">
        <f>SUMIFS(СВЦЭМ!$C$39:$C$782,СВЦЭМ!$A$39:$A$782,$A39,СВЦЭМ!$B$39:$B$782,N$11)+'СЕТ СН'!$F$12+СВЦЭМ!$D$10+'СЕТ СН'!$F$5-'СЕТ СН'!$F$20</f>
        <v>4733.8328466299999</v>
      </c>
      <c r="O39" s="36">
        <f>SUMIFS(СВЦЭМ!$C$39:$C$782,СВЦЭМ!$A$39:$A$782,$A39,СВЦЭМ!$B$39:$B$782,O$11)+'СЕТ СН'!$F$12+СВЦЭМ!$D$10+'СЕТ СН'!$F$5-'СЕТ СН'!$F$20</f>
        <v>4747.5651287199998</v>
      </c>
      <c r="P39" s="36">
        <f>SUMIFS(СВЦЭМ!$C$39:$C$782,СВЦЭМ!$A$39:$A$782,$A39,СВЦЭМ!$B$39:$B$782,P$11)+'СЕТ СН'!$F$12+СВЦЭМ!$D$10+'СЕТ СН'!$F$5-'СЕТ СН'!$F$20</f>
        <v>4762.0408526299998</v>
      </c>
      <c r="Q39" s="36">
        <f>SUMIFS(СВЦЭМ!$C$39:$C$782,СВЦЭМ!$A$39:$A$782,$A39,СВЦЭМ!$B$39:$B$782,Q$11)+'СЕТ СН'!$F$12+СВЦЭМ!$D$10+'СЕТ СН'!$F$5-'СЕТ СН'!$F$20</f>
        <v>4775.0608748100003</v>
      </c>
      <c r="R39" s="36">
        <f>SUMIFS(СВЦЭМ!$C$39:$C$782,СВЦЭМ!$A$39:$A$782,$A39,СВЦЭМ!$B$39:$B$782,R$11)+'СЕТ СН'!$F$12+СВЦЭМ!$D$10+'СЕТ СН'!$F$5-'СЕТ СН'!$F$20</f>
        <v>4770.0797013700003</v>
      </c>
      <c r="S39" s="36">
        <f>SUMIFS(СВЦЭМ!$C$39:$C$782,СВЦЭМ!$A$39:$A$782,$A39,СВЦЭМ!$B$39:$B$782,S$11)+'СЕТ СН'!$F$12+СВЦЭМ!$D$10+'СЕТ СН'!$F$5-'СЕТ СН'!$F$20</f>
        <v>4767.65940056</v>
      </c>
      <c r="T39" s="36">
        <f>SUMIFS(СВЦЭМ!$C$39:$C$782,СВЦЭМ!$A$39:$A$782,$A39,СВЦЭМ!$B$39:$B$782,T$11)+'СЕТ СН'!$F$12+СВЦЭМ!$D$10+'СЕТ СН'!$F$5-'СЕТ СН'!$F$20</f>
        <v>4701.3147364300003</v>
      </c>
      <c r="U39" s="36">
        <f>SUMIFS(СВЦЭМ!$C$39:$C$782,СВЦЭМ!$A$39:$A$782,$A39,СВЦЭМ!$B$39:$B$782,U$11)+'СЕТ СН'!$F$12+СВЦЭМ!$D$10+'СЕТ СН'!$F$5-'СЕТ СН'!$F$20</f>
        <v>4676.8634190900002</v>
      </c>
      <c r="V39" s="36">
        <f>SUMIFS(СВЦЭМ!$C$39:$C$782,СВЦЭМ!$A$39:$A$782,$A39,СВЦЭМ!$B$39:$B$782,V$11)+'СЕТ СН'!$F$12+СВЦЭМ!$D$10+'СЕТ СН'!$F$5-'СЕТ СН'!$F$20</f>
        <v>4697.3041068800003</v>
      </c>
      <c r="W39" s="36">
        <f>SUMIFS(СВЦЭМ!$C$39:$C$782,СВЦЭМ!$A$39:$A$782,$A39,СВЦЭМ!$B$39:$B$782,W$11)+'СЕТ СН'!$F$12+СВЦЭМ!$D$10+'СЕТ СН'!$F$5-'СЕТ СН'!$F$20</f>
        <v>4718.4379485500003</v>
      </c>
      <c r="X39" s="36">
        <f>SUMIFS(СВЦЭМ!$C$39:$C$782,СВЦЭМ!$A$39:$A$782,$A39,СВЦЭМ!$B$39:$B$782,X$11)+'СЕТ СН'!$F$12+СВЦЭМ!$D$10+'СЕТ СН'!$F$5-'СЕТ СН'!$F$20</f>
        <v>4755.3393791600001</v>
      </c>
      <c r="Y39" s="36">
        <f>SUMIFS(СВЦЭМ!$C$39:$C$782,СВЦЭМ!$A$39:$A$782,$A39,СВЦЭМ!$B$39:$B$782,Y$11)+'СЕТ СН'!$F$12+СВЦЭМ!$D$10+'СЕТ СН'!$F$5-'СЕТ СН'!$F$20</f>
        <v>4812.70689743</v>
      </c>
    </row>
    <row r="40" spans="1:25" ht="15.75" x14ac:dyDescent="0.2">
      <c r="A40" s="35">
        <f t="shared" si="0"/>
        <v>45228</v>
      </c>
      <c r="B40" s="36">
        <f>SUMIFS(СВЦЭМ!$C$39:$C$782,СВЦЭМ!$A$39:$A$782,$A40,СВЦЭМ!$B$39:$B$782,B$11)+'СЕТ СН'!$F$12+СВЦЭМ!$D$10+'СЕТ СН'!$F$5-'СЕТ СН'!$F$20</f>
        <v>4805.8065678299999</v>
      </c>
      <c r="C40" s="36">
        <f>SUMIFS(СВЦЭМ!$C$39:$C$782,СВЦЭМ!$A$39:$A$782,$A40,СВЦЭМ!$B$39:$B$782,C$11)+'СЕТ СН'!$F$12+СВЦЭМ!$D$10+'СЕТ СН'!$F$5-'СЕТ СН'!$F$20</f>
        <v>4851.4313459200002</v>
      </c>
      <c r="D40" s="36">
        <f>SUMIFS(СВЦЭМ!$C$39:$C$782,СВЦЭМ!$A$39:$A$782,$A40,СВЦЭМ!$B$39:$B$782,D$11)+'СЕТ СН'!$F$12+СВЦЭМ!$D$10+'СЕТ СН'!$F$5-'СЕТ СН'!$F$20</f>
        <v>4915.05666827</v>
      </c>
      <c r="E40" s="36">
        <f>SUMIFS(СВЦЭМ!$C$39:$C$782,СВЦЭМ!$A$39:$A$782,$A40,СВЦЭМ!$B$39:$B$782,E$11)+'СЕТ СН'!$F$12+СВЦЭМ!$D$10+'СЕТ СН'!$F$5-'СЕТ СН'!$F$20</f>
        <v>4916.70105788</v>
      </c>
      <c r="F40" s="36">
        <f>SUMIFS(СВЦЭМ!$C$39:$C$782,СВЦЭМ!$A$39:$A$782,$A40,СВЦЭМ!$B$39:$B$782,F$11)+'СЕТ СН'!$F$12+СВЦЭМ!$D$10+'СЕТ СН'!$F$5-'СЕТ СН'!$F$20</f>
        <v>4919.2567261000004</v>
      </c>
      <c r="G40" s="36">
        <f>SUMIFS(СВЦЭМ!$C$39:$C$782,СВЦЭМ!$A$39:$A$782,$A40,СВЦЭМ!$B$39:$B$782,G$11)+'СЕТ СН'!$F$12+СВЦЭМ!$D$10+'СЕТ СН'!$F$5-'СЕТ СН'!$F$20</f>
        <v>4917.03747527</v>
      </c>
      <c r="H40" s="36">
        <f>SUMIFS(СВЦЭМ!$C$39:$C$782,СВЦЭМ!$A$39:$A$782,$A40,СВЦЭМ!$B$39:$B$782,H$11)+'СЕТ СН'!$F$12+СВЦЭМ!$D$10+'СЕТ СН'!$F$5-'СЕТ СН'!$F$20</f>
        <v>4894.8783687699997</v>
      </c>
      <c r="I40" s="36">
        <f>SUMIFS(СВЦЭМ!$C$39:$C$782,СВЦЭМ!$A$39:$A$782,$A40,СВЦЭМ!$B$39:$B$782,I$11)+'СЕТ СН'!$F$12+СВЦЭМ!$D$10+'СЕТ СН'!$F$5-'СЕТ СН'!$F$20</f>
        <v>4875.0170167100005</v>
      </c>
      <c r="J40" s="36">
        <f>SUMIFS(СВЦЭМ!$C$39:$C$782,СВЦЭМ!$A$39:$A$782,$A40,СВЦЭМ!$B$39:$B$782,J$11)+'СЕТ СН'!$F$12+СВЦЭМ!$D$10+'СЕТ СН'!$F$5-'СЕТ СН'!$F$20</f>
        <v>4862.9327514400002</v>
      </c>
      <c r="K40" s="36">
        <f>SUMIFS(СВЦЭМ!$C$39:$C$782,СВЦЭМ!$A$39:$A$782,$A40,СВЦЭМ!$B$39:$B$782,K$11)+'СЕТ СН'!$F$12+СВЦЭМ!$D$10+'СЕТ СН'!$F$5-'СЕТ СН'!$F$20</f>
        <v>4790.7123785700005</v>
      </c>
      <c r="L40" s="36">
        <f>SUMIFS(СВЦЭМ!$C$39:$C$782,СВЦЭМ!$A$39:$A$782,$A40,СВЦЭМ!$B$39:$B$782,L$11)+'СЕТ СН'!$F$12+СВЦЭМ!$D$10+'СЕТ СН'!$F$5-'СЕТ СН'!$F$20</f>
        <v>4757.6981008700004</v>
      </c>
      <c r="M40" s="36">
        <f>SUMIFS(СВЦЭМ!$C$39:$C$782,СВЦЭМ!$A$39:$A$782,$A40,СВЦЭМ!$B$39:$B$782,M$11)+'СЕТ СН'!$F$12+СВЦЭМ!$D$10+'СЕТ СН'!$F$5-'СЕТ СН'!$F$20</f>
        <v>4759.2059362</v>
      </c>
      <c r="N40" s="36">
        <f>SUMIFS(СВЦЭМ!$C$39:$C$782,СВЦЭМ!$A$39:$A$782,$A40,СВЦЭМ!$B$39:$B$782,N$11)+'СЕТ СН'!$F$12+СВЦЭМ!$D$10+'СЕТ СН'!$F$5-'СЕТ СН'!$F$20</f>
        <v>4767.9231287600005</v>
      </c>
      <c r="O40" s="36">
        <f>SUMIFS(СВЦЭМ!$C$39:$C$782,СВЦЭМ!$A$39:$A$782,$A40,СВЦЭМ!$B$39:$B$782,O$11)+'СЕТ СН'!$F$12+СВЦЭМ!$D$10+'СЕТ СН'!$F$5-'СЕТ СН'!$F$20</f>
        <v>4784.5115914899998</v>
      </c>
      <c r="P40" s="36">
        <f>SUMIFS(СВЦЭМ!$C$39:$C$782,СВЦЭМ!$A$39:$A$782,$A40,СВЦЭМ!$B$39:$B$782,P$11)+'СЕТ СН'!$F$12+СВЦЭМ!$D$10+'СЕТ СН'!$F$5-'СЕТ СН'!$F$20</f>
        <v>4807.4292007599997</v>
      </c>
      <c r="Q40" s="36">
        <f>SUMIFS(СВЦЭМ!$C$39:$C$782,СВЦЭМ!$A$39:$A$782,$A40,СВЦЭМ!$B$39:$B$782,Q$11)+'СЕТ СН'!$F$12+СВЦЭМ!$D$10+'СЕТ СН'!$F$5-'СЕТ СН'!$F$20</f>
        <v>4824.3634045100007</v>
      </c>
      <c r="R40" s="36">
        <f>SUMIFS(СВЦЭМ!$C$39:$C$782,СВЦЭМ!$A$39:$A$782,$A40,СВЦЭМ!$B$39:$B$782,R$11)+'СЕТ СН'!$F$12+СВЦЭМ!$D$10+'СЕТ СН'!$F$5-'СЕТ СН'!$F$20</f>
        <v>4810.2622311200003</v>
      </c>
      <c r="S40" s="36">
        <f>SUMIFS(СВЦЭМ!$C$39:$C$782,СВЦЭМ!$A$39:$A$782,$A40,СВЦЭМ!$B$39:$B$782,S$11)+'СЕТ СН'!$F$12+СВЦЭМ!$D$10+'СЕТ СН'!$F$5-'СЕТ СН'!$F$20</f>
        <v>4793.5759090000001</v>
      </c>
      <c r="T40" s="36">
        <f>SUMIFS(СВЦЭМ!$C$39:$C$782,СВЦЭМ!$A$39:$A$782,$A40,СВЦЭМ!$B$39:$B$782,T$11)+'СЕТ СН'!$F$12+СВЦЭМ!$D$10+'СЕТ СН'!$F$5-'СЕТ СН'!$F$20</f>
        <v>4725.4596144300003</v>
      </c>
      <c r="U40" s="36">
        <f>SUMIFS(СВЦЭМ!$C$39:$C$782,СВЦЭМ!$A$39:$A$782,$A40,СВЦЭМ!$B$39:$B$782,U$11)+'СЕТ СН'!$F$12+СВЦЭМ!$D$10+'СЕТ СН'!$F$5-'СЕТ СН'!$F$20</f>
        <v>4693.77941139</v>
      </c>
      <c r="V40" s="36">
        <f>SUMIFS(СВЦЭМ!$C$39:$C$782,СВЦЭМ!$A$39:$A$782,$A40,СВЦЭМ!$B$39:$B$782,V$11)+'СЕТ СН'!$F$12+СВЦЭМ!$D$10+'СЕТ СН'!$F$5-'СЕТ СН'!$F$20</f>
        <v>4712.7326274500001</v>
      </c>
      <c r="W40" s="36">
        <f>SUMIFS(СВЦЭМ!$C$39:$C$782,СВЦЭМ!$A$39:$A$782,$A40,СВЦЭМ!$B$39:$B$782,W$11)+'СЕТ СН'!$F$12+СВЦЭМ!$D$10+'СЕТ СН'!$F$5-'СЕТ СН'!$F$20</f>
        <v>4737.72438822</v>
      </c>
      <c r="X40" s="36">
        <f>SUMIFS(СВЦЭМ!$C$39:$C$782,СВЦЭМ!$A$39:$A$782,$A40,СВЦЭМ!$B$39:$B$782,X$11)+'СЕТ СН'!$F$12+СВЦЭМ!$D$10+'СЕТ СН'!$F$5-'СЕТ СН'!$F$20</f>
        <v>4778.6520215600003</v>
      </c>
      <c r="Y40" s="36">
        <f>SUMIFS(СВЦЭМ!$C$39:$C$782,СВЦЭМ!$A$39:$A$782,$A40,СВЦЭМ!$B$39:$B$782,Y$11)+'СЕТ СН'!$F$12+СВЦЭМ!$D$10+'СЕТ СН'!$F$5-'СЕТ СН'!$F$20</f>
        <v>4848.2447652000001</v>
      </c>
    </row>
    <row r="41" spans="1:25" ht="15.75" x14ac:dyDescent="0.2">
      <c r="A41" s="35">
        <f t="shared" si="0"/>
        <v>45229</v>
      </c>
      <c r="B41" s="36">
        <f>SUMIFS(СВЦЭМ!$C$39:$C$782,СВЦЭМ!$A$39:$A$782,$A41,СВЦЭМ!$B$39:$B$782,B$11)+'СЕТ СН'!$F$12+СВЦЭМ!$D$10+'СЕТ СН'!$F$5-'СЕТ СН'!$F$20</f>
        <v>4777.9520656700006</v>
      </c>
      <c r="C41" s="36">
        <f>SUMIFS(СВЦЭМ!$C$39:$C$782,СВЦЭМ!$A$39:$A$782,$A41,СВЦЭМ!$B$39:$B$782,C$11)+'СЕТ СН'!$F$12+СВЦЭМ!$D$10+'СЕТ СН'!$F$5-'СЕТ СН'!$F$20</f>
        <v>4841.0890727400001</v>
      </c>
      <c r="D41" s="36">
        <f>SUMIFS(СВЦЭМ!$C$39:$C$782,СВЦЭМ!$A$39:$A$782,$A41,СВЦЭМ!$B$39:$B$782,D$11)+'СЕТ СН'!$F$12+СВЦЭМ!$D$10+'СЕТ СН'!$F$5-'СЕТ СН'!$F$20</f>
        <v>4880.4718715899999</v>
      </c>
      <c r="E41" s="36">
        <f>SUMIFS(СВЦЭМ!$C$39:$C$782,СВЦЭМ!$A$39:$A$782,$A41,СВЦЭМ!$B$39:$B$782,E$11)+'СЕТ СН'!$F$12+СВЦЭМ!$D$10+'СЕТ СН'!$F$5-'СЕТ СН'!$F$20</f>
        <v>4871.1196506200004</v>
      </c>
      <c r="F41" s="36">
        <f>SUMIFS(СВЦЭМ!$C$39:$C$782,СВЦЭМ!$A$39:$A$782,$A41,СВЦЭМ!$B$39:$B$782,F$11)+'СЕТ СН'!$F$12+СВЦЭМ!$D$10+'СЕТ СН'!$F$5-'СЕТ СН'!$F$20</f>
        <v>4866.8195538300006</v>
      </c>
      <c r="G41" s="36">
        <f>SUMIFS(СВЦЭМ!$C$39:$C$782,СВЦЭМ!$A$39:$A$782,$A41,СВЦЭМ!$B$39:$B$782,G$11)+'СЕТ СН'!$F$12+СВЦЭМ!$D$10+'СЕТ СН'!$F$5-'СЕТ СН'!$F$20</f>
        <v>4897.0310835800001</v>
      </c>
      <c r="H41" s="36">
        <f>SUMIFS(СВЦЭМ!$C$39:$C$782,СВЦЭМ!$A$39:$A$782,$A41,СВЦЭМ!$B$39:$B$782,H$11)+'СЕТ СН'!$F$12+СВЦЭМ!$D$10+'СЕТ СН'!$F$5-'СЕТ СН'!$F$20</f>
        <v>4938.6146167900006</v>
      </c>
      <c r="I41" s="36">
        <f>SUMIFS(СВЦЭМ!$C$39:$C$782,СВЦЭМ!$A$39:$A$782,$A41,СВЦЭМ!$B$39:$B$782,I$11)+'СЕТ СН'!$F$12+СВЦЭМ!$D$10+'СЕТ СН'!$F$5-'СЕТ СН'!$F$20</f>
        <v>4877.14777624</v>
      </c>
      <c r="J41" s="36">
        <f>SUMIFS(СВЦЭМ!$C$39:$C$782,СВЦЭМ!$A$39:$A$782,$A41,СВЦЭМ!$B$39:$B$782,J$11)+'СЕТ СН'!$F$12+СВЦЭМ!$D$10+'СЕТ СН'!$F$5-'СЕТ СН'!$F$20</f>
        <v>4874.3794310499998</v>
      </c>
      <c r="K41" s="36">
        <f>SUMIFS(СВЦЭМ!$C$39:$C$782,СВЦЭМ!$A$39:$A$782,$A41,СВЦЭМ!$B$39:$B$782,K$11)+'СЕТ СН'!$F$12+СВЦЭМ!$D$10+'СЕТ СН'!$F$5-'СЕТ СН'!$F$20</f>
        <v>4842.98230083</v>
      </c>
      <c r="L41" s="36">
        <f>SUMIFS(СВЦЭМ!$C$39:$C$782,СВЦЭМ!$A$39:$A$782,$A41,СВЦЭМ!$B$39:$B$782,L$11)+'СЕТ СН'!$F$12+СВЦЭМ!$D$10+'СЕТ СН'!$F$5-'СЕТ СН'!$F$20</f>
        <v>4836.3292148400005</v>
      </c>
      <c r="M41" s="36">
        <f>SUMIFS(СВЦЭМ!$C$39:$C$782,СВЦЭМ!$A$39:$A$782,$A41,СВЦЭМ!$B$39:$B$782,M$11)+'СЕТ СН'!$F$12+СВЦЭМ!$D$10+'СЕТ СН'!$F$5-'СЕТ СН'!$F$20</f>
        <v>4849.0544350999999</v>
      </c>
      <c r="N41" s="36">
        <f>SUMIFS(СВЦЭМ!$C$39:$C$782,СВЦЭМ!$A$39:$A$782,$A41,СВЦЭМ!$B$39:$B$782,N$11)+'СЕТ СН'!$F$12+СВЦЭМ!$D$10+'СЕТ СН'!$F$5-'СЕТ СН'!$F$20</f>
        <v>4873.7552877600001</v>
      </c>
      <c r="O41" s="36">
        <f>SUMIFS(СВЦЭМ!$C$39:$C$782,СВЦЭМ!$A$39:$A$782,$A41,СВЦЭМ!$B$39:$B$782,O$11)+'СЕТ СН'!$F$12+СВЦЭМ!$D$10+'СЕТ СН'!$F$5-'СЕТ СН'!$F$20</f>
        <v>4892.8451022899999</v>
      </c>
      <c r="P41" s="36">
        <f>SUMIFS(СВЦЭМ!$C$39:$C$782,СВЦЭМ!$A$39:$A$782,$A41,СВЦЭМ!$B$39:$B$782,P$11)+'СЕТ СН'!$F$12+СВЦЭМ!$D$10+'СЕТ СН'!$F$5-'СЕТ СН'!$F$20</f>
        <v>4913.5868207000003</v>
      </c>
      <c r="Q41" s="36">
        <f>SUMIFS(СВЦЭМ!$C$39:$C$782,СВЦЭМ!$A$39:$A$782,$A41,СВЦЭМ!$B$39:$B$782,Q$11)+'СЕТ СН'!$F$12+СВЦЭМ!$D$10+'СЕТ СН'!$F$5-'СЕТ СН'!$F$20</f>
        <v>4930.6911656100001</v>
      </c>
      <c r="R41" s="36">
        <f>SUMIFS(СВЦЭМ!$C$39:$C$782,СВЦЭМ!$A$39:$A$782,$A41,СВЦЭМ!$B$39:$B$782,R$11)+'СЕТ СН'!$F$12+СВЦЭМ!$D$10+'СЕТ СН'!$F$5-'СЕТ СН'!$F$20</f>
        <v>4920.6268572500003</v>
      </c>
      <c r="S41" s="36">
        <f>SUMIFS(СВЦЭМ!$C$39:$C$782,СВЦЭМ!$A$39:$A$782,$A41,СВЦЭМ!$B$39:$B$782,S$11)+'СЕТ СН'!$F$12+СВЦЭМ!$D$10+'СЕТ СН'!$F$5-'СЕТ СН'!$F$20</f>
        <v>4870.8430877299998</v>
      </c>
      <c r="T41" s="36">
        <f>SUMIFS(СВЦЭМ!$C$39:$C$782,СВЦЭМ!$A$39:$A$782,$A41,СВЦЭМ!$B$39:$B$782,T$11)+'СЕТ СН'!$F$12+СВЦЭМ!$D$10+'СЕТ СН'!$F$5-'СЕТ СН'!$F$20</f>
        <v>4820.6890796099997</v>
      </c>
      <c r="U41" s="36">
        <f>SUMIFS(СВЦЭМ!$C$39:$C$782,СВЦЭМ!$A$39:$A$782,$A41,СВЦЭМ!$B$39:$B$782,U$11)+'СЕТ СН'!$F$12+СВЦЭМ!$D$10+'СЕТ СН'!$F$5-'СЕТ СН'!$F$20</f>
        <v>4781.8613790899999</v>
      </c>
      <c r="V41" s="36">
        <f>SUMIFS(СВЦЭМ!$C$39:$C$782,СВЦЭМ!$A$39:$A$782,$A41,СВЦЭМ!$B$39:$B$782,V$11)+'СЕТ СН'!$F$12+СВЦЭМ!$D$10+'СЕТ СН'!$F$5-'СЕТ СН'!$F$20</f>
        <v>4816.8550164400003</v>
      </c>
      <c r="W41" s="36">
        <f>SUMIFS(СВЦЭМ!$C$39:$C$782,СВЦЭМ!$A$39:$A$782,$A41,СВЦЭМ!$B$39:$B$782,W$11)+'СЕТ СН'!$F$12+СВЦЭМ!$D$10+'СЕТ СН'!$F$5-'СЕТ СН'!$F$20</f>
        <v>4827.1762653599999</v>
      </c>
      <c r="X41" s="36">
        <f>SUMIFS(СВЦЭМ!$C$39:$C$782,СВЦЭМ!$A$39:$A$782,$A41,СВЦЭМ!$B$39:$B$782,X$11)+'СЕТ СН'!$F$12+СВЦЭМ!$D$10+'СЕТ СН'!$F$5-'СЕТ СН'!$F$20</f>
        <v>4893.92382688</v>
      </c>
      <c r="Y41" s="36">
        <f>SUMIFS(СВЦЭМ!$C$39:$C$782,СВЦЭМ!$A$39:$A$782,$A41,СВЦЭМ!$B$39:$B$782,Y$11)+'СЕТ СН'!$F$12+СВЦЭМ!$D$10+'СЕТ СН'!$F$5-'СЕТ СН'!$F$20</f>
        <v>4946.5000725899999</v>
      </c>
    </row>
    <row r="42" spans="1:25" ht="15.75" x14ac:dyDescent="0.2">
      <c r="A42" s="35">
        <f t="shared" si="0"/>
        <v>45230</v>
      </c>
      <c r="B42" s="36">
        <f>SUMIFS(СВЦЭМ!$C$39:$C$782,СВЦЭМ!$A$39:$A$782,$A42,СВЦЭМ!$B$39:$B$782,B$11)+'СЕТ СН'!$F$12+СВЦЭМ!$D$10+'СЕТ СН'!$F$5-'СЕТ СН'!$F$20</f>
        <v>5006.9159778399999</v>
      </c>
      <c r="C42" s="36">
        <f>SUMIFS(СВЦЭМ!$C$39:$C$782,СВЦЭМ!$A$39:$A$782,$A42,СВЦЭМ!$B$39:$B$782,C$11)+'СЕТ СН'!$F$12+СВЦЭМ!$D$10+'СЕТ СН'!$F$5-'СЕТ СН'!$F$20</f>
        <v>5066.1327760000004</v>
      </c>
      <c r="D42" s="36">
        <f>SUMIFS(СВЦЭМ!$C$39:$C$782,СВЦЭМ!$A$39:$A$782,$A42,СВЦЭМ!$B$39:$B$782,D$11)+'СЕТ СН'!$F$12+СВЦЭМ!$D$10+'СЕТ СН'!$F$5-'СЕТ СН'!$F$20</f>
        <v>5128.5005770099997</v>
      </c>
      <c r="E42" s="36">
        <f>SUMIFS(СВЦЭМ!$C$39:$C$782,СВЦЭМ!$A$39:$A$782,$A42,СВЦЭМ!$B$39:$B$782,E$11)+'СЕТ СН'!$F$12+СВЦЭМ!$D$10+'СЕТ СН'!$F$5-'СЕТ СН'!$F$20</f>
        <v>5143.1958661799999</v>
      </c>
      <c r="F42" s="36">
        <f>SUMIFS(СВЦЭМ!$C$39:$C$782,СВЦЭМ!$A$39:$A$782,$A42,СВЦЭМ!$B$39:$B$782,F$11)+'СЕТ СН'!$F$12+СВЦЭМ!$D$10+'СЕТ СН'!$F$5-'СЕТ СН'!$F$20</f>
        <v>5143.4998538299997</v>
      </c>
      <c r="G42" s="36">
        <f>SUMIFS(СВЦЭМ!$C$39:$C$782,СВЦЭМ!$A$39:$A$782,$A42,СВЦЭМ!$B$39:$B$782,G$11)+'СЕТ СН'!$F$12+СВЦЭМ!$D$10+'СЕТ СН'!$F$5-'СЕТ СН'!$F$20</f>
        <v>5127.7406832200004</v>
      </c>
      <c r="H42" s="36">
        <f>SUMIFS(СВЦЭМ!$C$39:$C$782,СВЦЭМ!$A$39:$A$782,$A42,СВЦЭМ!$B$39:$B$782,H$11)+'СЕТ СН'!$F$12+СВЦЭМ!$D$10+'СЕТ СН'!$F$5-'СЕТ СН'!$F$20</f>
        <v>5041.1390174099997</v>
      </c>
      <c r="I42" s="36">
        <f>SUMIFS(СВЦЭМ!$C$39:$C$782,СВЦЭМ!$A$39:$A$782,$A42,СВЦЭМ!$B$39:$B$782,I$11)+'СЕТ СН'!$F$12+СВЦЭМ!$D$10+'СЕТ СН'!$F$5-'СЕТ СН'!$F$20</f>
        <v>4951.6138541199998</v>
      </c>
      <c r="J42" s="36">
        <f>SUMIFS(СВЦЭМ!$C$39:$C$782,СВЦЭМ!$A$39:$A$782,$A42,СВЦЭМ!$B$39:$B$782,J$11)+'СЕТ СН'!$F$12+СВЦЭМ!$D$10+'СЕТ СН'!$F$5-'СЕТ СН'!$F$20</f>
        <v>4906.2078940000001</v>
      </c>
      <c r="K42" s="36">
        <f>SUMIFS(СВЦЭМ!$C$39:$C$782,СВЦЭМ!$A$39:$A$782,$A42,СВЦЭМ!$B$39:$B$782,K$11)+'СЕТ СН'!$F$12+СВЦЭМ!$D$10+'СЕТ СН'!$F$5-'СЕТ СН'!$F$20</f>
        <v>4888.5140874600002</v>
      </c>
      <c r="L42" s="36">
        <f>SUMIFS(СВЦЭМ!$C$39:$C$782,СВЦЭМ!$A$39:$A$782,$A42,СВЦЭМ!$B$39:$B$782,L$11)+'СЕТ СН'!$F$12+СВЦЭМ!$D$10+'СЕТ СН'!$F$5-'СЕТ СН'!$F$20</f>
        <v>4852.1816343600003</v>
      </c>
      <c r="M42" s="36">
        <f>SUMIFS(СВЦЭМ!$C$39:$C$782,СВЦЭМ!$A$39:$A$782,$A42,СВЦЭМ!$B$39:$B$782,M$11)+'СЕТ СН'!$F$12+СВЦЭМ!$D$10+'СЕТ СН'!$F$5-'СЕТ СН'!$F$20</f>
        <v>4876.0086468300005</v>
      </c>
      <c r="N42" s="36">
        <f>SUMIFS(СВЦЭМ!$C$39:$C$782,СВЦЭМ!$A$39:$A$782,$A42,СВЦЭМ!$B$39:$B$782,N$11)+'СЕТ СН'!$F$12+СВЦЭМ!$D$10+'СЕТ СН'!$F$5-'СЕТ СН'!$F$20</f>
        <v>4901.3714895700004</v>
      </c>
      <c r="O42" s="36">
        <f>SUMIFS(СВЦЭМ!$C$39:$C$782,СВЦЭМ!$A$39:$A$782,$A42,СВЦЭМ!$B$39:$B$782,O$11)+'СЕТ СН'!$F$12+СВЦЭМ!$D$10+'СЕТ СН'!$F$5-'СЕТ СН'!$F$20</f>
        <v>4914.53311751</v>
      </c>
      <c r="P42" s="36">
        <f>SUMIFS(СВЦЭМ!$C$39:$C$782,СВЦЭМ!$A$39:$A$782,$A42,СВЦЭМ!$B$39:$B$782,P$11)+'СЕТ СН'!$F$12+СВЦЭМ!$D$10+'СЕТ СН'!$F$5-'СЕТ СН'!$F$20</f>
        <v>4925.7925745000002</v>
      </c>
      <c r="Q42" s="36">
        <f>SUMIFS(СВЦЭМ!$C$39:$C$782,СВЦЭМ!$A$39:$A$782,$A42,СВЦЭМ!$B$39:$B$782,Q$11)+'СЕТ СН'!$F$12+СВЦЭМ!$D$10+'СЕТ СН'!$F$5-'СЕТ СН'!$F$20</f>
        <v>4941.0109931100005</v>
      </c>
      <c r="R42" s="36">
        <f>SUMIFS(СВЦЭМ!$C$39:$C$782,СВЦЭМ!$A$39:$A$782,$A42,СВЦЭМ!$B$39:$B$782,R$11)+'СЕТ СН'!$F$12+СВЦЭМ!$D$10+'СЕТ СН'!$F$5-'СЕТ СН'!$F$20</f>
        <v>4938.1377809000005</v>
      </c>
      <c r="S42" s="36">
        <f>SUMIFS(СВЦЭМ!$C$39:$C$782,СВЦЭМ!$A$39:$A$782,$A42,СВЦЭМ!$B$39:$B$782,S$11)+'СЕТ СН'!$F$12+СВЦЭМ!$D$10+'СЕТ СН'!$F$5-'СЕТ СН'!$F$20</f>
        <v>4911.0714335700004</v>
      </c>
      <c r="T42" s="36">
        <f>SUMIFS(СВЦЭМ!$C$39:$C$782,СВЦЭМ!$A$39:$A$782,$A42,СВЦЭМ!$B$39:$B$782,T$11)+'СЕТ СН'!$F$12+СВЦЭМ!$D$10+'СЕТ СН'!$F$5-'СЕТ СН'!$F$20</f>
        <v>4845.3224813899997</v>
      </c>
      <c r="U42" s="36">
        <f>SUMIFS(СВЦЭМ!$C$39:$C$782,СВЦЭМ!$A$39:$A$782,$A42,СВЦЭМ!$B$39:$B$782,U$11)+'СЕТ СН'!$F$12+СВЦЭМ!$D$10+'СЕТ СН'!$F$5-'СЕТ СН'!$F$20</f>
        <v>4822.0908623699997</v>
      </c>
      <c r="V42" s="36">
        <f>SUMIFS(СВЦЭМ!$C$39:$C$782,СВЦЭМ!$A$39:$A$782,$A42,СВЦЭМ!$B$39:$B$782,V$11)+'СЕТ СН'!$F$12+СВЦЭМ!$D$10+'СЕТ СН'!$F$5-'СЕТ СН'!$F$20</f>
        <v>4844.8312829700008</v>
      </c>
      <c r="W42" s="36">
        <f>SUMIFS(СВЦЭМ!$C$39:$C$782,СВЦЭМ!$A$39:$A$782,$A42,СВЦЭМ!$B$39:$B$782,W$11)+'СЕТ СН'!$F$12+СВЦЭМ!$D$10+'СЕТ СН'!$F$5-'СЕТ СН'!$F$20</f>
        <v>4851.4105368800001</v>
      </c>
      <c r="X42" s="36">
        <f>SUMIFS(СВЦЭМ!$C$39:$C$782,СВЦЭМ!$A$39:$A$782,$A42,СВЦЭМ!$B$39:$B$782,X$11)+'СЕТ СН'!$F$12+СВЦЭМ!$D$10+'СЕТ СН'!$F$5-'СЕТ СН'!$F$20</f>
        <v>4915.4998023000007</v>
      </c>
      <c r="Y42" s="36">
        <f>SUMIFS(СВЦЭМ!$C$39:$C$782,СВЦЭМ!$A$39:$A$782,$A42,СВЦЭМ!$B$39:$B$782,Y$11)+'СЕТ СН'!$F$12+СВЦЭМ!$D$10+'СЕТ СН'!$F$5-'СЕТ СН'!$F$20</f>
        <v>4932.6139928299999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СН'!$G$12+СВЦЭМ!$D$10+'СЕТ СН'!$G$5-'СЕТ СН'!$G$20</f>
        <v>5228.8746618599998</v>
      </c>
      <c r="C48" s="36">
        <f>SUMIFS(СВЦЭМ!$C$39:$C$782,СВЦЭМ!$A$39:$A$782,$A48,СВЦЭМ!$B$39:$B$782,C$47)+'СЕТ СН'!$G$12+СВЦЭМ!$D$10+'СЕТ СН'!$G$5-'СЕТ СН'!$G$20</f>
        <v>5294.6746821699999</v>
      </c>
      <c r="D48" s="36">
        <f>SUMIFS(СВЦЭМ!$C$39:$C$782,СВЦЭМ!$A$39:$A$782,$A48,СВЦЭМ!$B$39:$B$782,D$47)+'СЕТ СН'!$G$12+СВЦЭМ!$D$10+'СЕТ СН'!$G$5-'СЕТ СН'!$G$20</f>
        <v>5370.6484877700004</v>
      </c>
      <c r="E48" s="36">
        <f>SUMIFS(СВЦЭМ!$C$39:$C$782,СВЦЭМ!$A$39:$A$782,$A48,СВЦЭМ!$B$39:$B$782,E$47)+'СЕТ СН'!$G$12+СВЦЭМ!$D$10+'СЕТ СН'!$G$5-'СЕТ СН'!$G$20</f>
        <v>5360.0622066800006</v>
      </c>
      <c r="F48" s="36">
        <f>SUMIFS(СВЦЭМ!$C$39:$C$782,СВЦЭМ!$A$39:$A$782,$A48,СВЦЭМ!$B$39:$B$782,F$47)+'СЕТ СН'!$G$12+СВЦЭМ!$D$10+'СЕТ СН'!$G$5-'СЕТ СН'!$G$20</f>
        <v>5355.5669053000001</v>
      </c>
      <c r="G48" s="36">
        <f>SUMIFS(СВЦЭМ!$C$39:$C$782,СВЦЭМ!$A$39:$A$782,$A48,СВЦЭМ!$B$39:$B$782,G$47)+'СЕТ СН'!$G$12+СВЦЭМ!$D$10+'СЕТ СН'!$G$5-'СЕТ СН'!$G$20</f>
        <v>5360.4413683299999</v>
      </c>
      <c r="H48" s="36">
        <f>SUMIFS(СВЦЭМ!$C$39:$C$782,СВЦЭМ!$A$39:$A$782,$A48,СВЦЭМ!$B$39:$B$782,H$47)+'СЕТ СН'!$G$12+СВЦЭМ!$D$10+'СЕТ СН'!$G$5-'СЕТ СН'!$G$20</f>
        <v>5312.9809655000008</v>
      </c>
      <c r="I48" s="36">
        <f>SUMIFS(СВЦЭМ!$C$39:$C$782,СВЦЭМ!$A$39:$A$782,$A48,СВЦЭМ!$B$39:$B$782,I$47)+'СЕТ СН'!$G$12+СВЦЭМ!$D$10+'СЕТ СН'!$G$5-'СЕТ СН'!$G$20</f>
        <v>5297.68324029</v>
      </c>
      <c r="J48" s="36">
        <f>SUMIFS(СВЦЭМ!$C$39:$C$782,СВЦЭМ!$A$39:$A$782,$A48,СВЦЭМ!$B$39:$B$782,J$47)+'СЕТ СН'!$G$12+СВЦЭМ!$D$10+'СЕТ СН'!$G$5-'СЕТ СН'!$G$20</f>
        <v>5282.5104671000008</v>
      </c>
      <c r="K48" s="36">
        <f>SUMIFS(СВЦЭМ!$C$39:$C$782,СВЦЭМ!$A$39:$A$782,$A48,СВЦЭМ!$B$39:$B$782,K$47)+'СЕТ СН'!$G$12+СВЦЭМ!$D$10+'СЕТ СН'!$G$5-'СЕТ СН'!$G$20</f>
        <v>5254.4943941800002</v>
      </c>
      <c r="L48" s="36">
        <f>SUMIFS(СВЦЭМ!$C$39:$C$782,СВЦЭМ!$A$39:$A$782,$A48,СВЦЭМ!$B$39:$B$782,L$47)+'СЕТ СН'!$G$12+СВЦЭМ!$D$10+'СЕТ СН'!$G$5-'СЕТ СН'!$G$20</f>
        <v>5178.9198176099999</v>
      </c>
      <c r="M48" s="36">
        <f>SUMIFS(СВЦЭМ!$C$39:$C$782,СВЦЭМ!$A$39:$A$782,$A48,СВЦЭМ!$B$39:$B$782,M$47)+'СЕТ СН'!$G$12+СВЦЭМ!$D$10+'СЕТ СН'!$G$5-'СЕТ СН'!$G$20</f>
        <v>5178.1833292200008</v>
      </c>
      <c r="N48" s="36">
        <f>SUMIFS(СВЦЭМ!$C$39:$C$782,СВЦЭМ!$A$39:$A$782,$A48,СВЦЭМ!$B$39:$B$782,N$47)+'СЕТ СН'!$G$12+СВЦЭМ!$D$10+'СЕТ СН'!$G$5-'СЕТ СН'!$G$20</f>
        <v>5144.7850877400006</v>
      </c>
      <c r="O48" s="36">
        <f>SUMIFS(СВЦЭМ!$C$39:$C$782,СВЦЭМ!$A$39:$A$782,$A48,СВЦЭМ!$B$39:$B$782,O$47)+'СЕТ СН'!$G$12+СВЦЭМ!$D$10+'СЕТ СН'!$G$5-'СЕТ СН'!$G$20</f>
        <v>5181.8822684300003</v>
      </c>
      <c r="P48" s="36">
        <f>SUMIFS(СВЦЭМ!$C$39:$C$782,СВЦЭМ!$A$39:$A$782,$A48,СВЦЭМ!$B$39:$B$782,P$47)+'СЕТ СН'!$G$12+СВЦЭМ!$D$10+'СЕТ СН'!$G$5-'СЕТ СН'!$G$20</f>
        <v>5228.4888820599999</v>
      </c>
      <c r="Q48" s="36">
        <f>SUMIFS(СВЦЭМ!$C$39:$C$782,СВЦЭМ!$A$39:$A$782,$A48,СВЦЭМ!$B$39:$B$782,Q$47)+'СЕТ СН'!$G$12+СВЦЭМ!$D$10+'СЕТ СН'!$G$5-'СЕТ СН'!$G$20</f>
        <v>5199.0015221800004</v>
      </c>
      <c r="R48" s="36">
        <f>SUMIFS(СВЦЭМ!$C$39:$C$782,СВЦЭМ!$A$39:$A$782,$A48,СВЦЭМ!$B$39:$B$782,R$47)+'СЕТ СН'!$G$12+СВЦЭМ!$D$10+'СЕТ СН'!$G$5-'СЕТ СН'!$G$20</f>
        <v>5197.0689715600001</v>
      </c>
      <c r="S48" s="36">
        <f>SUMIFS(СВЦЭМ!$C$39:$C$782,СВЦЭМ!$A$39:$A$782,$A48,СВЦЭМ!$B$39:$B$782,S$47)+'СЕТ СН'!$G$12+СВЦЭМ!$D$10+'СЕТ СН'!$G$5-'СЕТ СН'!$G$20</f>
        <v>5210.6017511200007</v>
      </c>
      <c r="T48" s="36">
        <f>SUMIFS(СВЦЭМ!$C$39:$C$782,СВЦЭМ!$A$39:$A$782,$A48,СВЦЭМ!$B$39:$B$782,T$47)+'СЕТ СН'!$G$12+СВЦЭМ!$D$10+'СЕТ СН'!$G$5-'СЕТ СН'!$G$20</f>
        <v>5175.0573552700007</v>
      </c>
      <c r="U48" s="36">
        <f>SUMIFS(СВЦЭМ!$C$39:$C$782,СВЦЭМ!$A$39:$A$782,$A48,СВЦЭМ!$B$39:$B$782,U$47)+'СЕТ СН'!$G$12+СВЦЭМ!$D$10+'СЕТ СН'!$G$5-'СЕТ СН'!$G$20</f>
        <v>5100.7735393500006</v>
      </c>
      <c r="V48" s="36">
        <f>SUMIFS(СВЦЭМ!$C$39:$C$782,СВЦЭМ!$A$39:$A$782,$A48,СВЦЭМ!$B$39:$B$782,V$47)+'СЕТ СН'!$G$12+СВЦЭМ!$D$10+'СЕТ СН'!$G$5-'СЕТ СН'!$G$20</f>
        <v>5090.30840438</v>
      </c>
      <c r="W48" s="36">
        <f>SUMIFS(СВЦЭМ!$C$39:$C$782,СВЦЭМ!$A$39:$A$782,$A48,СВЦЭМ!$B$39:$B$782,W$47)+'СЕТ СН'!$G$12+СВЦЭМ!$D$10+'СЕТ СН'!$G$5-'СЕТ СН'!$G$20</f>
        <v>5106.5056644400001</v>
      </c>
      <c r="X48" s="36">
        <f>SUMIFS(СВЦЭМ!$C$39:$C$782,СВЦЭМ!$A$39:$A$782,$A48,СВЦЭМ!$B$39:$B$782,X$47)+'СЕТ СН'!$G$12+СВЦЭМ!$D$10+'СЕТ СН'!$G$5-'СЕТ СН'!$G$20</f>
        <v>5199.43715617</v>
      </c>
      <c r="Y48" s="36">
        <f>SUMIFS(СВЦЭМ!$C$39:$C$782,СВЦЭМ!$A$39:$A$782,$A48,СВЦЭМ!$B$39:$B$782,Y$47)+'СЕТ СН'!$G$12+СВЦЭМ!$D$10+'СЕТ СН'!$G$5-'СЕТ СН'!$G$20</f>
        <v>5281.6454590100002</v>
      </c>
    </row>
    <row r="49" spans="1:25" ht="15.75" x14ac:dyDescent="0.2">
      <c r="A49" s="35">
        <f>A48+1</f>
        <v>45201</v>
      </c>
      <c r="B49" s="36">
        <f>SUMIFS(СВЦЭМ!$C$39:$C$782,СВЦЭМ!$A$39:$A$782,$A49,СВЦЭМ!$B$39:$B$782,B$47)+'СЕТ СН'!$G$12+СВЦЭМ!$D$10+'СЕТ СН'!$G$5-'СЕТ СН'!$G$20</f>
        <v>5325.8387070099998</v>
      </c>
      <c r="C49" s="36">
        <f>SUMIFS(СВЦЭМ!$C$39:$C$782,СВЦЭМ!$A$39:$A$782,$A49,СВЦЭМ!$B$39:$B$782,C$47)+'СЕТ СН'!$G$12+СВЦЭМ!$D$10+'СЕТ СН'!$G$5-'СЕТ СН'!$G$20</f>
        <v>5424.5577343800005</v>
      </c>
      <c r="D49" s="36">
        <f>SUMIFS(СВЦЭМ!$C$39:$C$782,СВЦЭМ!$A$39:$A$782,$A49,СВЦЭМ!$B$39:$B$782,D$47)+'СЕТ СН'!$G$12+СВЦЭМ!$D$10+'СЕТ СН'!$G$5-'СЕТ СН'!$G$20</f>
        <v>5498.4488293300001</v>
      </c>
      <c r="E49" s="36">
        <f>SUMIFS(СВЦЭМ!$C$39:$C$782,СВЦЭМ!$A$39:$A$782,$A49,СВЦЭМ!$B$39:$B$782,E$47)+'СЕТ СН'!$G$12+СВЦЭМ!$D$10+'СЕТ СН'!$G$5-'СЕТ СН'!$G$20</f>
        <v>5440.7545244299999</v>
      </c>
      <c r="F49" s="36">
        <f>SUMIFS(СВЦЭМ!$C$39:$C$782,СВЦЭМ!$A$39:$A$782,$A49,СВЦЭМ!$B$39:$B$782,F$47)+'СЕТ СН'!$G$12+СВЦЭМ!$D$10+'СЕТ СН'!$G$5-'СЕТ СН'!$G$20</f>
        <v>5454.5826024100006</v>
      </c>
      <c r="G49" s="36">
        <f>SUMIFS(СВЦЭМ!$C$39:$C$782,СВЦЭМ!$A$39:$A$782,$A49,СВЦЭМ!$B$39:$B$782,G$47)+'СЕТ СН'!$G$12+СВЦЭМ!$D$10+'СЕТ СН'!$G$5-'СЕТ СН'!$G$20</f>
        <v>5454.3544257900003</v>
      </c>
      <c r="H49" s="36">
        <f>SUMIFS(СВЦЭМ!$C$39:$C$782,СВЦЭМ!$A$39:$A$782,$A49,СВЦЭМ!$B$39:$B$782,H$47)+'СЕТ СН'!$G$12+СВЦЭМ!$D$10+'СЕТ СН'!$G$5-'СЕТ СН'!$G$20</f>
        <v>5371.6824678600005</v>
      </c>
      <c r="I49" s="36">
        <f>SUMIFS(СВЦЭМ!$C$39:$C$782,СВЦЭМ!$A$39:$A$782,$A49,СВЦЭМ!$B$39:$B$782,I$47)+'СЕТ СН'!$G$12+СВЦЭМ!$D$10+'СЕТ СН'!$G$5-'СЕТ СН'!$G$20</f>
        <v>5221.9618436500004</v>
      </c>
      <c r="J49" s="36">
        <f>SUMIFS(СВЦЭМ!$C$39:$C$782,СВЦЭМ!$A$39:$A$782,$A49,СВЦЭМ!$B$39:$B$782,J$47)+'СЕТ СН'!$G$12+СВЦЭМ!$D$10+'СЕТ СН'!$G$5-'СЕТ СН'!$G$20</f>
        <v>5178.4314329099998</v>
      </c>
      <c r="K49" s="36">
        <f>SUMIFS(СВЦЭМ!$C$39:$C$782,СВЦЭМ!$A$39:$A$782,$A49,СВЦЭМ!$B$39:$B$782,K$47)+'СЕТ СН'!$G$12+СВЦЭМ!$D$10+'СЕТ СН'!$G$5-'СЕТ СН'!$G$20</f>
        <v>5135.6899925600001</v>
      </c>
      <c r="L49" s="36">
        <f>SUMIFS(СВЦЭМ!$C$39:$C$782,СВЦЭМ!$A$39:$A$782,$A49,СВЦЭМ!$B$39:$B$782,L$47)+'СЕТ СН'!$G$12+СВЦЭМ!$D$10+'СЕТ СН'!$G$5-'СЕТ СН'!$G$20</f>
        <v>5119.0042429100004</v>
      </c>
      <c r="M49" s="36">
        <f>SUMIFS(СВЦЭМ!$C$39:$C$782,СВЦЭМ!$A$39:$A$782,$A49,СВЦЭМ!$B$39:$B$782,M$47)+'СЕТ СН'!$G$12+СВЦЭМ!$D$10+'СЕТ СН'!$G$5-'СЕТ СН'!$G$20</f>
        <v>5131.9714175200006</v>
      </c>
      <c r="N49" s="36">
        <f>SUMIFS(СВЦЭМ!$C$39:$C$782,СВЦЭМ!$A$39:$A$782,$A49,СВЦЭМ!$B$39:$B$782,N$47)+'СЕТ СН'!$G$12+СВЦЭМ!$D$10+'СЕТ СН'!$G$5-'СЕТ СН'!$G$20</f>
        <v>5118.6154511300001</v>
      </c>
      <c r="O49" s="36">
        <f>SUMIFS(СВЦЭМ!$C$39:$C$782,СВЦЭМ!$A$39:$A$782,$A49,СВЦЭМ!$B$39:$B$782,O$47)+'СЕТ СН'!$G$12+СВЦЭМ!$D$10+'СЕТ СН'!$G$5-'СЕТ СН'!$G$20</f>
        <v>5115.0435702200002</v>
      </c>
      <c r="P49" s="36">
        <f>SUMIFS(СВЦЭМ!$C$39:$C$782,СВЦЭМ!$A$39:$A$782,$A49,СВЦЭМ!$B$39:$B$782,P$47)+'СЕТ СН'!$G$12+СВЦЭМ!$D$10+'СЕТ СН'!$G$5-'СЕТ СН'!$G$20</f>
        <v>5211.9514832200002</v>
      </c>
      <c r="Q49" s="36">
        <f>SUMIFS(СВЦЭМ!$C$39:$C$782,СВЦЭМ!$A$39:$A$782,$A49,СВЦЭМ!$B$39:$B$782,Q$47)+'СЕТ СН'!$G$12+СВЦЭМ!$D$10+'СЕТ СН'!$G$5-'СЕТ СН'!$G$20</f>
        <v>5207.5249893800001</v>
      </c>
      <c r="R49" s="36">
        <f>SUMIFS(СВЦЭМ!$C$39:$C$782,СВЦЭМ!$A$39:$A$782,$A49,СВЦЭМ!$B$39:$B$782,R$47)+'СЕТ СН'!$G$12+СВЦЭМ!$D$10+'СЕТ СН'!$G$5-'СЕТ СН'!$G$20</f>
        <v>5216.76578178</v>
      </c>
      <c r="S49" s="36">
        <f>SUMIFS(СВЦЭМ!$C$39:$C$782,СВЦЭМ!$A$39:$A$782,$A49,СВЦЭМ!$B$39:$B$782,S$47)+'СЕТ СН'!$G$12+СВЦЭМ!$D$10+'СЕТ СН'!$G$5-'СЕТ СН'!$G$20</f>
        <v>5215.8279244200003</v>
      </c>
      <c r="T49" s="36">
        <f>SUMIFS(СВЦЭМ!$C$39:$C$782,СВЦЭМ!$A$39:$A$782,$A49,СВЦЭМ!$B$39:$B$782,T$47)+'СЕТ СН'!$G$12+СВЦЭМ!$D$10+'СЕТ СН'!$G$5-'СЕТ СН'!$G$20</f>
        <v>5194.5300045900003</v>
      </c>
      <c r="U49" s="36">
        <f>SUMIFS(СВЦЭМ!$C$39:$C$782,СВЦЭМ!$A$39:$A$782,$A49,СВЦЭМ!$B$39:$B$782,U$47)+'СЕТ СН'!$G$12+СВЦЭМ!$D$10+'СЕТ СН'!$G$5-'СЕТ СН'!$G$20</f>
        <v>5127.65062098</v>
      </c>
      <c r="V49" s="36">
        <f>SUMIFS(СВЦЭМ!$C$39:$C$782,СВЦЭМ!$A$39:$A$782,$A49,СВЦЭМ!$B$39:$B$782,V$47)+'СЕТ СН'!$G$12+СВЦЭМ!$D$10+'СЕТ СН'!$G$5-'СЕТ СН'!$G$20</f>
        <v>5116.6672697700005</v>
      </c>
      <c r="W49" s="36">
        <f>SUMIFS(СВЦЭМ!$C$39:$C$782,СВЦЭМ!$A$39:$A$782,$A49,СВЦЭМ!$B$39:$B$782,W$47)+'СЕТ СН'!$G$12+СВЦЭМ!$D$10+'СЕТ СН'!$G$5-'СЕТ СН'!$G$20</f>
        <v>5140.1604104200005</v>
      </c>
      <c r="X49" s="36">
        <f>SUMIFS(СВЦЭМ!$C$39:$C$782,СВЦЭМ!$A$39:$A$782,$A49,СВЦЭМ!$B$39:$B$782,X$47)+'СЕТ СН'!$G$12+СВЦЭМ!$D$10+'СЕТ СН'!$G$5-'СЕТ СН'!$G$20</f>
        <v>5215.22877462</v>
      </c>
      <c r="Y49" s="36">
        <f>SUMIFS(СВЦЭМ!$C$39:$C$782,СВЦЭМ!$A$39:$A$782,$A49,СВЦЭМ!$B$39:$B$782,Y$47)+'СЕТ СН'!$G$12+СВЦЭМ!$D$10+'СЕТ СН'!$G$5-'СЕТ СН'!$G$20</f>
        <v>5314.3405414600002</v>
      </c>
    </row>
    <row r="50" spans="1:25" ht="15.75" x14ac:dyDescent="0.2">
      <c r="A50" s="35">
        <f t="shared" ref="A50:A78" si="1">A49+1</f>
        <v>45202</v>
      </c>
      <c r="B50" s="36">
        <f>SUMIFS(СВЦЭМ!$C$39:$C$782,СВЦЭМ!$A$39:$A$782,$A50,СВЦЭМ!$B$39:$B$782,B$47)+'СЕТ СН'!$G$12+СВЦЭМ!$D$10+'СЕТ СН'!$G$5-'СЕТ СН'!$G$20</f>
        <v>5328.3032849299998</v>
      </c>
      <c r="C50" s="36">
        <f>SUMIFS(СВЦЭМ!$C$39:$C$782,СВЦЭМ!$A$39:$A$782,$A50,СВЦЭМ!$B$39:$B$782,C$47)+'СЕТ СН'!$G$12+СВЦЭМ!$D$10+'СЕТ СН'!$G$5-'СЕТ СН'!$G$20</f>
        <v>5419.2949399500003</v>
      </c>
      <c r="D50" s="36">
        <f>SUMIFS(СВЦЭМ!$C$39:$C$782,СВЦЭМ!$A$39:$A$782,$A50,СВЦЭМ!$B$39:$B$782,D$47)+'СЕТ СН'!$G$12+СВЦЭМ!$D$10+'СЕТ СН'!$G$5-'СЕТ СН'!$G$20</f>
        <v>5505.1280941000005</v>
      </c>
      <c r="E50" s="36">
        <f>SUMIFS(СВЦЭМ!$C$39:$C$782,СВЦЭМ!$A$39:$A$782,$A50,СВЦЭМ!$B$39:$B$782,E$47)+'СЕТ СН'!$G$12+СВЦЭМ!$D$10+'СЕТ СН'!$G$5-'СЕТ СН'!$G$20</f>
        <v>5491.5261884299998</v>
      </c>
      <c r="F50" s="36">
        <f>SUMIFS(СВЦЭМ!$C$39:$C$782,СВЦЭМ!$A$39:$A$782,$A50,СВЦЭМ!$B$39:$B$782,F$47)+'СЕТ СН'!$G$12+СВЦЭМ!$D$10+'СЕТ СН'!$G$5-'СЕТ СН'!$G$20</f>
        <v>5486.09633897</v>
      </c>
      <c r="G50" s="36">
        <f>SUMIFS(СВЦЭМ!$C$39:$C$782,СВЦЭМ!$A$39:$A$782,$A50,СВЦЭМ!$B$39:$B$782,G$47)+'СЕТ СН'!$G$12+СВЦЭМ!$D$10+'СЕТ СН'!$G$5-'СЕТ СН'!$G$20</f>
        <v>5480.7706902300006</v>
      </c>
      <c r="H50" s="36">
        <f>SUMIFS(СВЦЭМ!$C$39:$C$782,СВЦЭМ!$A$39:$A$782,$A50,СВЦЭМ!$B$39:$B$782,H$47)+'СЕТ СН'!$G$12+СВЦЭМ!$D$10+'СЕТ СН'!$G$5-'СЕТ СН'!$G$20</f>
        <v>5375.7529154399999</v>
      </c>
      <c r="I50" s="36">
        <f>SUMIFS(СВЦЭМ!$C$39:$C$782,СВЦЭМ!$A$39:$A$782,$A50,СВЦЭМ!$B$39:$B$782,I$47)+'СЕТ СН'!$G$12+СВЦЭМ!$D$10+'СЕТ СН'!$G$5-'СЕТ СН'!$G$20</f>
        <v>5291.69941887</v>
      </c>
      <c r="J50" s="36">
        <f>SUMIFS(СВЦЭМ!$C$39:$C$782,СВЦЭМ!$A$39:$A$782,$A50,СВЦЭМ!$B$39:$B$782,J$47)+'СЕТ СН'!$G$12+СВЦЭМ!$D$10+'СЕТ СН'!$G$5-'СЕТ СН'!$G$20</f>
        <v>5216.5686578900004</v>
      </c>
      <c r="K50" s="36">
        <f>SUMIFS(СВЦЭМ!$C$39:$C$782,СВЦЭМ!$A$39:$A$782,$A50,СВЦЭМ!$B$39:$B$782,K$47)+'СЕТ СН'!$G$12+СВЦЭМ!$D$10+'СЕТ СН'!$G$5-'СЕТ СН'!$G$20</f>
        <v>5164.7493254700003</v>
      </c>
      <c r="L50" s="36">
        <f>SUMIFS(СВЦЭМ!$C$39:$C$782,СВЦЭМ!$A$39:$A$782,$A50,СВЦЭМ!$B$39:$B$782,L$47)+'СЕТ СН'!$G$12+СВЦЭМ!$D$10+'СЕТ СН'!$G$5-'СЕТ СН'!$G$20</f>
        <v>5147.9292635800002</v>
      </c>
      <c r="M50" s="36">
        <f>SUMIFS(СВЦЭМ!$C$39:$C$782,СВЦЭМ!$A$39:$A$782,$A50,СВЦЭМ!$B$39:$B$782,M$47)+'СЕТ СН'!$G$12+СВЦЭМ!$D$10+'СЕТ СН'!$G$5-'СЕТ СН'!$G$20</f>
        <v>5151.5518090800006</v>
      </c>
      <c r="N50" s="36">
        <f>SUMIFS(СВЦЭМ!$C$39:$C$782,СВЦЭМ!$A$39:$A$782,$A50,СВЦЭМ!$B$39:$B$782,N$47)+'СЕТ СН'!$G$12+СВЦЭМ!$D$10+'СЕТ СН'!$G$5-'СЕТ СН'!$G$20</f>
        <v>5111.3677075100004</v>
      </c>
      <c r="O50" s="36">
        <f>SUMIFS(СВЦЭМ!$C$39:$C$782,СВЦЭМ!$A$39:$A$782,$A50,СВЦЭМ!$B$39:$B$782,O$47)+'СЕТ СН'!$G$12+СВЦЭМ!$D$10+'СЕТ СН'!$G$5-'СЕТ СН'!$G$20</f>
        <v>5128.5755899900005</v>
      </c>
      <c r="P50" s="36">
        <f>SUMIFS(СВЦЭМ!$C$39:$C$782,СВЦЭМ!$A$39:$A$782,$A50,СВЦЭМ!$B$39:$B$782,P$47)+'СЕТ СН'!$G$12+СВЦЭМ!$D$10+'СЕТ СН'!$G$5-'СЕТ СН'!$G$20</f>
        <v>5170.5855285400003</v>
      </c>
      <c r="Q50" s="36">
        <f>SUMIFS(СВЦЭМ!$C$39:$C$782,СВЦЭМ!$A$39:$A$782,$A50,СВЦЭМ!$B$39:$B$782,Q$47)+'СЕТ СН'!$G$12+СВЦЭМ!$D$10+'СЕТ СН'!$G$5-'СЕТ СН'!$G$20</f>
        <v>5164.6889133800005</v>
      </c>
      <c r="R50" s="36">
        <f>SUMIFS(СВЦЭМ!$C$39:$C$782,СВЦЭМ!$A$39:$A$782,$A50,СВЦЭМ!$B$39:$B$782,R$47)+'СЕТ СН'!$G$12+СВЦЭМ!$D$10+'СЕТ СН'!$G$5-'СЕТ СН'!$G$20</f>
        <v>5175.0608512600002</v>
      </c>
      <c r="S50" s="36">
        <f>SUMIFS(СВЦЭМ!$C$39:$C$782,СВЦЭМ!$A$39:$A$782,$A50,СВЦЭМ!$B$39:$B$782,S$47)+'СЕТ СН'!$G$12+СВЦЭМ!$D$10+'СЕТ СН'!$G$5-'СЕТ СН'!$G$20</f>
        <v>5175.3913147200001</v>
      </c>
      <c r="T50" s="36">
        <f>SUMIFS(СВЦЭМ!$C$39:$C$782,СВЦЭМ!$A$39:$A$782,$A50,СВЦЭМ!$B$39:$B$782,T$47)+'СЕТ СН'!$G$12+СВЦЭМ!$D$10+'СЕТ СН'!$G$5-'СЕТ СН'!$G$20</f>
        <v>5152.9650715799999</v>
      </c>
      <c r="U50" s="36">
        <f>SUMIFS(СВЦЭМ!$C$39:$C$782,СВЦЭМ!$A$39:$A$782,$A50,СВЦЭМ!$B$39:$B$782,U$47)+'СЕТ СН'!$G$12+СВЦЭМ!$D$10+'СЕТ СН'!$G$5-'СЕТ СН'!$G$20</f>
        <v>5099.9663486999998</v>
      </c>
      <c r="V50" s="36">
        <f>SUMIFS(СВЦЭМ!$C$39:$C$782,СВЦЭМ!$A$39:$A$782,$A50,СВЦЭМ!$B$39:$B$782,V$47)+'СЕТ СН'!$G$12+СВЦЭМ!$D$10+'СЕТ СН'!$G$5-'СЕТ СН'!$G$20</f>
        <v>5096.5764814000004</v>
      </c>
      <c r="W50" s="36">
        <f>SUMIFS(СВЦЭМ!$C$39:$C$782,СВЦЭМ!$A$39:$A$782,$A50,СВЦЭМ!$B$39:$B$782,W$47)+'СЕТ СН'!$G$12+СВЦЭМ!$D$10+'СЕТ СН'!$G$5-'СЕТ СН'!$G$20</f>
        <v>5131.7325034900005</v>
      </c>
      <c r="X50" s="36">
        <f>SUMIFS(СВЦЭМ!$C$39:$C$782,СВЦЭМ!$A$39:$A$782,$A50,СВЦЭМ!$B$39:$B$782,X$47)+'СЕТ СН'!$G$12+СВЦЭМ!$D$10+'СЕТ СН'!$G$5-'СЕТ СН'!$G$20</f>
        <v>5195.8217524900001</v>
      </c>
      <c r="Y50" s="36">
        <f>SUMIFS(СВЦЭМ!$C$39:$C$782,СВЦЭМ!$A$39:$A$782,$A50,СВЦЭМ!$B$39:$B$782,Y$47)+'СЕТ СН'!$G$12+СВЦЭМ!$D$10+'СЕТ СН'!$G$5-'СЕТ СН'!$G$20</f>
        <v>5298.3397778799999</v>
      </c>
    </row>
    <row r="51" spans="1:25" ht="15.75" x14ac:dyDescent="0.2">
      <c r="A51" s="35">
        <f t="shared" si="1"/>
        <v>45203</v>
      </c>
      <c r="B51" s="36">
        <f>SUMIFS(СВЦЭМ!$C$39:$C$782,СВЦЭМ!$A$39:$A$782,$A51,СВЦЭМ!$B$39:$B$782,B$47)+'СЕТ СН'!$G$12+СВЦЭМ!$D$10+'СЕТ СН'!$G$5-'СЕТ СН'!$G$20</f>
        <v>5187.5972460400008</v>
      </c>
      <c r="C51" s="36">
        <f>SUMIFS(СВЦЭМ!$C$39:$C$782,СВЦЭМ!$A$39:$A$782,$A51,СВЦЭМ!$B$39:$B$782,C$47)+'СЕТ СН'!$G$12+СВЦЭМ!$D$10+'СЕТ СН'!$G$5-'СЕТ СН'!$G$20</f>
        <v>5274.1935016900006</v>
      </c>
      <c r="D51" s="36">
        <f>SUMIFS(СВЦЭМ!$C$39:$C$782,СВЦЭМ!$A$39:$A$782,$A51,СВЦЭМ!$B$39:$B$782,D$47)+'СЕТ СН'!$G$12+СВЦЭМ!$D$10+'СЕТ СН'!$G$5-'СЕТ СН'!$G$20</f>
        <v>5367.9765746400008</v>
      </c>
      <c r="E51" s="36">
        <f>SUMIFS(СВЦЭМ!$C$39:$C$782,СВЦЭМ!$A$39:$A$782,$A51,СВЦЭМ!$B$39:$B$782,E$47)+'СЕТ СН'!$G$12+СВЦЭМ!$D$10+'СЕТ СН'!$G$5-'СЕТ СН'!$G$20</f>
        <v>5367.1792426900001</v>
      </c>
      <c r="F51" s="36">
        <f>SUMIFS(СВЦЭМ!$C$39:$C$782,СВЦЭМ!$A$39:$A$782,$A51,СВЦЭМ!$B$39:$B$782,F$47)+'СЕТ СН'!$G$12+СВЦЭМ!$D$10+'СЕТ СН'!$G$5-'СЕТ СН'!$G$20</f>
        <v>5361.0640441800006</v>
      </c>
      <c r="G51" s="36">
        <f>SUMIFS(СВЦЭМ!$C$39:$C$782,СВЦЭМ!$A$39:$A$782,$A51,СВЦЭМ!$B$39:$B$782,G$47)+'СЕТ СН'!$G$12+СВЦЭМ!$D$10+'СЕТ СН'!$G$5-'СЕТ СН'!$G$20</f>
        <v>5333.44397114</v>
      </c>
      <c r="H51" s="36">
        <f>SUMIFS(СВЦЭМ!$C$39:$C$782,СВЦЭМ!$A$39:$A$782,$A51,СВЦЭМ!$B$39:$B$782,H$47)+'СЕТ СН'!$G$12+СВЦЭМ!$D$10+'СЕТ СН'!$G$5-'СЕТ СН'!$G$20</f>
        <v>5234.3324501900006</v>
      </c>
      <c r="I51" s="36">
        <f>SUMIFS(СВЦЭМ!$C$39:$C$782,СВЦЭМ!$A$39:$A$782,$A51,СВЦЭМ!$B$39:$B$782,I$47)+'СЕТ СН'!$G$12+СВЦЭМ!$D$10+'СЕТ СН'!$G$5-'СЕТ СН'!$G$20</f>
        <v>5115.0201478700001</v>
      </c>
      <c r="J51" s="36">
        <f>SUMIFS(СВЦЭМ!$C$39:$C$782,СВЦЭМ!$A$39:$A$782,$A51,СВЦЭМ!$B$39:$B$782,J$47)+'СЕТ СН'!$G$12+СВЦЭМ!$D$10+'СЕТ СН'!$G$5-'СЕТ СН'!$G$20</f>
        <v>5077.4202854000005</v>
      </c>
      <c r="K51" s="36">
        <f>SUMIFS(СВЦЭМ!$C$39:$C$782,СВЦЭМ!$A$39:$A$782,$A51,СВЦЭМ!$B$39:$B$782,K$47)+'СЕТ СН'!$G$12+СВЦЭМ!$D$10+'СЕТ СН'!$G$5-'СЕТ СН'!$G$20</f>
        <v>5027.1673355200001</v>
      </c>
      <c r="L51" s="36">
        <f>SUMIFS(СВЦЭМ!$C$39:$C$782,СВЦЭМ!$A$39:$A$782,$A51,СВЦЭМ!$B$39:$B$782,L$47)+'СЕТ СН'!$G$12+СВЦЭМ!$D$10+'СЕТ СН'!$G$5-'СЕТ СН'!$G$20</f>
        <v>5012.3965176000002</v>
      </c>
      <c r="M51" s="36">
        <f>SUMIFS(СВЦЭМ!$C$39:$C$782,СВЦЭМ!$A$39:$A$782,$A51,СВЦЭМ!$B$39:$B$782,M$47)+'СЕТ СН'!$G$12+СВЦЭМ!$D$10+'СЕТ СН'!$G$5-'СЕТ СН'!$G$20</f>
        <v>5020.06296458</v>
      </c>
      <c r="N51" s="36">
        <f>SUMIFS(СВЦЭМ!$C$39:$C$782,СВЦЭМ!$A$39:$A$782,$A51,СВЦЭМ!$B$39:$B$782,N$47)+'СЕТ СН'!$G$12+СВЦЭМ!$D$10+'СЕТ СН'!$G$5-'СЕТ СН'!$G$20</f>
        <v>5003.9502089699999</v>
      </c>
      <c r="O51" s="36">
        <f>SUMIFS(СВЦЭМ!$C$39:$C$782,СВЦЭМ!$A$39:$A$782,$A51,СВЦЭМ!$B$39:$B$782,O$47)+'СЕТ СН'!$G$12+СВЦЭМ!$D$10+'СЕТ СН'!$G$5-'СЕТ СН'!$G$20</f>
        <v>5014.10168978</v>
      </c>
      <c r="P51" s="36">
        <f>SUMIFS(СВЦЭМ!$C$39:$C$782,СВЦЭМ!$A$39:$A$782,$A51,СВЦЭМ!$B$39:$B$782,P$47)+'СЕТ СН'!$G$12+СВЦЭМ!$D$10+'СЕТ СН'!$G$5-'СЕТ СН'!$G$20</f>
        <v>5052.3092012100005</v>
      </c>
      <c r="Q51" s="36">
        <f>SUMIFS(СВЦЭМ!$C$39:$C$782,СВЦЭМ!$A$39:$A$782,$A51,СВЦЭМ!$B$39:$B$782,Q$47)+'СЕТ СН'!$G$12+СВЦЭМ!$D$10+'СЕТ СН'!$G$5-'СЕТ СН'!$G$20</f>
        <v>5037.78258026</v>
      </c>
      <c r="R51" s="36">
        <f>SUMIFS(СВЦЭМ!$C$39:$C$782,СВЦЭМ!$A$39:$A$782,$A51,СВЦЭМ!$B$39:$B$782,R$47)+'СЕТ СН'!$G$12+СВЦЭМ!$D$10+'СЕТ СН'!$G$5-'СЕТ СН'!$G$20</f>
        <v>5031.6747295800005</v>
      </c>
      <c r="S51" s="36">
        <f>SUMIFS(СВЦЭМ!$C$39:$C$782,СВЦЭМ!$A$39:$A$782,$A51,СВЦЭМ!$B$39:$B$782,S$47)+'СЕТ СН'!$G$12+СВЦЭМ!$D$10+'СЕТ СН'!$G$5-'СЕТ СН'!$G$20</f>
        <v>5044.3800856200005</v>
      </c>
      <c r="T51" s="36">
        <f>SUMIFS(СВЦЭМ!$C$39:$C$782,СВЦЭМ!$A$39:$A$782,$A51,СВЦЭМ!$B$39:$B$782,T$47)+'СЕТ СН'!$G$12+СВЦЭМ!$D$10+'СЕТ СН'!$G$5-'СЕТ СН'!$G$20</f>
        <v>5011.2503256600003</v>
      </c>
      <c r="U51" s="36">
        <f>SUMIFS(СВЦЭМ!$C$39:$C$782,СВЦЭМ!$A$39:$A$782,$A51,СВЦЭМ!$B$39:$B$782,U$47)+'СЕТ СН'!$G$12+СВЦЭМ!$D$10+'СЕТ СН'!$G$5-'СЕТ СН'!$G$20</f>
        <v>4963.2824638600005</v>
      </c>
      <c r="V51" s="36">
        <f>SUMIFS(СВЦЭМ!$C$39:$C$782,СВЦЭМ!$A$39:$A$782,$A51,СВЦЭМ!$B$39:$B$782,V$47)+'СЕТ СН'!$G$12+СВЦЭМ!$D$10+'СЕТ СН'!$G$5-'СЕТ СН'!$G$20</f>
        <v>4951.1080789600001</v>
      </c>
      <c r="W51" s="36">
        <f>SUMIFS(СВЦЭМ!$C$39:$C$782,СВЦЭМ!$A$39:$A$782,$A51,СВЦЭМ!$B$39:$B$782,W$47)+'СЕТ СН'!$G$12+СВЦЭМ!$D$10+'СЕТ СН'!$G$5-'СЕТ СН'!$G$20</f>
        <v>4978.1936725100004</v>
      </c>
      <c r="X51" s="36">
        <f>SUMIFS(СВЦЭМ!$C$39:$C$782,СВЦЭМ!$A$39:$A$782,$A51,СВЦЭМ!$B$39:$B$782,X$47)+'СЕТ СН'!$G$12+СВЦЭМ!$D$10+'СЕТ СН'!$G$5-'СЕТ СН'!$G$20</f>
        <v>5049.7720876100002</v>
      </c>
      <c r="Y51" s="36">
        <f>SUMIFS(СВЦЭМ!$C$39:$C$782,СВЦЭМ!$A$39:$A$782,$A51,СВЦЭМ!$B$39:$B$782,Y$47)+'СЕТ СН'!$G$12+СВЦЭМ!$D$10+'СЕТ СН'!$G$5-'СЕТ СН'!$G$20</f>
        <v>5142.0337027000005</v>
      </c>
    </row>
    <row r="52" spans="1:25" ht="15.75" x14ac:dyDescent="0.2">
      <c r="A52" s="35">
        <f t="shared" si="1"/>
        <v>45204</v>
      </c>
      <c r="B52" s="36">
        <f>SUMIFS(СВЦЭМ!$C$39:$C$782,СВЦЭМ!$A$39:$A$782,$A52,СВЦЭМ!$B$39:$B$782,B$47)+'СЕТ СН'!$G$12+СВЦЭМ!$D$10+'СЕТ СН'!$G$5-'СЕТ СН'!$G$20</f>
        <v>5232.9574946400007</v>
      </c>
      <c r="C52" s="36">
        <f>SUMIFS(СВЦЭМ!$C$39:$C$782,СВЦЭМ!$A$39:$A$782,$A52,СВЦЭМ!$B$39:$B$782,C$47)+'СЕТ СН'!$G$12+СВЦЭМ!$D$10+'СЕТ СН'!$G$5-'СЕТ СН'!$G$20</f>
        <v>5306.6628962900004</v>
      </c>
      <c r="D52" s="36">
        <f>SUMIFS(СВЦЭМ!$C$39:$C$782,СВЦЭМ!$A$39:$A$782,$A52,СВЦЭМ!$B$39:$B$782,D$47)+'СЕТ СН'!$G$12+СВЦЭМ!$D$10+'СЕТ СН'!$G$5-'СЕТ СН'!$G$20</f>
        <v>5381.43781571</v>
      </c>
      <c r="E52" s="36">
        <f>SUMIFS(СВЦЭМ!$C$39:$C$782,СВЦЭМ!$A$39:$A$782,$A52,СВЦЭМ!$B$39:$B$782,E$47)+'СЕТ СН'!$G$12+СВЦЭМ!$D$10+'СЕТ СН'!$G$5-'СЕТ СН'!$G$20</f>
        <v>5365.8682251800001</v>
      </c>
      <c r="F52" s="36">
        <f>SUMIFS(СВЦЭМ!$C$39:$C$782,СВЦЭМ!$A$39:$A$782,$A52,СВЦЭМ!$B$39:$B$782,F$47)+'СЕТ СН'!$G$12+СВЦЭМ!$D$10+'СЕТ СН'!$G$5-'СЕТ СН'!$G$20</f>
        <v>5363.28328779</v>
      </c>
      <c r="G52" s="36">
        <f>SUMIFS(СВЦЭМ!$C$39:$C$782,СВЦЭМ!$A$39:$A$782,$A52,СВЦЭМ!$B$39:$B$782,G$47)+'СЕТ СН'!$G$12+СВЦЭМ!$D$10+'СЕТ СН'!$G$5-'СЕТ СН'!$G$20</f>
        <v>5364.0169016100008</v>
      </c>
      <c r="H52" s="36">
        <f>SUMIFS(СВЦЭМ!$C$39:$C$782,СВЦЭМ!$A$39:$A$782,$A52,СВЦЭМ!$B$39:$B$782,H$47)+'СЕТ СН'!$G$12+СВЦЭМ!$D$10+'СЕТ СН'!$G$5-'СЕТ СН'!$G$20</f>
        <v>5272.4073798900008</v>
      </c>
      <c r="I52" s="36">
        <f>SUMIFS(СВЦЭМ!$C$39:$C$782,СВЦЭМ!$A$39:$A$782,$A52,СВЦЭМ!$B$39:$B$782,I$47)+'СЕТ СН'!$G$12+СВЦЭМ!$D$10+'СЕТ СН'!$G$5-'СЕТ СН'!$G$20</f>
        <v>5190.3281337900007</v>
      </c>
      <c r="J52" s="36">
        <f>SUMIFS(СВЦЭМ!$C$39:$C$782,СВЦЭМ!$A$39:$A$782,$A52,СВЦЭМ!$B$39:$B$782,J$47)+'СЕТ СН'!$G$12+СВЦЭМ!$D$10+'СЕТ СН'!$G$5-'СЕТ СН'!$G$20</f>
        <v>5124.7173001800002</v>
      </c>
      <c r="K52" s="36">
        <f>SUMIFS(СВЦЭМ!$C$39:$C$782,СВЦЭМ!$A$39:$A$782,$A52,СВЦЭМ!$B$39:$B$782,K$47)+'СЕТ СН'!$G$12+СВЦЭМ!$D$10+'СЕТ СН'!$G$5-'СЕТ СН'!$G$20</f>
        <v>5093.1000584900003</v>
      </c>
      <c r="L52" s="36">
        <f>SUMIFS(СВЦЭМ!$C$39:$C$782,СВЦЭМ!$A$39:$A$782,$A52,СВЦЭМ!$B$39:$B$782,L$47)+'СЕТ СН'!$G$12+СВЦЭМ!$D$10+'СЕТ СН'!$G$5-'СЕТ СН'!$G$20</f>
        <v>5084.5493614500001</v>
      </c>
      <c r="M52" s="36">
        <f>SUMIFS(СВЦЭМ!$C$39:$C$782,СВЦЭМ!$A$39:$A$782,$A52,СВЦЭМ!$B$39:$B$782,M$47)+'СЕТ СН'!$G$12+СВЦЭМ!$D$10+'СЕТ СН'!$G$5-'СЕТ СН'!$G$20</f>
        <v>5094.8605007000006</v>
      </c>
      <c r="N52" s="36">
        <f>SUMIFS(СВЦЭМ!$C$39:$C$782,СВЦЭМ!$A$39:$A$782,$A52,СВЦЭМ!$B$39:$B$782,N$47)+'СЕТ СН'!$G$12+СВЦЭМ!$D$10+'СЕТ СН'!$G$5-'СЕТ СН'!$G$20</f>
        <v>5076.1169888800005</v>
      </c>
      <c r="O52" s="36">
        <f>SUMIFS(СВЦЭМ!$C$39:$C$782,СВЦЭМ!$A$39:$A$782,$A52,СВЦЭМ!$B$39:$B$782,O$47)+'СЕТ СН'!$G$12+СВЦЭМ!$D$10+'СЕТ СН'!$G$5-'СЕТ СН'!$G$20</f>
        <v>5126.8686824900005</v>
      </c>
      <c r="P52" s="36">
        <f>SUMIFS(СВЦЭМ!$C$39:$C$782,СВЦЭМ!$A$39:$A$782,$A52,СВЦЭМ!$B$39:$B$782,P$47)+'СЕТ СН'!$G$12+СВЦЭМ!$D$10+'СЕТ СН'!$G$5-'СЕТ СН'!$G$20</f>
        <v>5155.8988480400003</v>
      </c>
      <c r="Q52" s="36">
        <f>SUMIFS(СВЦЭМ!$C$39:$C$782,СВЦЭМ!$A$39:$A$782,$A52,СВЦЭМ!$B$39:$B$782,Q$47)+'СЕТ СН'!$G$12+СВЦЭМ!$D$10+'СЕТ СН'!$G$5-'СЕТ СН'!$G$20</f>
        <v>5154.9395577100004</v>
      </c>
      <c r="R52" s="36">
        <f>SUMIFS(СВЦЭМ!$C$39:$C$782,СВЦЭМ!$A$39:$A$782,$A52,СВЦЭМ!$B$39:$B$782,R$47)+'СЕТ СН'!$G$12+СВЦЭМ!$D$10+'СЕТ СН'!$G$5-'СЕТ СН'!$G$20</f>
        <v>5148.7861390300004</v>
      </c>
      <c r="S52" s="36">
        <f>SUMIFS(СВЦЭМ!$C$39:$C$782,СВЦЭМ!$A$39:$A$782,$A52,СВЦЭМ!$B$39:$B$782,S$47)+'СЕТ СН'!$G$12+СВЦЭМ!$D$10+'СЕТ СН'!$G$5-'СЕТ СН'!$G$20</f>
        <v>5147.5746470700005</v>
      </c>
      <c r="T52" s="36">
        <f>SUMIFS(СВЦЭМ!$C$39:$C$782,СВЦЭМ!$A$39:$A$782,$A52,СВЦЭМ!$B$39:$B$782,T$47)+'СЕТ СН'!$G$12+СВЦЭМ!$D$10+'СЕТ СН'!$G$5-'СЕТ СН'!$G$20</f>
        <v>5142.3110820399997</v>
      </c>
      <c r="U52" s="36">
        <f>SUMIFS(СВЦЭМ!$C$39:$C$782,СВЦЭМ!$A$39:$A$782,$A52,СВЦЭМ!$B$39:$B$782,U$47)+'СЕТ СН'!$G$12+СВЦЭМ!$D$10+'СЕТ СН'!$G$5-'СЕТ СН'!$G$20</f>
        <v>5078.48564257</v>
      </c>
      <c r="V52" s="36">
        <f>SUMIFS(СВЦЭМ!$C$39:$C$782,СВЦЭМ!$A$39:$A$782,$A52,СВЦЭМ!$B$39:$B$782,V$47)+'СЕТ СН'!$G$12+СВЦЭМ!$D$10+'СЕТ СН'!$G$5-'СЕТ СН'!$G$20</f>
        <v>5088.5889346800004</v>
      </c>
      <c r="W52" s="36">
        <f>SUMIFS(СВЦЭМ!$C$39:$C$782,СВЦЭМ!$A$39:$A$782,$A52,СВЦЭМ!$B$39:$B$782,W$47)+'СЕТ СН'!$G$12+СВЦЭМ!$D$10+'СЕТ СН'!$G$5-'СЕТ СН'!$G$20</f>
        <v>5071.4160962799997</v>
      </c>
      <c r="X52" s="36">
        <f>SUMIFS(СВЦЭМ!$C$39:$C$782,СВЦЭМ!$A$39:$A$782,$A52,СВЦЭМ!$B$39:$B$782,X$47)+'СЕТ СН'!$G$12+СВЦЭМ!$D$10+'СЕТ СН'!$G$5-'СЕТ СН'!$G$20</f>
        <v>5135.9209007900008</v>
      </c>
      <c r="Y52" s="36">
        <f>SUMIFS(СВЦЭМ!$C$39:$C$782,СВЦЭМ!$A$39:$A$782,$A52,СВЦЭМ!$B$39:$B$782,Y$47)+'СЕТ СН'!$G$12+СВЦЭМ!$D$10+'СЕТ СН'!$G$5-'СЕТ СН'!$G$20</f>
        <v>5198.9002617300002</v>
      </c>
    </row>
    <row r="53" spans="1:25" ht="15.75" x14ac:dyDescent="0.2">
      <c r="A53" s="35">
        <f t="shared" si="1"/>
        <v>45205</v>
      </c>
      <c r="B53" s="36">
        <f>SUMIFS(СВЦЭМ!$C$39:$C$782,СВЦЭМ!$A$39:$A$782,$A53,СВЦЭМ!$B$39:$B$782,B$47)+'СЕТ СН'!$G$12+СВЦЭМ!$D$10+'СЕТ СН'!$G$5-'СЕТ СН'!$G$20</f>
        <v>5154.6394528800001</v>
      </c>
      <c r="C53" s="36">
        <f>SUMIFS(СВЦЭМ!$C$39:$C$782,СВЦЭМ!$A$39:$A$782,$A53,СВЦЭМ!$B$39:$B$782,C$47)+'СЕТ СН'!$G$12+СВЦЭМ!$D$10+'СЕТ СН'!$G$5-'СЕТ СН'!$G$20</f>
        <v>5178.5851195600007</v>
      </c>
      <c r="D53" s="36">
        <f>SUMIFS(СВЦЭМ!$C$39:$C$782,СВЦЭМ!$A$39:$A$782,$A53,СВЦЭМ!$B$39:$B$782,D$47)+'СЕТ СН'!$G$12+СВЦЭМ!$D$10+'СЕТ СН'!$G$5-'СЕТ СН'!$G$20</f>
        <v>5252.4465612700005</v>
      </c>
      <c r="E53" s="36">
        <f>SUMIFS(СВЦЭМ!$C$39:$C$782,СВЦЭМ!$A$39:$A$782,$A53,СВЦЭМ!$B$39:$B$782,E$47)+'СЕТ СН'!$G$12+СВЦЭМ!$D$10+'СЕТ СН'!$G$5-'СЕТ СН'!$G$20</f>
        <v>5254.8445749900002</v>
      </c>
      <c r="F53" s="36">
        <f>SUMIFS(СВЦЭМ!$C$39:$C$782,СВЦЭМ!$A$39:$A$782,$A53,СВЦЭМ!$B$39:$B$782,F$47)+'СЕТ СН'!$G$12+СВЦЭМ!$D$10+'СЕТ СН'!$G$5-'СЕТ СН'!$G$20</f>
        <v>5252.8923497699998</v>
      </c>
      <c r="G53" s="36">
        <f>SUMIFS(СВЦЭМ!$C$39:$C$782,СВЦЭМ!$A$39:$A$782,$A53,СВЦЭМ!$B$39:$B$782,G$47)+'СЕТ СН'!$G$12+СВЦЭМ!$D$10+'СЕТ СН'!$G$5-'СЕТ СН'!$G$20</f>
        <v>5240.7152657500001</v>
      </c>
      <c r="H53" s="36">
        <f>SUMIFS(СВЦЭМ!$C$39:$C$782,СВЦЭМ!$A$39:$A$782,$A53,СВЦЭМ!$B$39:$B$782,H$47)+'СЕТ СН'!$G$12+СВЦЭМ!$D$10+'СЕТ СН'!$G$5-'СЕТ СН'!$G$20</f>
        <v>5149.5544777100004</v>
      </c>
      <c r="I53" s="36">
        <f>SUMIFS(СВЦЭМ!$C$39:$C$782,СВЦЭМ!$A$39:$A$782,$A53,СВЦЭМ!$B$39:$B$782,I$47)+'СЕТ СН'!$G$12+СВЦЭМ!$D$10+'СЕТ СН'!$G$5-'СЕТ СН'!$G$20</f>
        <v>5024.2979763800004</v>
      </c>
      <c r="J53" s="36">
        <f>SUMIFS(СВЦЭМ!$C$39:$C$782,СВЦЭМ!$A$39:$A$782,$A53,СВЦЭМ!$B$39:$B$782,J$47)+'СЕТ СН'!$G$12+СВЦЭМ!$D$10+'СЕТ СН'!$G$5-'СЕТ СН'!$G$20</f>
        <v>4996.6298133500004</v>
      </c>
      <c r="K53" s="36">
        <f>SUMIFS(СВЦЭМ!$C$39:$C$782,СВЦЭМ!$A$39:$A$782,$A53,СВЦЭМ!$B$39:$B$782,K$47)+'СЕТ СН'!$G$12+СВЦЭМ!$D$10+'СЕТ СН'!$G$5-'СЕТ СН'!$G$20</f>
        <v>4964.8667908200005</v>
      </c>
      <c r="L53" s="36">
        <f>SUMIFS(СВЦЭМ!$C$39:$C$782,СВЦЭМ!$A$39:$A$782,$A53,СВЦЭМ!$B$39:$B$782,L$47)+'СЕТ СН'!$G$12+СВЦЭМ!$D$10+'СЕТ СН'!$G$5-'СЕТ СН'!$G$20</f>
        <v>4957.8274728200004</v>
      </c>
      <c r="M53" s="36">
        <f>SUMIFS(СВЦЭМ!$C$39:$C$782,СВЦЭМ!$A$39:$A$782,$A53,СВЦЭМ!$B$39:$B$782,M$47)+'СЕТ СН'!$G$12+СВЦЭМ!$D$10+'СЕТ СН'!$G$5-'СЕТ СН'!$G$20</f>
        <v>4975.5960253000003</v>
      </c>
      <c r="N53" s="36">
        <f>SUMIFS(СВЦЭМ!$C$39:$C$782,СВЦЭМ!$A$39:$A$782,$A53,СВЦЭМ!$B$39:$B$782,N$47)+'СЕТ СН'!$G$12+СВЦЭМ!$D$10+'СЕТ СН'!$G$5-'СЕТ СН'!$G$20</f>
        <v>4967.9247845700002</v>
      </c>
      <c r="O53" s="36">
        <f>SUMIFS(СВЦЭМ!$C$39:$C$782,СВЦЭМ!$A$39:$A$782,$A53,СВЦЭМ!$B$39:$B$782,O$47)+'СЕТ СН'!$G$12+СВЦЭМ!$D$10+'СЕТ СН'!$G$5-'СЕТ СН'!$G$20</f>
        <v>4972.2096573600002</v>
      </c>
      <c r="P53" s="36">
        <f>SUMIFS(СВЦЭМ!$C$39:$C$782,СВЦЭМ!$A$39:$A$782,$A53,СВЦЭМ!$B$39:$B$782,P$47)+'СЕТ СН'!$G$12+СВЦЭМ!$D$10+'СЕТ СН'!$G$5-'СЕТ СН'!$G$20</f>
        <v>5003.7076247100003</v>
      </c>
      <c r="Q53" s="36">
        <f>SUMIFS(СВЦЭМ!$C$39:$C$782,СВЦЭМ!$A$39:$A$782,$A53,СВЦЭМ!$B$39:$B$782,Q$47)+'СЕТ СН'!$G$12+СВЦЭМ!$D$10+'СЕТ СН'!$G$5-'СЕТ СН'!$G$20</f>
        <v>5016.0842986200005</v>
      </c>
      <c r="R53" s="36">
        <f>SUMIFS(СВЦЭМ!$C$39:$C$782,СВЦЭМ!$A$39:$A$782,$A53,СВЦЭМ!$B$39:$B$782,R$47)+'СЕТ СН'!$G$12+СВЦЭМ!$D$10+'СЕТ СН'!$G$5-'СЕТ СН'!$G$20</f>
        <v>5021.7188398300004</v>
      </c>
      <c r="S53" s="36">
        <f>SUMIFS(СВЦЭМ!$C$39:$C$782,СВЦЭМ!$A$39:$A$782,$A53,СВЦЭМ!$B$39:$B$782,S$47)+'СЕТ СН'!$G$12+СВЦЭМ!$D$10+'СЕТ СН'!$G$5-'СЕТ СН'!$G$20</f>
        <v>5033.0397213100005</v>
      </c>
      <c r="T53" s="36">
        <f>SUMIFS(СВЦЭМ!$C$39:$C$782,СВЦЭМ!$A$39:$A$782,$A53,СВЦЭМ!$B$39:$B$782,T$47)+'СЕТ СН'!$G$12+СВЦЭМ!$D$10+'СЕТ СН'!$G$5-'СЕТ СН'!$G$20</f>
        <v>5001.6863709400004</v>
      </c>
      <c r="U53" s="36">
        <f>SUMIFS(СВЦЭМ!$C$39:$C$782,СВЦЭМ!$A$39:$A$782,$A53,СВЦЭМ!$B$39:$B$782,U$47)+'СЕТ СН'!$G$12+СВЦЭМ!$D$10+'СЕТ СН'!$G$5-'СЕТ СН'!$G$20</f>
        <v>4946.5520929499999</v>
      </c>
      <c r="V53" s="36">
        <f>SUMIFS(СВЦЭМ!$C$39:$C$782,СВЦЭМ!$A$39:$A$782,$A53,СВЦЭМ!$B$39:$B$782,V$47)+'СЕТ СН'!$G$12+СВЦЭМ!$D$10+'СЕТ СН'!$G$5-'СЕТ СН'!$G$20</f>
        <v>4953.75456046</v>
      </c>
      <c r="W53" s="36">
        <f>SUMIFS(СВЦЭМ!$C$39:$C$782,СВЦЭМ!$A$39:$A$782,$A53,СВЦЭМ!$B$39:$B$782,W$47)+'СЕТ СН'!$G$12+СВЦЭМ!$D$10+'СЕТ СН'!$G$5-'СЕТ СН'!$G$20</f>
        <v>4971.1822379000005</v>
      </c>
      <c r="X53" s="36">
        <f>SUMIFS(СВЦЭМ!$C$39:$C$782,СВЦЭМ!$A$39:$A$782,$A53,СВЦЭМ!$B$39:$B$782,X$47)+'СЕТ СН'!$G$12+СВЦЭМ!$D$10+'СЕТ СН'!$G$5-'СЕТ СН'!$G$20</f>
        <v>5037.1387034600002</v>
      </c>
      <c r="Y53" s="36">
        <f>SUMIFS(СВЦЭМ!$C$39:$C$782,СВЦЭМ!$A$39:$A$782,$A53,СВЦЭМ!$B$39:$B$782,Y$47)+'СЕТ СН'!$G$12+СВЦЭМ!$D$10+'СЕТ СН'!$G$5-'СЕТ СН'!$G$20</f>
        <v>5152.3166509299999</v>
      </c>
    </row>
    <row r="54" spans="1:25" ht="15.75" x14ac:dyDescent="0.2">
      <c r="A54" s="35">
        <f t="shared" si="1"/>
        <v>45206</v>
      </c>
      <c r="B54" s="36">
        <f>SUMIFS(СВЦЭМ!$C$39:$C$782,СВЦЭМ!$A$39:$A$782,$A54,СВЦЭМ!$B$39:$B$782,B$47)+'СЕТ СН'!$G$12+СВЦЭМ!$D$10+'СЕТ СН'!$G$5-'СЕТ СН'!$G$20</f>
        <v>5116.7487978200006</v>
      </c>
      <c r="C54" s="36">
        <f>SUMIFS(СВЦЭМ!$C$39:$C$782,СВЦЭМ!$A$39:$A$782,$A54,СВЦЭМ!$B$39:$B$782,C$47)+'СЕТ СН'!$G$12+СВЦЭМ!$D$10+'СЕТ СН'!$G$5-'СЕТ СН'!$G$20</f>
        <v>5168.9452720300005</v>
      </c>
      <c r="D54" s="36">
        <f>SUMIFS(СВЦЭМ!$C$39:$C$782,СВЦЭМ!$A$39:$A$782,$A54,СВЦЭМ!$B$39:$B$782,D$47)+'СЕТ СН'!$G$12+СВЦЭМ!$D$10+'СЕТ СН'!$G$5-'СЕТ СН'!$G$20</f>
        <v>5230.7908043000007</v>
      </c>
      <c r="E54" s="36">
        <f>SUMIFS(СВЦЭМ!$C$39:$C$782,СВЦЭМ!$A$39:$A$782,$A54,СВЦЭМ!$B$39:$B$782,E$47)+'СЕТ СН'!$G$12+СВЦЭМ!$D$10+'СЕТ СН'!$G$5-'СЕТ СН'!$G$20</f>
        <v>5229.8273897300005</v>
      </c>
      <c r="F54" s="36">
        <f>SUMIFS(СВЦЭМ!$C$39:$C$782,СВЦЭМ!$A$39:$A$782,$A54,СВЦЭМ!$B$39:$B$782,F$47)+'СЕТ СН'!$G$12+СВЦЭМ!$D$10+'СЕТ СН'!$G$5-'СЕТ СН'!$G$20</f>
        <v>5223.3249260400007</v>
      </c>
      <c r="G54" s="36">
        <f>SUMIFS(СВЦЭМ!$C$39:$C$782,СВЦЭМ!$A$39:$A$782,$A54,СВЦЭМ!$B$39:$B$782,G$47)+'СЕТ СН'!$G$12+СВЦЭМ!$D$10+'СЕТ СН'!$G$5-'СЕТ СН'!$G$20</f>
        <v>5222.59436353</v>
      </c>
      <c r="H54" s="36">
        <f>SUMIFS(СВЦЭМ!$C$39:$C$782,СВЦЭМ!$A$39:$A$782,$A54,СВЦЭМ!$B$39:$B$782,H$47)+'СЕТ СН'!$G$12+СВЦЭМ!$D$10+'СЕТ СН'!$G$5-'СЕТ СН'!$G$20</f>
        <v>5193.4858532300004</v>
      </c>
      <c r="I54" s="36">
        <f>SUMIFS(СВЦЭМ!$C$39:$C$782,СВЦЭМ!$A$39:$A$782,$A54,СВЦЭМ!$B$39:$B$782,I$47)+'СЕТ СН'!$G$12+СВЦЭМ!$D$10+'СЕТ СН'!$G$5-'СЕТ СН'!$G$20</f>
        <v>5121.8522895700007</v>
      </c>
      <c r="J54" s="36">
        <f>SUMIFS(СВЦЭМ!$C$39:$C$782,СВЦЭМ!$A$39:$A$782,$A54,СВЦЭМ!$B$39:$B$782,J$47)+'СЕТ СН'!$G$12+СВЦЭМ!$D$10+'СЕТ СН'!$G$5-'СЕТ СН'!$G$20</f>
        <v>5041.0962466400006</v>
      </c>
      <c r="K54" s="36">
        <f>SUMIFS(СВЦЭМ!$C$39:$C$782,СВЦЭМ!$A$39:$A$782,$A54,СВЦЭМ!$B$39:$B$782,K$47)+'СЕТ СН'!$G$12+СВЦЭМ!$D$10+'СЕТ СН'!$G$5-'СЕТ СН'!$G$20</f>
        <v>4961.7364543700005</v>
      </c>
      <c r="L54" s="36">
        <f>SUMIFS(СВЦЭМ!$C$39:$C$782,СВЦЭМ!$A$39:$A$782,$A54,СВЦЭМ!$B$39:$B$782,L$47)+'СЕТ СН'!$G$12+СВЦЭМ!$D$10+'СЕТ СН'!$G$5-'СЕТ СН'!$G$20</f>
        <v>4941.0773521500005</v>
      </c>
      <c r="M54" s="36">
        <f>SUMIFS(СВЦЭМ!$C$39:$C$782,СВЦЭМ!$A$39:$A$782,$A54,СВЦЭМ!$B$39:$B$782,M$47)+'СЕТ СН'!$G$12+СВЦЭМ!$D$10+'СЕТ СН'!$G$5-'СЕТ СН'!$G$20</f>
        <v>4937.1261166599998</v>
      </c>
      <c r="N54" s="36">
        <f>SUMIFS(СВЦЭМ!$C$39:$C$782,СВЦЭМ!$A$39:$A$782,$A54,СВЦЭМ!$B$39:$B$782,N$47)+'СЕТ СН'!$G$12+СВЦЭМ!$D$10+'СЕТ СН'!$G$5-'СЕТ СН'!$G$20</f>
        <v>4958.1176523600006</v>
      </c>
      <c r="O54" s="36">
        <f>SUMIFS(СВЦЭМ!$C$39:$C$782,СВЦЭМ!$A$39:$A$782,$A54,СВЦЭМ!$B$39:$B$782,O$47)+'СЕТ СН'!$G$12+СВЦЭМ!$D$10+'СЕТ СН'!$G$5-'СЕТ СН'!$G$20</f>
        <v>4933.0953124600001</v>
      </c>
      <c r="P54" s="36">
        <f>SUMIFS(СВЦЭМ!$C$39:$C$782,СВЦЭМ!$A$39:$A$782,$A54,СВЦЭМ!$B$39:$B$782,P$47)+'СЕТ СН'!$G$12+СВЦЭМ!$D$10+'СЕТ СН'!$G$5-'СЕТ СН'!$G$20</f>
        <v>4965.6728286400003</v>
      </c>
      <c r="Q54" s="36">
        <f>SUMIFS(СВЦЭМ!$C$39:$C$782,СВЦЭМ!$A$39:$A$782,$A54,СВЦЭМ!$B$39:$B$782,Q$47)+'СЕТ СН'!$G$12+СВЦЭМ!$D$10+'СЕТ СН'!$G$5-'СЕТ СН'!$G$20</f>
        <v>4941.3908269399999</v>
      </c>
      <c r="R54" s="36">
        <f>SUMIFS(СВЦЭМ!$C$39:$C$782,СВЦЭМ!$A$39:$A$782,$A54,СВЦЭМ!$B$39:$B$782,R$47)+'СЕТ СН'!$G$12+СВЦЭМ!$D$10+'СЕТ СН'!$G$5-'СЕТ СН'!$G$20</f>
        <v>4956.6816754900001</v>
      </c>
      <c r="S54" s="36">
        <f>SUMIFS(СВЦЭМ!$C$39:$C$782,СВЦЭМ!$A$39:$A$782,$A54,СВЦЭМ!$B$39:$B$782,S$47)+'СЕТ СН'!$G$12+СВЦЭМ!$D$10+'СЕТ СН'!$G$5-'СЕТ СН'!$G$20</f>
        <v>4962.9086385600003</v>
      </c>
      <c r="T54" s="36">
        <f>SUMIFS(СВЦЭМ!$C$39:$C$782,СВЦЭМ!$A$39:$A$782,$A54,СВЦЭМ!$B$39:$B$782,T$47)+'СЕТ СН'!$G$12+СВЦЭМ!$D$10+'СЕТ СН'!$G$5-'СЕТ СН'!$G$20</f>
        <v>4978.7519786400007</v>
      </c>
      <c r="U54" s="36">
        <f>SUMIFS(СВЦЭМ!$C$39:$C$782,СВЦЭМ!$A$39:$A$782,$A54,СВЦЭМ!$B$39:$B$782,U$47)+'СЕТ СН'!$G$12+СВЦЭМ!$D$10+'СЕТ СН'!$G$5-'СЕТ СН'!$G$20</f>
        <v>4934.4882832900003</v>
      </c>
      <c r="V54" s="36">
        <f>SUMIFS(СВЦЭМ!$C$39:$C$782,СВЦЭМ!$A$39:$A$782,$A54,СВЦЭМ!$B$39:$B$782,V$47)+'СЕТ СН'!$G$12+СВЦЭМ!$D$10+'СЕТ СН'!$G$5-'СЕТ СН'!$G$20</f>
        <v>4941.9197120400004</v>
      </c>
      <c r="W54" s="36">
        <f>SUMIFS(СВЦЭМ!$C$39:$C$782,СВЦЭМ!$A$39:$A$782,$A54,СВЦЭМ!$B$39:$B$782,W$47)+'СЕТ СН'!$G$12+СВЦЭМ!$D$10+'СЕТ СН'!$G$5-'СЕТ СН'!$G$20</f>
        <v>4927.8638218699998</v>
      </c>
      <c r="X54" s="36">
        <f>SUMIFS(СВЦЭМ!$C$39:$C$782,СВЦЭМ!$A$39:$A$782,$A54,СВЦЭМ!$B$39:$B$782,X$47)+'СЕТ СН'!$G$12+СВЦЭМ!$D$10+'СЕТ СН'!$G$5-'СЕТ СН'!$G$20</f>
        <v>4978.5328308799999</v>
      </c>
      <c r="Y54" s="36">
        <f>SUMIFS(СВЦЭМ!$C$39:$C$782,СВЦЭМ!$A$39:$A$782,$A54,СВЦЭМ!$B$39:$B$782,Y$47)+'СЕТ СН'!$G$12+СВЦЭМ!$D$10+'СЕТ СН'!$G$5-'СЕТ СН'!$G$20</f>
        <v>5076.8542582</v>
      </c>
    </row>
    <row r="55" spans="1:25" ht="15.75" x14ac:dyDescent="0.2">
      <c r="A55" s="35">
        <f t="shared" si="1"/>
        <v>45207</v>
      </c>
      <c r="B55" s="36">
        <f>SUMIFS(СВЦЭМ!$C$39:$C$782,СВЦЭМ!$A$39:$A$782,$A55,СВЦЭМ!$B$39:$B$782,B$47)+'СЕТ СН'!$G$12+СВЦЭМ!$D$10+'СЕТ СН'!$G$5-'СЕТ СН'!$G$20</f>
        <v>5134.08944333</v>
      </c>
      <c r="C55" s="36">
        <f>SUMIFS(СВЦЭМ!$C$39:$C$782,СВЦЭМ!$A$39:$A$782,$A55,СВЦЭМ!$B$39:$B$782,C$47)+'СЕТ СН'!$G$12+СВЦЭМ!$D$10+'СЕТ СН'!$G$5-'СЕТ СН'!$G$20</f>
        <v>5199.7415101799998</v>
      </c>
      <c r="D55" s="36">
        <f>SUMIFS(СВЦЭМ!$C$39:$C$782,СВЦЭМ!$A$39:$A$782,$A55,СВЦЭМ!$B$39:$B$782,D$47)+'СЕТ СН'!$G$12+СВЦЭМ!$D$10+'СЕТ СН'!$G$5-'СЕТ СН'!$G$20</f>
        <v>5272.0406450400005</v>
      </c>
      <c r="E55" s="36">
        <f>SUMIFS(СВЦЭМ!$C$39:$C$782,СВЦЭМ!$A$39:$A$782,$A55,СВЦЭМ!$B$39:$B$782,E$47)+'СЕТ СН'!$G$12+СВЦЭМ!$D$10+'СЕТ СН'!$G$5-'СЕТ СН'!$G$20</f>
        <v>5267.8323793199997</v>
      </c>
      <c r="F55" s="36">
        <f>SUMIFS(СВЦЭМ!$C$39:$C$782,СВЦЭМ!$A$39:$A$782,$A55,СВЦЭМ!$B$39:$B$782,F$47)+'СЕТ СН'!$G$12+СВЦЭМ!$D$10+'СЕТ СН'!$G$5-'СЕТ СН'!$G$20</f>
        <v>5272.2587579400006</v>
      </c>
      <c r="G55" s="36">
        <f>SUMIFS(СВЦЭМ!$C$39:$C$782,СВЦЭМ!$A$39:$A$782,$A55,СВЦЭМ!$B$39:$B$782,G$47)+'СЕТ СН'!$G$12+СВЦЭМ!$D$10+'СЕТ СН'!$G$5-'СЕТ СН'!$G$20</f>
        <v>5290.9994055900006</v>
      </c>
      <c r="H55" s="36">
        <f>SUMIFS(СВЦЭМ!$C$39:$C$782,СВЦЭМ!$A$39:$A$782,$A55,СВЦЭМ!$B$39:$B$782,H$47)+'СЕТ СН'!$G$12+СВЦЭМ!$D$10+'СЕТ СН'!$G$5-'СЕТ СН'!$G$20</f>
        <v>5260.8584854500004</v>
      </c>
      <c r="I55" s="36">
        <f>SUMIFS(СВЦЭМ!$C$39:$C$782,СВЦЭМ!$A$39:$A$782,$A55,СВЦЭМ!$B$39:$B$782,I$47)+'СЕТ СН'!$G$12+СВЦЭМ!$D$10+'СЕТ СН'!$G$5-'СЕТ СН'!$G$20</f>
        <v>5216.4284616499999</v>
      </c>
      <c r="J55" s="36">
        <f>SUMIFS(СВЦЭМ!$C$39:$C$782,СВЦЭМ!$A$39:$A$782,$A55,СВЦЭМ!$B$39:$B$782,J$47)+'СЕТ СН'!$G$12+СВЦЭМ!$D$10+'СЕТ СН'!$G$5-'СЕТ СН'!$G$20</f>
        <v>5140.9686611300003</v>
      </c>
      <c r="K55" s="36">
        <f>SUMIFS(СВЦЭМ!$C$39:$C$782,СВЦЭМ!$A$39:$A$782,$A55,СВЦЭМ!$B$39:$B$782,K$47)+'СЕТ СН'!$G$12+СВЦЭМ!$D$10+'СЕТ СН'!$G$5-'СЕТ СН'!$G$20</f>
        <v>5047.2076792300004</v>
      </c>
      <c r="L55" s="36">
        <f>SUMIFS(СВЦЭМ!$C$39:$C$782,СВЦЭМ!$A$39:$A$782,$A55,СВЦЭМ!$B$39:$B$782,L$47)+'СЕТ СН'!$G$12+СВЦЭМ!$D$10+'СЕТ СН'!$G$5-'СЕТ СН'!$G$20</f>
        <v>4957.8319987600007</v>
      </c>
      <c r="M55" s="36">
        <f>SUMIFS(СВЦЭМ!$C$39:$C$782,СВЦЭМ!$A$39:$A$782,$A55,СВЦЭМ!$B$39:$B$782,M$47)+'СЕТ СН'!$G$12+СВЦЭМ!$D$10+'СЕТ СН'!$G$5-'СЕТ СН'!$G$20</f>
        <v>4948.8521435500006</v>
      </c>
      <c r="N55" s="36">
        <f>SUMIFS(СВЦЭМ!$C$39:$C$782,СВЦЭМ!$A$39:$A$782,$A55,СВЦЭМ!$B$39:$B$782,N$47)+'СЕТ СН'!$G$12+СВЦЭМ!$D$10+'СЕТ СН'!$G$5-'СЕТ СН'!$G$20</f>
        <v>4909.8288189300001</v>
      </c>
      <c r="O55" s="36">
        <f>SUMIFS(СВЦЭМ!$C$39:$C$782,СВЦЭМ!$A$39:$A$782,$A55,СВЦЭМ!$B$39:$B$782,O$47)+'СЕТ СН'!$G$12+СВЦЭМ!$D$10+'СЕТ СН'!$G$5-'СЕТ СН'!$G$20</f>
        <v>4942.7089614000006</v>
      </c>
      <c r="P55" s="36">
        <f>SUMIFS(СВЦЭМ!$C$39:$C$782,СВЦЭМ!$A$39:$A$782,$A55,СВЦЭМ!$B$39:$B$782,P$47)+'СЕТ СН'!$G$12+СВЦЭМ!$D$10+'СЕТ СН'!$G$5-'СЕТ СН'!$G$20</f>
        <v>4984.0825070999999</v>
      </c>
      <c r="Q55" s="36">
        <f>SUMIFS(СВЦЭМ!$C$39:$C$782,СВЦЭМ!$A$39:$A$782,$A55,СВЦЭМ!$B$39:$B$782,Q$47)+'СЕТ СН'!$G$12+СВЦЭМ!$D$10+'СЕТ СН'!$G$5-'СЕТ СН'!$G$20</f>
        <v>5030.3439526500006</v>
      </c>
      <c r="R55" s="36">
        <f>SUMIFS(СВЦЭМ!$C$39:$C$782,СВЦЭМ!$A$39:$A$782,$A55,СВЦЭМ!$B$39:$B$782,R$47)+'СЕТ СН'!$G$12+СВЦЭМ!$D$10+'СЕТ СН'!$G$5-'СЕТ СН'!$G$20</f>
        <v>5022.9818865200004</v>
      </c>
      <c r="S55" s="36">
        <f>SUMIFS(СВЦЭМ!$C$39:$C$782,СВЦЭМ!$A$39:$A$782,$A55,СВЦЭМ!$B$39:$B$782,S$47)+'СЕТ СН'!$G$12+СВЦЭМ!$D$10+'СЕТ СН'!$G$5-'СЕТ СН'!$G$20</f>
        <v>5030.5227863400005</v>
      </c>
      <c r="T55" s="36">
        <f>SUMIFS(СВЦЭМ!$C$39:$C$782,СВЦЭМ!$A$39:$A$782,$A55,СВЦЭМ!$B$39:$B$782,T$47)+'СЕТ СН'!$G$12+СВЦЭМ!$D$10+'СЕТ СН'!$G$5-'СЕТ СН'!$G$20</f>
        <v>4994.61789211</v>
      </c>
      <c r="U55" s="36">
        <f>SUMIFS(СВЦЭМ!$C$39:$C$782,СВЦЭМ!$A$39:$A$782,$A55,СВЦЭМ!$B$39:$B$782,U$47)+'СЕТ СН'!$G$12+СВЦЭМ!$D$10+'СЕТ СН'!$G$5-'СЕТ СН'!$G$20</f>
        <v>4937.6517235700003</v>
      </c>
      <c r="V55" s="36">
        <f>SUMIFS(СВЦЭМ!$C$39:$C$782,СВЦЭМ!$A$39:$A$782,$A55,СВЦЭМ!$B$39:$B$782,V$47)+'СЕТ СН'!$G$12+СВЦЭМ!$D$10+'СЕТ СН'!$G$5-'СЕТ СН'!$G$20</f>
        <v>4940.3588197600002</v>
      </c>
      <c r="W55" s="36">
        <f>SUMIFS(СВЦЭМ!$C$39:$C$782,СВЦЭМ!$A$39:$A$782,$A55,СВЦЭМ!$B$39:$B$782,W$47)+'СЕТ СН'!$G$12+СВЦЭМ!$D$10+'СЕТ СН'!$G$5-'СЕТ СН'!$G$20</f>
        <v>4959.3994660400003</v>
      </c>
      <c r="X55" s="36">
        <f>SUMIFS(СВЦЭМ!$C$39:$C$782,СВЦЭМ!$A$39:$A$782,$A55,СВЦЭМ!$B$39:$B$782,X$47)+'СЕТ СН'!$G$12+СВЦЭМ!$D$10+'СЕТ СН'!$G$5-'СЕТ СН'!$G$20</f>
        <v>5001.6064136800005</v>
      </c>
      <c r="Y55" s="36">
        <f>SUMIFS(СВЦЭМ!$C$39:$C$782,СВЦЭМ!$A$39:$A$782,$A55,СВЦЭМ!$B$39:$B$782,Y$47)+'СЕТ СН'!$G$12+СВЦЭМ!$D$10+'СЕТ СН'!$G$5-'СЕТ СН'!$G$20</f>
        <v>5150.3835480500002</v>
      </c>
    </row>
    <row r="56" spans="1:25" ht="15.75" x14ac:dyDescent="0.2">
      <c r="A56" s="35">
        <f t="shared" si="1"/>
        <v>45208</v>
      </c>
      <c r="B56" s="36">
        <f>SUMIFS(СВЦЭМ!$C$39:$C$782,СВЦЭМ!$A$39:$A$782,$A56,СВЦЭМ!$B$39:$B$782,B$47)+'СЕТ СН'!$G$12+СВЦЭМ!$D$10+'СЕТ СН'!$G$5-'СЕТ СН'!$G$20</f>
        <v>5214.5645527500001</v>
      </c>
      <c r="C56" s="36">
        <f>SUMIFS(СВЦЭМ!$C$39:$C$782,СВЦЭМ!$A$39:$A$782,$A56,СВЦЭМ!$B$39:$B$782,C$47)+'СЕТ СН'!$G$12+СВЦЭМ!$D$10+'СЕТ СН'!$G$5-'СЕТ СН'!$G$20</f>
        <v>5333.9385218000007</v>
      </c>
      <c r="D56" s="36">
        <f>SUMIFS(СВЦЭМ!$C$39:$C$782,СВЦЭМ!$A$39:$A$782,$A56,СВЦЭМ!$B$39:$B$782,D$47)+'СЕТ СН'!$G$12+СВЦЭМ!$D$10+'СЕТ СН'!$G$5-'СЕТ СН'!$G$20</f>
        <v>5427.8610888200001</v>
      </c>
      <c r="E56" s="36">
        <f>SUMIFS(СВЦЭМ!$C$39:$C$782,СВЦЭМ!$A$39:$A$782,$A56,СВЦЭМ!$B$39:$B$782,E$47)+'СЕТ СН'!$G$12+СВЦЭМ!$D$10+'СЕТ СН'!$G$5-'СЕТ СН'!$G$20</f>
        <v>5546.9314044599996</v>
      </c>
      <c r="F56" s="36">
        <f>SUMIFS(СВЦЭМ!$C$39:$C$782,СВЦЭМ!$A$39:$A$782,$A56,СВЦЭМ!$B$39:$B$782,F$47)+'СЕТ СН'!$G$12+СВЦЭМ!$D$10+'СЕТ СН'!$G$5-'СЕТ СН'!$G$20</f>
        <v>5502.9490048799998</v>
      </c>
      <c r="G56" s="36">
        <f>SUMIFS(СВЦЭМ!$C$39:$C$782,СВЦЭМ!$A$39:$A$782,$A56,СВЦЭМ!$B$39:$B$782,G$47)+'СЕТ СН'!$G$12+СВЦЭМ!$D$10+'СЕТ СН'!$G$5-'СЕТ СН'!$G$20</f>
        <v>5495.2087156800008</v>
      </c>
      <c r="H56" s="36">
        <f>SUMIFS(СВЦЭМ!$C$39:$C$782,СВЦЭМ!$A$39:$A$782,$A56,СВЦЭМ!$B$39:$B$782,H$47)+'СЕТ СН'!$G$12+СВЦЭМ!$D$10+'СЕТ СН'!$G$5-'СЕТ СН'!$G$20</f>
        <v>5381.9023932199998</v>
      </c>
      <c r="I56" s="36">
        <f>SUMIFS(СВЦЭМ!$C$39:$C$782,СВЦЭМ!$A$39:$A$782,$A56,СВЦЭМ!$B$39:$B$782,I$47)+'СЕТ СН'!$G$12+СВЦЭМ!$D$10+'СЕТ СН'!$G$5-'СЕТ СН'!$G$20</f>
        <v>5229.3842605500004</v>
      </c>
      <c r="J56" s="36">
        <f>SUMIFS(СВЦЭМ!$C$39:$C$782,СВЦЭМ!$A$39:$A$782,$A56,СВЦЭМ!$B$39:$B$782,J$47)+'СЕТ СН'!$G$12+СВЦЭМ!$D$10+'СЕТ СН'!$G$5-'СЕТ СН'!$G$20</f>
        <v>5157.1417704100004</v>
      </c>
      <c r="K56" s="36">
        <f>SUMIFS(СВЦЭМ!$C$39:$C$782,СВЦЭМ!$A$39:$A$782,$A56,СВЦЭМ!$B$39:$B$782,K$47)+'СЕТ СН'!$G$12+СВЦЭМ!$D$10+'СЕТ СН'!$G$5-'СЕТ СН'!$G$20</f>
        <v>5112.0589640800008</v>
      </c>
      <c r="L56" s="36">
        <f>SUMIFS(СВЦЭМ!$C$39:$C$782,СВЦЭМ!$A$39:$A$782,$A56,СВЦЭМ!$B$39:$B$782,L$47)+'СЕТ СН'!$G$12+СВЦЭМ!$D$10+'СЕТ СН'!$G$5-'СЕТ СН'!$G$20</f>
        <v>5095.81142241</v>
      </c>
      <c r="M56" s="36">
        <f>SUMIFS(СВЦЭМ!$C$39:$C$782,СВЦЭМ!$A$39:$A$782,$A56,СВЦЭМ!$B$39:$B$782,M$47)+'СЕТ СН'!$G$12+СВЦЭМ!$D$10+'СЕТ СН'!$G$5-'СЕТ СН'!$G$20</f>
        <v>5110.8467265199997</v>
      </c>
      <c r="N56" s="36">
        <f>SUMIFS(СВЦЭМ!$C$39:$C$782,СВЦЭМ!$A$39:$A$782,$A56,СВЦЭМ!$B$39:$B$782,N$47)+'СЕТ СН'!$G$12+СВЦЭМ!$D$10+'СЕТ СН'!$G$5-'СЕТ СН'!$G$20</f>
        <v>5106.3645386000007</v>
      </c>
      <c r="O56" s="36">
        <f>SUMIFS(СВЦЭМ!$C$39:$C$782,СВЦЭМ!$A$39:$A$782,$A56,СВЦЭМ!$B$39:$B$782,O$47)+'СЕТ СН'!$G$12+СВЦЭМ!$D$10+'СЕТ СН'!$G$5-'СЕТ СН'!$G$20</f>
        <v>5097.4192959900001</v>
      </c>
      <c r="P56" s="36">
        <f>SUMIFS(СВЦЭМ!$C$39:$C$782,СВЦЭМ!$A$39:$A$782,$A56,СВЦЭМ!$B$39:$B$782,P$47)+'СЕТ СН'!$G$12+СВЦЭМ!$D$10+'СЕТ СН'!$G$5-'СЕТ СН'!$G$20</f>
        <v>5149.6930673799998</v>
      </c>
      <c r="Q56" s="36">
        <f>SUMIFS(СВЦЭМ!$C$39:$C$782,СВЦЭМ!$A$39:$A$782,$A56,СВЦЭМ!$B$39:$B$782,Q$47)+'СЕТ СН'!$G$12+СВЦЭМ!$D$10+'СЕТ СН'!$G$5-'СЕТ СН'!$G$20</f>
        <v>5122.88269253</v>
      </c>
      <c r="R56" s="36">
        <f>SUMIFS(СВЦЭМ!$C$39:$C$782,СВЦЭМ!$A$39:$A$782,$A56,СВЦЭМ!$B$39:$B$782,R$47)+'СЕТ СН'!$G$12+СВЦЭМ!$D$10+'СЕТ СН'!$G$5-'СЕТ СН'!$G$20</f>
        <v>5123.7557185400001</v>
      </c>
      <c r="S56" s="36">
        <f>SUMIFS(СВЦЭМ!$C$39:$C$782,СВЦЭМ!$A$39:$A$782,$A56,СВЦЭМ!$B$39:$B$782,S$47)+'СЕТ СН'!$G$12+СВЦЭМ!$D$10+'СЕТ СН'!$G$5-'СЕТ СН'!$G$20</f>
        <v>5144.3634525400003</v>
      </c>
      <c r="T56" s="36">
        <f>SUMIFS(СВЦЭМ!$C$39:$C$782,СВЦЭМ!$A$39:$A$782,$A56,СВЦЭМ!$B$39:$B$782,T$47)+'СЕТ СН'!$G$12+СВЦЭМ!$D$10+'СЕТ СН'!$G$5-'СЕТ СН'!$G$20</f>
        <v>5112.0275505300006</v>
      </c>
      <c r="U56" s="36">
        <f>SUMIFS(СВЦЭМ!$C$39:$C$782,СВЦЭМ!$A$39:$A$782,$A56,СВЦЭМ!$B$39:$B$782,U$47)+'СЕТ СН'!$G$12+СВЦЭМ!$D$10+'СЕТ СН'!$G$5-'СЕТ СН'!$G$20</f>
        <v>5055.2752905899997</v>
      </c>
      <c r="V56" s="36">
        <f>SUMIFS(СВЦЭМ!$C$39:$C$782,СВЦЭМ!$A$39:$A$782,$A56,СВЦЭМ!$B$39:$B$782,V$47)+'СЕТ СН'!$G$12+СВЦЭМ!$D$10+'СЕТ СН'!$G$5-'СЕТ СН'!$G$20</f>
        <v>5059.3789494600005</v>
      </c>
      <c r="W56" s="36">
        <f>SUMIFS(СВЦЭМ!$C$39:$C$782,СВЦЭМ!$A$39:$A$782,$A56,СВЦЭМ!$B$39:$B$782,W$47)+'СЕТ СН'!$G$12+СВЦЭМ!$D$10+'СЕТ СН'!$G$5-'СЕТ СН'!$G$20</f>
        <v>5078.6666807700003</v>
      </c>
      <c r="X56" s="36">
        <f>SUMIFS(СВЦЭМ!$C$39:$C$782,СВЦЭМ!$A$39:$A$782,$A56,СВЦЭМ!$B$39:$B$782,X$47)+'СЕТ СН'!$G$12+СВЦЭМ!$D$10+'СЕТ СН'!$G$5-'СЕТ СН'!$G$20</f>
        <v>5153.8848772600004</v>
      </c>
      <c r="Y56" s="36">
        <f>SUMIFS(СВЦЭМ!$C$39:$C$782,СВЦЭМ!$A$39:$A$782,$A56,СВЦЭМ!$B$39:$B$782,Y$47)+'СЕТ СН'!$G$12+СВЦЭМ!$D$10+'СЕТ СН'!$G$5-'СЕТ СН'!$G$20</f>
        <v>5220.1387216000003</v>
      </c>
    </row>
    <row r="57" spans="1:25" ht="15.75" x14ac:dyDescent="0.2">
      <c r="A57" s="35">
        <f t="shared" si="1"/>
        <v>45209</v>
      </c>
      <c r="B57" s="36">
        <f>SUMIFS(СВЦЭМ!$C$39:$C$782,СВЦЭМ!$A$39:$A$782,$A57,СВЦЭМ!$B$39:$B$782,B$47)+'СЕТ СН'!$G$12+СВЦЭМ!$D$10+'СЕТ СН'!$G$5-'СЕТ СН'!$G$20</f>
        <v>5284.4625945600001</v>
      </c>
      <c r="C57" s="36">
        <f>SUMIFS(СВЦЭМ!$C$39:$C$782,СВЦЭМ!$A$39:$A$782,$A57,СВЦЭМ!$B$39:$B$782,C$47)+'СЕТ СН'!$G$12+СВЦЭМ!$D$10+'СЕТ СН'!$G$5-'СЕТ СН'!$G$20</f>
        <v>5351.6810395600005</v>
      </c>
      <c r="D57" s="36">
        <f>SUMIFS(СВЦЭМ!$C$39:$C$782,СВЦЭМ!$A$39:$A$782,$A57,СВЦЭМ!$B$39:$B$782,D$47)+'СЕТ СН'!$G$12+СВЦЭМ!$D$10+'СЕТ СН'!$G$5-'СЕТ СН'!$G$20</f>
        <v>5424.3022084900003</v>
      </c>
      <c r="E57" s="36">
        <f>SUMIFS(СВЦЭМ!$C$39:$C$782,СВЦЭМ!$A$39:$A$782,$A57,СВЦЭМ!$B$39:$B$782,E$47)+'СЕТ СН'!$G$12+СВЦЭМ!$D$10+'СЕТ СН'!$G$5-'СЕТ СН'!$G$20</f>
        <v>5408.00348192</v>
      </c>
      <c r="F57" s="36">
        <f>SUMIFS(СВЦЭМ!$C$39:$C$782,СВЦЭМ!$A$39:$A$782,$A57,СВЦЭМ!$B$39:$B$782,F$47)+'СЕТ СН'!$G$12+СВЦЭМ!$D$10+'СЕТ СН'!$G$5-'СЕТ СН'!$G$20</f>
        <v>5412.14767459</v>
      </c>
      <c r="G57" s="36">
        <f>SUMIFS(СВЦЭМ!$C$39:$C$782,СВЦЭМ!$A$39:$A$782,$A57,СВЦЭМ!$B$39:$B$782,G$47)+'СЕТ СН'!$G$12+СВЦЭМ!$D$10+'СЕТ СН'!$G$5-'СЕТ СН'!$G$20</f>
        <v>5388.7512504599999</v>
      </c>
      <c r="H57" s="36">
        <f>SUMIFS(СВЦЭМ!$C$39:$C$782,СВЦЭМ!$A$39:$A$782,$A57,СВЦЭМ!$B$39:$B$782,H$47)+'СЕТ СН'!$G$12+СВЦЭМ!$D$10+'СЕТ СН'!$G$5-'СЕТ СН'!$G$20</f>
        <v>5318.6393184799999</v>
      </c>
      <c r="I57" s="36">
        <f>SUMIFS(СВЦЭМ!$C$39:$C$782,СВЦЭМ!$A$39:$A$782,$A57,СВЦЭМ!$B$39:$B$782,I$47)+'СЕТ СН'!$G$12+СВЦЭМ!$D$10+'СЕТ СН'!$G$5-'СЕТ СН'!$G$20</f>
        <v>5240.2163088699999</v>
      </c>
      <c r="J57" s="36">
        <f>SUMIFS(СВЦЭМ!$C$39:$C$782,СВЦЭМ!$A$39:$A$782,$A57,СВЦЭМ!$B$39:$B$782,J$47)+'СЕТ СН'!$G$12+СВЦЭМ!$D$10+'СЕТ СН'!$G$5-'СЕТ СН'!$G$20</f>
        <v>5167.5678004600004</v>
      </c>
      <c r="K57" s="36">
        <f>SUMIFS(СВЦЭМ!$C$39:$C$782,СВЦЭМ!$A$39:$A$782,$A57,СВЦЭМ!$B$39:$B$782,K$47)+'СЕТ СН'!$G$12+СВЦЭМ!$D$10+'СЕТ СН'!$G$5-'СЕТ СН'!$G$20</f>
        <v>5106.9080236500004</v>
      </c>
      <c r="L57" s="36">
        <f>SUMIFS(СВЦЭМ!$C$39:$C$782,СВЦЭМ!$A$39:$A$782,$A57,СВЦЭМ!$B$39:$B$782,L$47)+'СЕТ СН'!$G$12+СВЦЭМ!$D$10+'СЕТ СН'!$G$5-'СЕТ СН'!$G$20</f>
        <v>5100.8818597600002</v>
      </c>
      <c r="M57" s="36">
        <f>SUMIFS(СВЦЭМ!$C$39:$C$782,СВЦЭМ!$A$39:$A$782,$A57,СВЦЭМ!$B$39:$B$782,M$47)+'СЕТ СН'!$G$12+СВЦЭМ!$D$10+'СЕТ СН'!$G$5-'СЕТ СН'!$G$20</f>
        <v>5117.0578795000001</v>
      </c>
      <c r="N57" s="36">
        <f>SUMIFS(СВЦЭМ!$C$39:$C$782,СВЦЭМ!$A$39:$A$782,$A57,СВЦЭМ!$B$39:$B$782,N$47)+'СЕТ СН'!$G$12+СВЦЭМ!$D$10+'СЕТ СН'!$G$5-'СЕТ СН'!$G$20</f>
        <v>5107.95622568</v>
      </c>
      <c r="O57" s="36">
        <f>SUMIFS(СВЦЭМ!$C$39:$C$782,СВЦЭМ!$A$39:$A$782,$A57,СВЦЭМ!$B$39:$B$782,O$47)+'СЕТ СН'!$G$12+СВЦЭМ!$D$10+'СЕТ СН'!$G$5-'СЕТ СН'!$G$20</f>
        <v>5126.2981436700002</v>
      </c>
      <c r="P57" s="36">
        <f>SUMIFS(СВЦЭМ!$C$39:$C$782,СВЦЭМ!$A$39:$A$782,$A57,СВЦЭМ!$B$39:$B$782,P$47)+'СЕТ СН'!$G$12+СВЦЭМ!$D$10+'СЕТ СН'!$G$5-'СЕТ СН'!$G$20</f>
        <v>5167.0106066300004</v>
      </c>
      <c r="Q57" s="36">
        <f>SUMIFS(СВЦЭМ!$C$39:$C$782,СВЦЭМ!$A$39:$A$782,$A57,СВЦЭМ!$B$39:$B$782,Q$47)+'СЕТ СН'!$G$12+СВЦЭМ!$D$10+'СЕТ СН'!$G$5-'СЕТ СН'!$G$20</f>
        <v>5147.4240249800005</v>
      </c>
      <c r="R57" s="36">
        <f>SUMIFS(СВЦЭМ!$C$39:$C$782,СВЦЭМ!$A$39:$A$782,$A57,СВЦЭМ!$B$39:$B$782,R$47)+'СЕТ СН'!$G$12+СВЦЭМ!$D$10+'СЕТ СН'!$G$5-'СЕТ СН'!$G$20</f>
        <v>5155.7736503599999</v>
      </c>
      <c r="S57" s="36">
        <f>SUMIFS(СВЦЭМ!$C$39:$C$782,СВЦЭМ!$A$39:$A$782,$A57,СВЦЭМ!$B$39:$B$782,S$47)+'СЕТ СН'!$G$12+СВЦЭМ!$D$10+'СЕТ СН'!$G$5-'СЕТ СН'!$G$20</f>
        <v>5149.5443158100006</v>
      </c>
      <c r="T57" s="36">
        <f>SUMIFS(СВЦЭМ!$C$39:$C$782,СВЦЭМ!$A$39:$A$782,$A57,СВЦЭМ!$B$39:$B$782,T$47)+'СЕТ СН'!$G$12+СВЦЭМ!$D$10+'СЕТ СН'!$G$5-'СЕТ СН'!$G$20</f>
        <v>5113.2602924900002</v>
      </c>
      <c r="U57" s="36">
        <f>SUMIFS(СВЦЭМ!$C$39:$C$782,СВЦЭМ!$A$39:$A$782,$A57,СВЦЭМ!$B$39:$B$782,U$47)+'СЕТ СН'!$G$12+СВЦЭМ!$D$10+'СЕТ СН'!$G$5-'СЕТ СН'!$G$20</f>
        <v>5064.5774629799998</v>
      </c>
      <c r="V57" s="36">
        <f>SUMIFS(СВЦЭМ!$C$39:$C$782,СВЦЭМ!$A$39:$A$782,$A57,СВЦЭМ!$B$39:$B$782,V$47)+'СЕТ СН'!$G$12+СВЦЭМ!$D$10+'СЕТ СН'!$G$5-'СЕТ СН'!$G$20</f>
        <v>5051.0527788100007</v>
      </c>
      <c r="W57" s="36">
        <f>SUMIFS(СВЦЭМ!$C$39:$C$782,СВЦЭМ!$A$39:$A$782,$A57,СВЦЭМ!$B$39:$B$782,W$47)+'СЕТ СН'!$G$12+СВЦЭМ!$D$10+'СЕТ СН'!$G$5-'СЕТ СН'!$G$20</f>
        <v>5076.2775640899999</v>
      </c>
      <c r="X57" s="36">
        <f>SUMIFS(СВЦЭМ!$C$39:$C$782,СВЦЭМ!$A$39:$A$782,$A57,СВЦЭМ!$B$39:$B$782,X$47)+'СЕТ СН'!$G$12+СВЦЭМ!$D$10+'СЕТ СН'!$G$5-'СЕТ СН'!$G$20</f>
        <v>5156.2132020500003</v>
      </c>
      <c r="Y57" s="36">
        <f>SUMIFS(СВЦЭМ!$C$39:$C$782,СВЦЭМ!$A$39:$A$782,$A57,СВЦЭМ!$B$39:$B$782,Y$47)+'СЕТ СН'!$G$12+СВЦЭМ!$D$10+'СЕТ СН'!$G$5-'СЕТ СН'!$G$20</f>
        <v>5239.3652960700001</v>
      </c>
    </row>
    <row r="58" spans="1:25" ht="15.75" x14ac:dyDescent="0.2">
      <c r="A58" s="35">
        <f t="shared" si="1"/>
        <v>45210</v>
      </c>
      <c r="B58" s="36">
        <f>SUMIFS(СВЦЭМ!$C$39:$C$782,СВЦЭМ!$A$39:$A$782,$A58,СВЦЭМ!$B$39:$B$782,B$47)+'СЕТ СН'!$G$12+СВЦЭМ!$D$10+'СЕТ СН'!$G$5-'СЕТ СН'!$G$20</f>
        <v>5282.43138688</v>
      </c>
      <c r="C58" s="36">
        <f>SUMIFS(СВЦЭМ!$C$39:$C$782,СВЦЭМ!$A$39:$A$782,$A58,СВЦЭМ!$B$39:$B$782,C$47)+'СЕТ СН'!$G$12+СВЦЭМ!$D$10+'СЕТ СН'!$G$5-'СЕТ СН'!$G$20</f>
        <v>5349.0039076700004</v>
      </c>
      <c r="D58" s="36">
        <f>SUMIFS(СВЦЭМ!$C$39:$C$782,СВЦЭМ!$A$39:$A$782,$A58,СВЦЭМ!$B$39:$B$782,D$47)+'СЕТ СН'!$G$12+СВЦЭМ!$D$10+'СЕТ СН'!$G$5-'СЕТ СН'!$G$20</f>
        <v>5407.8520968499997</v>
      </c>
      <c r="E58" s="36">
        <f>SUMIFS(СВЦЭМ!$C$39:$C$782,СВЦЭМ!$A$39:$A$782,$A58,СВЦЭМ!$B$39:$B$782,E$47)+'СЕТ СН'!$G$12+СВЦЭМ!$D$10+'СЕТ СН'!$G$5-'СЕТ СН'!$G$20</f>
        <v>5406.2558536300003</v>
      </c>
      <c r="F58" s="36">
        <f>SUMIFS(СВЦЭМ!$C$39:$C$782,СВЦЭМ!$A$39:$A$782,$A58,СВЦЭМ!$B$39:$B$782,F$47)+'СЕТ СН'!$G$12+СВЦЭМ!$D$10+'СЕТ СН'!$G$5-'СЕТ СН'!$G$20</f>
        <v>5398.0114422900006</v>
      </c>
      <c r="G58" s="36">
        <f>SUMIFS(СВЦЭМ!$C$39:$C$782,СВЦЭМ!$A$39:$A$782,$A58,СВЦЭМ!$B$39:$B$782,G$47)+'СЕТ СН'!$G$12+СВЦЭМ!$D$10+'СЕТ СН'!$G$5-'СЕТ СН'!$G$20</f>
        <v>5396.4969536099998</v>
      </c>
      <c r="H58" s="36">
        <f>SUMIFS(СВЦЭМ!$C$39:$C$782,СВЦЭМ!$A$39:$A$782,$A58,СВЦЭМ!$B$39:$B$782,H$47)+'СЕТ СН'!$G$12+СВЦЭМ!$D$10+'СЕТ СН'!$G$5-'СЕТ СН'!$G$20</f>
        <v>5304.4359964499999</v>
      </c>
      <c r="I58" s="36">
        <f>SUMIFS(СВЦЭМ!$C$39:$C$782,СВЦЭМ!$A$39:$A$782,$A58,СВЦЭМ!$B$39:$B$782,I$47)+'СЕТ СН'!$G$12+СВЦЭМ!$D$10+'СЕТ СН'!$G$5-'СЕТ СН'!$G$20</f>
        <v>5209.0728938000002</v>
      </c>
      <c r="J58" s="36">
        <f>SUMIFS(СВЦЭМ!$C$39:$C$782,СВЦЭМ!$A$39:$A$782,$A58,СВЦЭМ!$B$39:$B$782,J$47)+'СЕТ СН'!$G$12+СВЦЭМ!$D$10+'СЕТ СН'!$G$5-'СЕТ СН'!$G$20</f>
        <v>5150.0426672900003</v>
      </c>
      <c r="K58" s="36">
        <f>SUMIFS(СВЦЭМ!$C$39:$C$782,СВЦЭМ!$A$39:$A$782,$A58,СВЦЭМ!$B$39:$B$782,K$47)+'СЕТ СН'!$G$12+СВЦЭМ!$D$10+'СЕТ СН'!$G$5-'СЕТ СН'!$G$20</f>
        <v>5113.23397518</v>
      </c>
      <c r="L58" s="36">
        <f>SUMIFS(СВЦЭМ!$C$39:$C$782,СВЦЭМ!$A$39:$A$782,$A58,СВЦЭМ!$B$39:$B$782,L$47)+'СЕТ СН'!$G$12+СВЦЭМ!$D$10+'СЕТ СН'!$G$5-'СЕТ СН'!$G$20</f>
        <v>5119.8056542300001</v>
      </c>
      <c r="M58" s="36">
        <f>SUMIFS(СВЦЭМ!$C$39:$C$782,СВЦЭМ!$A$39:$A$782,$A58,СВЦЭМ!$B$39:$B$782,M$47)+'СЕТ СН'!$G$12+СВЦЭМ!$D$10+'СЕТ СН'!$G$5-'СЕТ СН'!$G$20</f>
        <v>5120.5696613500004</v>
      </c>
      <c r="N58" s="36">
        <f>SUMIFS(СВЦЭМ!$C$39:$C$782,СВЦЭМ!$A$39:$A$782,$A58,СВЦЭМ!$B$39:$B$782,N$47)+'СЕТ СН'!$G$12+СВЦЭМ!$D$10+'СЕТ СН'!$G$5-'СЕТ СН'!$G$20</f>
        <v>5115.5902700500001</v>
      </c>
      <c r="O58" s="36">
        <f>SUMIFS(СВЦЭМ!$C$39:$C$782,СВЦЭМ!$A$39:$A$782,$A58,СВЦЭМ!$B$39:$B$782,O$47)+'СЕТ СН'!$G$12+СВЦЭМ!$D$10+'СЕТ СН'!$G$5-'СЕТ СН'!$G$20</f>
        <v>5130.0943367400005</v>
      </c>
      <c r="P58" s="36">
        <f>SUMIFS(СВЦЭМ!$C$39:$C$782,СВЦЭМ!$A$39:$A$782,$A58,СВЦЭМ!$B$39:$B$782,P$47)+'СЕТ СН'!$G$12+СВЦЭМ!$D$10+'СЕТ СН'!$G$5-'СЕТ СН'!$G$20</f>
        <v>5170.9747025500001</v>
      </c>
      <c r="Q58" s="36">
        <f>SUMIFS(СВЦЭМ!$C$39:$C$782,СВЦЭМ!$A$39:$A$782,$A58,СВЦЭМ!$B$39:$B$782,Q$47)+'СЕТ СН'!$G$12+СВЦЭМ!$D$10+'СЕТ СН'!$G$5-'СЕТ СН'!$G$20</f>
        <v>5159.9270587700003</v>
      </c>
      <c r="R58" s="36">
        <f>SUMIFS(СВЦЭМ!$C$39:$C$782,СВЦЭМ!$A$39:$A$782,$A58,СВЦЭМ!$B$39:$B$782,R$47)+'СЕТ СН'!$G$12+СВЦЭМ!$D$10+'СЕТ СН'!$G$5-'СЕТ СН'!$G$20</f>
        <v>5152.7601793700005</v>
      </c>
      <c r="S58" s="36">
        <f>SUMIFS(СВЦЭМ!$C$39:$C$782,СВЦЭМ!$A$39:$A$782,$A58,СВЦЭМ!$B$39:$B$782,S$47)+'СЕТ СН'!$G$12+СВЦЭМ!$D$10+'СЕТ СН'!$G$5-'СЕТ СН'!$G$20</f>
        <v>5164.3962286799997</v>
      </c>
      <c r="T58" s="36">
        <f>SUMIFS(СВЦЭМ!$C$39:$C$782,СВЦЭМ!$A$39:$A$782,$A58,СВЦЭМ!$B$39:$B$782,T$47)+'СЕТ СН'!$G$12+СВЦЭМ!$D$10+'СЕТ СН'!$G$5-'СЕТ СН'!$G$20</f>
        <v>5136.0795936600007</v>
      </c>
      <c r="U58" s="36">
        <f>SUMIFS(СВЦЭМ!$C$39:$C$782,СВЦЭМ!$A$39:$A$782,$A58,СВЦЭМ!$B$39:$B$782,U$47)+'СЕТ СН'!$G$12+СВЦЭМ!$D$10+'СЕТ СН'!$G$5-'СЕТ СН'!$G$20</f>
        <v>5069.06836802</v>
      </c>
      <c r="V58" s="36">
        <f>SUMIFS(СВЦЭМ!$C$39:$C$782,СВЦЭМ!$A$39:$A$782,$A58,СВЦЭМ!$B$39:$B$782,V$47)+'СЕТ СН'!$G$12+СВЦЭМ!$D$10+'СЕТ СН'!$G$5-'СЕТ СН'!$G$20</f>
        <v>5061.0876716500006</v>
      </c>
      <c r="W58" s="36">
        <f>SUMIFS(СВЦЭМ!$C$39:$C$782,СВЦЭМ!$A$39:$A$782,$A58,СВЦЭМ!$B$39:$B$782,W$47)+'СЕТ СН'!$G$12+СВЦЭМ!$D$10+'СЕТ СН'!$G$5-'СЕТ СН'!$G$20</f>
        <v>5080.9526079500001</v>
      </c>
      <c r="X58" s="36">
        <f>SUMIFS(СВЦЭМ!$C$39:$C$782,СВЦЭМ!$A$39:$A$782,$A58,СВЦЭМ!$B$39:$B$782,X$47)+'СЕТ СН'!$G$12+СВЦЭМ!$D$10+'СЕТ СН'!$G$5-'СЕТ СН'!$G$20</f>
        <v>5158.4932669500004</v>
      </c>
      <c r="Y58" s="36">
        <f>SUMIFS(СВЦЭМ!$C$39:$C$782,СВЦЭМ!$A$39:$A$782,$A58,СВЦЭМ!$B$39:$B$782,Y$47)+'СЕТ СН'!$G$12+СВЦЭМ!$D$10+'СЕТ СН'!$G$5-'СЕТ СН'!$G$20</f>
        <v>5240.7378900800004</v>
      </c>
    </row>
    <row r="59" spans="1:25" ht="15.75" x14ac:dyDescent="0.2">
      <c r="A59" s="35">
        <f t="shared" si="1"/>
        <v>45211</v>
      </c>
      <c r="B59" s="36">
        <f>SUMIFS(СВЦЭМ!$C$39:$C$782,СВЦЭМ!$A$39:$A$782,$A59,СВЦЭМ!$B$39:$B$782,B$47)+'СЕТ СН'!$G$12+СВЦЭМ!$D$10+'СЕТ СН'!$G$5-'СЕТ СН'!$G$20</f>
        <v>5304.2670642600006</v>
      </c>
      <c r="C59" s="36">
        <f>SUMIFS(СВЦЭМ!$C$39:$C$782,СВЦЭМ!$A$39:$A$782,$A59,СВЦЭМ!$B$39:$B$782,C$47)+'СЕТ СН'!$G$12+СВЦЭМ!$D$10+'СЕТ СН'!$G$5-'СЕТ СН'!$G$20</f>
        <v>5367.5072578400004</v>
      </c>
      <c r="D59" s="36">
        <f>SUMIFS(СВЦЭМ!$C$39:$C$782,СВЦЭМ!$A$39:$A$782,$A59,СВЦЭМ!$B$39:$B$782,D$47)+'СЕТ СН'!$G$12+СВЦЭМ!$D$10+'СЕТ СН'!$G$5-'СЕТ СН'!$G$20</f>
        <v>5432.2060877700005</v>
      </c>
      <c r="E59" s="36">
        <f>SUMIFS(СВЦЭМ!$C$39:$C$782,СВЦЭМ!$A$39:$A$782,$A59,СВЦЭМ!$B$39:$B$782,E$47)+'СЕТ СН'!$G$12+СВЦЭМ!$D$10+'СЕТ СН'!$G$5-'СЕТ СН'!$G$20</f>
        <v>5426.8190081000002</v>
      </c>
      <c r="F59" s="36">
        <f>SUMIFS(СВЦЭМ!$C$39:$C$782,СВЦЭМ!$A$39:$A$782,$A59,СВЦЭМ!$B$39:$B$782,F$47)+'СЕТ СН'!$G$12+СВЦЭМ!$D$10+'СЕТ СН'!$G$5-'СЕТ СН'!$G$20</f>
        <v>5422.5042548900001</v>
      </c>
      <c r="G59" s="36">
        <f>SUMIFS(СВЦЭМ!$C$39:$C$782,СВЦЭМ!$A$39:$A$782,$A59,СВЦЭМ!$B$39:$B$782,G$47)+'СЕТ СН'!$G$12+СВЦЭМ!$D$10+'СЕТ СН'!$G$5-'СЕТ СН'!$G$20</f>
        <v>5409.6803953300005</v>
      </c>
      <c r="H59" s="36">
        <f>SUMIFS(СВЦЭМ!$C$39:$C$782,СВЦЭМ!$A$39:$A$782,$A59,СВЦЭМ!$B$39:$B$782,H$47)+'СЕТ СН'!$G$12+СВЦЭМ!$D$10+'СЕТ СН'!$G$5-'СЕТ СН'!$G$20</f>
        <v>5318.4161607400001</v>
      </c>
      <c r="I59" s="36">
        <f>SUMIFS(СВЦЭМ!$C$39:$C$782,СВЦЭМ!$A$39:$A$782,$A59,СВЦЭМ!$B$39:$B$782,I$47)+'СЕТ СН'!$G$12+СВЦЭМ!$D$10+'СЕТ СН'!$G$5-'СЕТ СН'!$G$20</f>
        <v>5221.13895632</v>
      </c>
      <c r="J59" s="36">
        <f>SUMIFS(СВЦЭМ!$C$39:$C$782,СВЦЭМ!$A$39:$A$782,$A59,СВЦЭМ!$B$39:$B$782,J$47)+'СЕТ СН'!$G$12+СВЦЭМ!$D$10+'СЕТ СН'!$G$5-'СЕТ СН'!$G$20</f>
        <v>5188.9593096400004</v>
      </c>
      <c r="K59" s="36">
        <f>SUMIFS(СВЦЭМ!$C$39:$C$782,СВЦЭМ!$A$39:$A$782,$A59,СВЦЭМ!$B$39:$B$782,K$47)+'СЕТ СН'!$G$12+СВЦЭМ!$D$10+'СЕТ СН'!$G$5-'СЕТ СН'!$G$20</f>
        <v>5145.5173197800004</v>
      </c>
      <c r="L59" s="36">
        <f>SUMIFS(СВЦЭМ!$C$39:$C$782,СВЦЭМ!$A$39:$A$782,$A59,СВЦЭМ!$B$39:$B$782,L$47)+'СЕТ СН'!$G$12+СВЦЭМ!$D$10+'СЕТ СН'!$G$5-'СЕТ СН'!$G$20</f>
        <v>5147.3991484400003</v>
      </c>
      <c r="M59" s="36">
        <f>SUMIFS(СВЦЭМ!$C$39:$C$782,СВЦЭМ!$A$39:$A$782,$A59,СВЦЭМ!$B$39:$B$782,M$47)+'СЕТ СН'!$G$12+СВЦЭМ!$D$10+'СЕТ СН'!$G$5-'СЕТ СН'!$G$20</f>
        <v>5154.5667615300008</v>
      </c>
      <c r="N59" s="36">
        <f>SUMIFS(СВЦЭМ!$C$39:$C$782,СВЦЭМ!$A$39:$A$782,$A59,СВЦЭМ!$B$39:$B$782,N$47)+'СЕТ СН'!$G$12+СВЦЭМ!$D$10+'СЕТ СН'!$G$5-'СЕТ СН'!$G$20</f>
        <v>5158.9523097399997</v>
      </c>
      <c r="O59" s="36">
        <f>SUMIFS(СВЦЭМ!$C$39:$C$782,СВЦЭМ!$A$39:$A$782,$A59,СВЦЭМ!$B$39:$B$782,O$47)+'СЕТ СН'!$G$12+СВЦЭМ!$D$10+'СЕТ СН'!$G$5-'СЕТ СН'!$G$20</f>
        <v>5190.4122723800001</v>
      </c>
      <c r="P59" s="36">
        <f>SUMIFS(СВЦЭМ!$C$39:$C$782,СВЦЭМ!$A$39:$A$782,$A59,СВЦЭМ!$B$39:$B$782,P$47)+'СЕТ СН'!$G$12+СВЦЭМ!$D$10+'СЕТ СН'!$G$5-'СЕТ СН'!$G$20</f>
        <v>5219.5891244700006</v>
      </c>
      <c r="Q59" s="36">
        <f>SUMIFS(СВЦЭМ!$C$39:$C$782,СВЦЭМ!$A$39:$A$782,$A59,СВЦЭМ!$B$39:$B$782,Q$47)+'СЕТ СН'!$G$12+СВЦЭМ!$D$10+'СЕТ СН'!$G$5-'СЕТ СН'!$G$20</f>
        <v>5204.26232772</v>
      </c>
      <c r="R59" s="36">
        <f>SUMIFS(СВЦЭМ!$C$39:$C$782,СВЦЭМ!$A$39:$A$782,$A59,СВЦЭМ!$B$39:$B$782,R$47)+'СЕТ СН'!$G$12+СВЦЭМ!$D$10+'СЕТ СН'!$G$5-'СЕТ СН'!$G$20</f>
        <v>5215.9918913600004</v>
      </c>
      <c r="S59" s="36">
        <f>SUMIFS(СВЦЭМ!$C$39:$C$782,СВЦЭМ!$A$39:$A$782,$A59,СВЦЭМ!$B$39:$B$782,S$47)+'СЕТ СН'!$G$12+СВЦЭМ!$D$10+'СЕТ СН'!$G$5-'СЕТ СН'!$G$20</f>
        <v>5215.0578012400001</v>
      </c>
      <c r="T59" s="36">
        <f>SUMIFS(СВЦЭМ!$C$39:$C$782,СВЦЭМ!$A$39:$A$782,$A59,СВЦЭМ!$B$39:$B$782,T$47)+'СЕТ СН'!$G$12+СВЦЭМ!$D$10+'СЕТ СН'!$G$5-'СЕТ СН'!$G$20</f>
        <v>5166.81339088</v>
      </c>
      <c r="U59" s="36">
        <f>SUMIFS(СВЦЭМ!$C$39:$C$782,СВЦЭМ!$A$39:$A$782,$A59,СВЦЭМ!$B$39:$B$782,U$47)+'СЕТ СН'!$G$12+СВЦЭМ!$D$10+'СЕТ СН'!$G$5-'СЕТ СН'!$G$20</f>
        <v>5101.5726441799998</v>
      </c>
      <c r="V59" s="36">
        <f>SUMIFS(СВЦЭМ!$C$39:$C$782,СВЦЭМ!$A$39:$A$782,$A59,СВЦЭМ!$B$39:$B$782,V$47)+'СЕТ СН'!$G$12+СВЦЭМ!$D$10+'СЕТ СН'!$G$5-'СЕТ СН'!$G$20</f>
        <v>5091.4854288000006</v>
      </c>
      <c r="W59" s="36">
        <f>SUMIFS(СВЦЭМ!$C$39:$C$782,СВЦЭМ!$A$39:$A$782,$A59,СВЦЭМ!$B$39:$B$782,W$47)+'СЕТ СН'!$G$12+СВЦЭМ!$D$10+'СЕТ СН'!$G$5-'СЕТ СН'!$G$20</f>
        <v>5113.5435570200007</v>
      </c>
      <c r="X59" s="36">
        <f>SUMIFS(СВЦЭМ!$C$39:$C$782,СВЦЭМ!$A$39:$A$782,$A59,СВЦЭМ!$B$39:$B$782,X$47)+'СЕТ СН'!$G$12+СВЦЭМ!$D$10+'СЕТ СН'!$G$5-'СЕТ СН'!$G$20</f>
        <v>5181.3603491399999</v>
      </c>
      <c r="Y59" s="36">
        <f>SUMIFS(СВЦЭМ!$C$39:$C$782,СВЦЭМ!$A$39:$A$782,$A59,СВЦЭМ!$B$39:$B$782,Y$47)+'СЕТ СН'!$G$12+СВЦЭМ!$D$10+'СЕТ СН'!$G$5-'СЕТ СН'!$G$20</f>
        <v>5245.3636684000003</v>
      </c>
    </row>
    <row r="60" spans="1:25" ht="15.75" x14ac:dyDescent="0.2">
      <c r="A60" s="35">
        <f t="shared" si="1"/>
        <v>45212</v>
      </c>
      <c r="B60" s="36">
        <f>SUMIFS(СВЦЭМ!$C$39:$C$782,СВЦЭМ!$A$39:$A$782,$A60,СВЦЭМ!$B$39:$B$782,B$47)+'СЕТ СН'!$G$12+СВЦЭМ!$D$10+'СЕТ СН'!$G$5-'СЕТ СН'!$G$20</f>
        <v>5253.8163522000004</v>
      </c>
      <c r="C60" s="36">
        <f>SUMIFS(СВЦЭМ!$C$39:$C$782,СВЦЭМ!$A$39:$A$782,$A60,СВЦЭМ!$B$39:$B$782,C$47)+'СЕТ СН'!$G$12+СВЦЭМ!$D$10+'СЕТ СН'!$G$5-'СЕТ СН'!$G$20</f>
        <v>5289.7651809300005</v>
      </c>
      <c r="D60" s="36">
        <f>SUMIFS(СВЦЭМ!$C$39:$C$782,СВЦЭМ!$A$39:$A$782,$A60,СВЦЭМ!$B$39:$B$782,D$47)+'СЕТ СН'!$G$12+СВЦЭМ!$D$10+'СЕТ СН'!$G$5-'СЕТ СН'!$G$20</f>
        <v>5357.0286678000002</v>
      </c>
      <c r="E60" s="36">
        <f>SUMIFS(СВЦЭМ!$C$39:$C$782,СВЦЭМ!$A$39:$A$782,$A60,СВЦЭМ!$B$39:$B$782,E$47)+'СЕТ СН'!$G$12+СВЦЭМ!$D$10+'СЕТ СН'!$G$5-'СЕТ СН'!$G$20</f>
        <v>5363.5788524199997</v>
      </c>
      <c r="F60" s="36">
        <f>SUMIFS(СВЦЭМ!$C$39:$C$782,СВЦЭМ!$A$39:$A$782,$A60,СВЦЭМ!$B$39:$B$782,F$47)+'СЕТ СН'!$G$12+СВЦЭМ!$D$10+'СЕТ СН'!$G$5-'СЕТ СН'!$G$20</f>
        <v>5362.3493548599999</v>
      </c>
      <c r="G60" s="36">
        <f>SUMIFS(СВЦЭМ!$C$39:$C$782,СВЦЭМ!$A$39:$A$782,$A60,СВЦЭМ!$B$39:$B$782,G$47)+'СЕТ СН'!$G$12+СВЦЭМ!$D$10+'СЕТ СН'!$G$5-'СЕТ СН'!$G$20</f>
        <v>5344.2700658800004</v>
      </c>
      <c r="H60" s="36">
        <f>SUMIFS(СВЦЭМ!$C$39:$C$782,СВЦЭМ!$A$39:$A$782,$A60,СВЦЭМ!$B$39:$B$782,H$47)+'СЕТ СН'!$G$12+СВЦЭМ!$D$10+'СЕТ СН'!$G$5-'СЕТ СН'!$G$20</f>
        <v>5245.6139090400002</v>
      </c>
      <c r="I60" s="36">
        <f>SUMIFS(СВЦЭМ!$C$39:$C$782,СВЦЭМ!$A$39:$A$782,$A60,СВЦЭМ!$B$39:$B$782,I$47)+'СЕТ СН'!$G$12+СВЦЭМ!$D$10+'СЕТ СН'!$G$5-'СЕТ СН'!$G$20</f>
        <v>5141.9241114699998</v>
      </c>
      <c r="J60" s="36">
        <f>SUMIFS(СВЦЭМ!$C$39:$C$782,СВЦЭМ!$A$39:$A$782,$A60,СВЦЭМ!$B$39:$B$782,J$47)+'СЕТ СН'!$G$12+СВЦЭМ!$D$10+'СЕТ СН'!$G$5-'СЕТ СН'!$G$20</f>
        <v>5114.1464038800004</v>
      </c>
      <c r="K60" s="36">
        <f>SUMIFS(СВЦЭМ!$C$39:$C$782,СВЦЭМ!$A$39:$A$782,$A60,СВЦЭМ!$B$39:$B$782,K$47)+'СЕТ СН'!$G$12+СВЦЭМ!$D$10+'СЕТ СН'!$G$5-'СЕТ СН'!$G$20</f>
        <v>5086.7855194500007</v>
      </c>
      <c r="L60" s="36">
        <f>SUMIFS(СВЦЭМ!$C$39:$C$782,СВЦЭМ!$A$39:$A$782,$A60,СВЦЭМ!$B$39:$B$782,L$47)+'СЕТ СН'!$G$12+СВЦЭМ!$D$10+'СЕТ СН'!$G$5-'СЕТ СН'!$G$20</f>
        <v>5098.1987080300005</v>
      </c>
      <c r="M60" s="36">
        <f>SUMIFS(СВЦЭМ!$C$39:$C$782,СВЦЭМ!$A$39:$A$782,$A60,СВЦЭМ!$B$39:$B$782,M$47)+'СЕТ СН'!$G$12+СВЦЭМ!$D$10+'СЕТ СН'!$G$5-'СЕТ СН'!$G$20</f>
        <v>5084.4906395400003</v>
      </c>
      <c r="N60" s="36">
        <f>SUMIFS(СВЦЭМ!$C$39:$C$782,СВЦЭМ!$A$39:$A$782,$A60,СВЦЭМ!$B$39:$B$782,N$47)+'СЕТ СН'!$G$12+СВЦЭМ!$D$10+'СЕТ СН'!$G$5-'СЕТ СН'!$G$20</f>
        <v>5095.7846781200005</v>
      </c>
      <c r="O60" s="36">
        <f>SUMIFS(СВЦЭМ!$C$39:$C$782,СВЦЭМ!$A$39:$A$782,$A60,СВЦЭМ!$B$39:$B$782,O$47)+'СЕТ СН'!$G$12+СВЦЭМ!$D$10+'СЕТ СН'!$G$5-'СЕТ СН'!$G$20</f>
        <v>5115.4315282900006</v>
      </c>
      <c r="P60" s="36">
        <f>SUMIFS(СВЦЭМ!$C$39:$C$782,СВЦЭМ!$A$39:$A$782,$A60,СВЦЭМ!$B$39:$B$782,P$47)+'СЕТ СН'!$G$12+СВЦЭМ!$D$10+'СЕТ СН'!$G$5-'СЕТ СН'!$G$20</f>
        <v>5171.2214004300004</v>
      </c>
      <c r="Q60" s="36">
        <f>SUMIFS(СВЦЭМ!$C$39:$C$782,СВЦЭМ!$A$39:$A$782,$A60,СВЦЭМ!$B$39:$B$782,Q$47)+'СЕТ СН'!$G$12+СВЦЭМ!$D$10+'СЕТ СН'!$G$5-'СЕТ СН'!$G$20</f>
        <v>5162.25686984</v>
      </c>
      <c r="R60" s="36">
        <f>SUMIFS(СВЦЭМ!$C$39:$C$782,СВЦЭМ!$A$39:$A$782,$A60,СВЦЭМ!$B$39:$B$782,R$47)+'СЕТ СН'!$G$12+СВЦЭМ!$D$10+'СЕТ СН'!$G$5-'СЕТ СН'!$G$20</f>
        <v>5166.0193652400003</v>
      </c>
      <c r="S60" s="36">
        <f>SUMIFS(СВЦЭМ!$C$39:$C$782,СВЦЭМ!$A$39:$A$782,$A60,СВЦЭМ!$B$39:$B$782,S$47)+'СЕТ СН'!$G$12+СВЦЭМ!$D$10+'СЕТ СН'!$G$5-'СЕТ СН'!$G$20</f>
        <v>5177.7939990800005</v>
      </c>
      <c r="T60" s="36">
        <f>SUMIFS(СВЦЭМ!$C$39:$C$782,СВЦЭМ!$A$39:$A$782,$A60,СВЦЭМ!$B$39:$B$782,T$47)+'СЕТ СН'!$G$12+СВЦЭМ!$D$10+'СЕТ СН'!$G$5-'СЕТ СН'!$G$20</f>
        <v>5136.3278679300001</v>
      </c>
      <c r="U60" s="36">
        <f>SUMIFS(СВЦЭМ!$C$39:$C$782,СВЦЭМ!$A$39:$A$782,$A60,СВЦЭМ!$B$39:$B$782,U$47)+'СЕТ СН'!$G$12+СВЦЭМ!$D$10+'СЕТ СН'!$G$5-'СЕТ СН'!$G$20</f>
        <v>5035.09517314</v>
      </c>
      <c r="V60" s="36">
        <f>SUMIFS(СВЦЭМ!$C$39:$C$782,СВЦЭМ!$A$39:$A$782,$A60,СВЦЭМ!$B$39:$B$782,V$47)+'СЕТ СН'!$G$12+СВЦЭМ!$D$10+'СЕТ СН'!$G$5-'СЕТ СН'!$G$20</f>
        <v>5021.7590781899999</v>
      </c>
      <c r="W60" s="36">
        <f>SUMIFS(СВЦЭМ!$C$39:$C$782,СВЦЭМ!$A$39:$A$782,$A60,СВЦЭМ!$B$39:$B$782,W$47)+'СЕТ СН'!$G$12+СВЦЭМ!$D$10+'СЕТ СН'!$G$5-'СЕТ СН'!$G$20</f>
        <v>5039.4006858600005</v>
      </c>
      <c r="X60" s="36">
        <f>SUMIFS(СВЦЭМ!$C$39:$C$782,СВЦЭМ!$A$39:$A$782,$A60,СВЦЭМ!$B$39:$B$782,X$47)+'СЕТ СН'!$G$12+СВЦЭМ!$D$10+'СЕТ СН'!$G$5-'СЕТ СН'!$G$20</f>
        <v>5111.0546762700005</v>
      </c>
      <c r="Y60" s="36">
        <f>SUMIFS(СВЦЭМ!$C$39:$C$782,СВЦЭМ!$A$39:$A$782,$A60,СВЦЭМ!$B$39:$B$782,Y$47)+'СЕТ СН'!$G$12+СВЦЭМ!$D$10+'СЕТ СН'!$G$5-'СЕТ СН'!$G$20</f>
        <v>5257.5464962799997</v>
      </c>
    </row>
    <row r="61" spans="1:25" ht="15.75" x14ac:dyDescent="0.2">
      <c r="A61" s="35">
        <f t="shared" si="1"/>
        <v>45213</v>
      </c>
      <c r="B61" s="36">
        <f>SUMIFS(СВЦЭМ!$C$39:$C$782,СВЦЭМ!$A$39:$A$782,$A61,СВЦЭМ!$B$39:$B$782,B$47)+'СЕТ СН'!$G$12+СВЦЭМ!$D$10+'СЕТ СН'!$G$5-'СЕТ СН'!$G$20</f>
        <v>5084.9694805899999</v>
      </c>
      <c r="C61" s="36">
        <f>SUMIFS(СВЦЭМ!$C$39:$C$782,СВЦЭМ!$A$39:$A$782,$A61,СВЦЭМ!$B$39:$B$782,C$47)+'СЕТ СН'!$G$12+СВЦЭМ!$D$10+'СЕТ СН'!$G$5-'СЕТ СН'!$G$20</f>
        <v>5126.1579853800004</v>
      </c>
      <c r="D61" s="36">
        <f>SUMIFS(СВЦЭМ!$C$39:$C$782,СВЦЭМ!$A$39:$A$782,$A61,СВЦЭМ!$B$39:$B$782,D$47)+'СЕТ СН'!$G$12+СВЦЭМ!$D$10+'СЕТ СН'!$G$5-'СЕТ СН'!$G$20</f>
        <v>5178.3854486700002</v>
      </c>
      <c r="E61" s="36">
        <f>SUMIFS(СВЦЭМ!$C$39:$C$782,СВЦЭМ!$A$39:$A$782,$A61,СВЦЭМ!$B$39:$B$782,E$47)+'СЕТ СН'!$G$12+СВЦЭМ!$D$10+'СЕТ СН'!$G$5-'СЕТ СН'!$G$20</f>
        <v>5200.4646390800008</v>
      </c>
      <c r="F61" s="36">
        <f>SUMIFS(СВЦЭМ!$C$39:$C$782,СВЦЭМ!$A$39:$A$782,$A61,СВЦЭМ!$B$39:$B$782,F$47)+'СЕТ СН'!$G$12+СВЦЭМ!$D$10+'СЕТ СН'!$G$5-'СЕТ СН'!$G$20</f>
        <v>5197.50763542</v>
      </c>
      <c r="G61" s="36">
        <f>SUMIFS(СВЦЭМ!$C$39:$C$782,СВЦЭМ!$A$39:$A$782,$A61,СВЦЭМ!$B$39:$B$782,G$47)+'СЕТ СН'!$G$12+СВЦЭМ!$D$10+'СЕТ СН'!$G$5-'СЕТ СН'!$G$20</f>
        <v>5173.0299170400003</v>
      </c>
      <c r="H61" s="36">
        <f>SUMIFS(СВЦЭМ!$C$39:$C$782,СВЦЭМ!$A$39:$A$782,$A61,СВЦЭМ!$B$39:$B$782,H$47)+'СЕТ СН'!$G$12+СВЦЭМ!$D$10+'СЕТ СН'!$G$5-'СЕТ СН'!$G$20</f>
        <v>5128.8075570199999</v>
      </c>
      <c r="I61" s="36">
        <f>SUMIFS(СВЦЭМ!$C$39:$C$782,СВЦЭМ!$A$39:$A$782,$A61,СВЦЭМ!$B$39:$B$782,I$47)+'СЕТ СН'!$G$12+СВЦЭМ!$D$10+'СЕТ СН'!$G$5-'СЕТ СН'!$G$20</f>
        <v>5062.2903326600008</v>
      </c>
      <c r="J61" s="36">
        <f>SUMIFS(СВЦЭМ!$C$39:$C$782,СВЦЭМ!$A$39:$A$782,$A61,СВЦЭМ!$B$39:$B$782,J$47)+'СЕТ СН'!$G$12+СВЦЭМ!$D$10+'СЕТ СН'!$G$5-'СЕТ СН'!$G$20</f>
        <v>5012.3604166499999</v>
      </c>
      <c r="K61" s="36">
        <f>SUMIFS(СВЦЭМ!$C$39:$C$782,СВЦЭМ!$A$39:$A$782,$A61,СВЦЭМ!$B$39:$B$782,K$47)+'СЕТ СН'!$G$12+СВЦЭМ!$D$10+'СЕТ СН'!$G$5-'СЕТ СН'!$G$20</f>
        <v>4996.3888710800002</v>
      </c>
      <c r="L61" s="36">
        <f>SUMIFS(СВЦЭМ!$C$39:$C$782,СВЦЭМ!$A$39:$A$782,$A61,СВЦЭМ!$B$39:$B$782,L$47)+'СЕТ СН'!$G$12+СВЦЭМ!$D$10+'СЕТ СН'!$G$5-'СЕТ СН'!$G$20</f>
        <v>4959.0482261899997</v>
      </c>
      <c r="M61" s="36">
        <f>SUMIFS(СВЦЭМ!$C$39:$C$782,СВЦЭМ!$A$39:$A$782,$A61,СВЦЭМ!$B$39:$B$782,M$47)+'СЕТ СН'!$G$12+СВЦЭМ!$D$10+'СЕТ СН'!$G$5-'СЕТ СН'!$G$20</f>
        <v>4961.7451992300003</v>
      </c>
      <c r="N61" s="36">
        <f>SUMIFS(СВЦЭМ!$C$39:$C$782,СВЦЭМ!$A$39:$A$782,$A61,СВЦЭМ!$B$39:$B$782,N$47)+'СЕТ СН'!$G$12+СВЦЭМ!$D$10+'СЕТ СН'!$G$5-'СЕТ СН'!$G$20</f>
        <v>4941.7762189100004</v>
      </c>
      <c r="O61" s="36">
        <f>SUMIFS(СВЦЭМ!$C$39:$C$782,СВЦЭМ!$A$39:$A$782,$A61,СВЦЭМ!$B$39:$B$782,O$47)+'СЕТ СН'!$G$12+СВЦЭМ!$D$10+'СЕТ СН'!$G$5-'СЕТ СН'!$G$20</f>
        <v>4974.5694581300004</v>
      </c>
      <c r="P61" s="36">
        <f>SUMIFS(СВЦЭМ!$C$39:$C$782,СВЦЭМ!$A$39:$A$782,$A61,СВЦЭМ!$B$39:$B$782,P$47)+'СЕТ СН'!$G$12+СВЦЭМ!$D$10+'СЕТ СН'!$G$5-'СЕТ СН'!$G$20</f>
        <v>5006.5067554899997</v>
      </c>
      <c r="Q61" s="36">
        <f>SUMIFS(СВЦЭМ!$C$39:$C$782,СВЦЭМ!$A$39:$A$782,$A61,СВЦЭМ!$B$39:$B$782,Q$47)+'СЕТ СН'!$G$12+СВЦЭМ!$D$10+'СЕТ СН'!$G$5-'СЕТ СН'!$G$20</f>
        <v>5012.4001546899999</v>
      </c>
      <c r="R61" s="36">
        <f>SUMIFS(СВЦЭМ!$C$39:$C$782,СВЦЭМ!$A$39:$A$782,$A61,СВЦЭМ!$B$39:$B$782,R$47)+'СЕТ СН'!$G$12+СВЦЭМ!$D$10+'СЕТ СН'!$G$5-'СЕТ СН'!$G$20</f>
        <v>5009.2673363700005</v>
      </c>
      <c r="S61" s="36">
        <f>SUMIFS(СВЦЭМ!$C$39:$C$782,СВЦЭМ!$A$39:$A$782,$A61,СВЦЭМ!$B$39:$B$782,S$47)+'СЕТ СН'!$G$12+СВЦЭМ!$D$10+'СЕТ СН'!$G$5-'СЕТ СН'!$G$20</f>
        <v>5000.2314551700001</v>
      </c>
      <c r="T61" s="36">
        <f>SUMIFS(СВЦЭМ!$C$39:$C$782,СВЦЭМ!$A$39:$A$782,$A61,СВЦЭМ!$B$39:$B$782,T$47)+'СЕТ СН'!$G$12+СВЦЭМ!$D$10+'СЕТ СН'!$G$5-'СЕТ СН'!$G$20</f>
        <v>4958.32878884</v>
      </c>
      <c r="U61" s="36">
        <f>SUMIFS(СВЦЭМ!$C$39:$C$782,СВЦЭМ!$A$39:$A$782,$A61,СВЦЭМ!$B$39:$B$782,U$47)+'СЕТ СН'!$G$12+СВЦЭМ!$D$10+'СЕТ СН'!$G$5-'СЕТ СН'!$G$20</f>
        <v>4936.4688125800003</v>
      </c>
      <c r="V61" s="36">
        <f>SUMIFS(СВЦЭМ!$C$39:$C$782,СВЦЭМ!$A$39:$A$782,$A61,СВЦЭМ!$B$39:$B$782,V$47)+'СЕТ СН'!$G$12+СВЦЭМ!$D$10+'СЕТ СН'!$G$5-'СЕТ СН'!$G$20</f>
        <v>4931.4984653199999</v>
      </c>
      <c r="W61" s="36">
        <f>SUMIFS(СВЦЭМ!$C$39:$C$782,СВЦЭМ!$A$39:$A$782,$A61,СВЦЭМ!$B$39:$B$782,W$47)+'СЕТ СН'!$G$12+СВЦЭМ!$D$10+'СЕТ СН'!$G$5-'СЕТ СН'!$G$20</f>
        <v>4951.2362119400004</v>
      </c>
      <c r="X61" s="36">
        <f>SUMIFS(СВЦЭМ!$C$39:$C$782,СВЦЭМ!$A$39:$A$782,$A61,СВЦЭМ!$B$39:$B$782,X$47)+'СЕТ СН'!$G$12+СВЦЭМ!$D$10+'СЕТ СН'!$G$5-'СЕТ СН'!$G$20</f>
        <v>5017.2103176099999</v>
      </c>
      <c r="Y61" s="36">
        <f>SUMIFS(СВЦЭМ!$C$39:$C$782,СВЦЭМ!$A$39:$A$782,$A61,СВЦЭМ!$B$39:$B$782,Y$47)+'СЕТ СН'!$G$12+СВЦЭМ!$D$10+'СЕТ СН'!$G$5-'СЕТ СН'!$G$20</f>
        <v>5064.7043748699998</v>
      </c>
    </row>
    <row r="62" spans="1:25" ht="15.75" x14ac:dyDescent="0.2">
      <c r="A62" s="35">
        <f t="shared" si="1"/>
        <v>45214</v>
      </c>
      <c r="B62" s="36">
        <f>SUMIFS(СВЦЭМ!$C$39:$C$782,СВЦЭМ!$A$39:$A$782,$A62,СВЦЭМ!$B$39:$B$782,B$47)+'СЕТ СН'!$G$12+СВЦЭМ!$D$10+'СЕТ СН'!$G$5-'СЕТ СН'!$G$20</f>
        <v>5143.88520264</v>
      </c>
      <c r="C62" s="36">
        <f>SUMIFS(СВЦЭМ!$C$39:$C$782,СВЦЭМ!$A$39:$A$782,$A62,СВЦЭМ!$B$39:$B$782,C$47)+'СЕТ СН'!$G$12+СВЦЭМ!$D$10+'СЕТ СН'!$G$5-'СЕТ СН'!$G$20</f>
        <v>5213.1261066200004</v>
      </c>
      <c r="D62" s="36">
        <f>SUMIFS(СВЦЭМ!$C$39:$C$782,СВЦЭМ!$A$39:$A$782,$A62,СВЦЭМ!$B$39:$B$782,D$47)+'СЕТ СН'!$G$12+СВЦЭМ!$D$10+'СЕТ СН'!$G$5-'СЕТ СН'!$G$20</f>
        <v>5254.8266591400006</v>
      </c>
      <c r="E62" s="36">
        <f>SUMIFS(СВЦЭМ!$C$39:$C$782,СВЦЭМ!$A$39:$A$782,$A62,СВЦЭМ!$B$39:$B$782,E$47)+'СЕТ СН'!$G$12+СВЦЭМ!$D$10+'СЕТ СН'!$G$5-'СЕТ СН'!$G$20</f>
        <v>5249.8415953399999</v>
      </c>
      <c r="F62" s="36">
        <f>SUMIFS(СВЦЭМ!$C$39:$C$782,СВЦЭМ!$A$39:$A$782,$A62,СВЦЭМ!$B$39:$B$782,F$47)+'СЕТ СН'!$G$12+СВЦЭМ!$D$10+'СЕТ СН'!$G$5-'СЕТ СН'!$G$20</f>
        <v>5244.3284370900001</v>
      </c>
      <c r="G62" s="36">
        <f>SUMIFS(СВЦЭМ!$C$39:$C$782,СВЦЭМ!$A$39:$A$782,$A62,СВЦЭМ!$B$39:$B$782,G$47)+'СЕТ СН'!$G$12+СВЦЭМ!$D$10+'СЕТ СН'!$G$5-'СЕТ СН'!$G$20</f>
        <v>5254.1976758800001</v>
      </c>
      <c r="H62" s="36">
        <f>SUMIFS(СВЦЭМ!$C$39:$C$782,СВЦЭМ!$A$39:$A$782,$A62,СВЦЭМ!$B$39:$B$782,H$47)+'СЕТ СН'!$G$12+СВЦЭМ!$D$10+'СЕТ СН'!$G$5-'СЕТ СН'!$G$20</f>
        <v>5215.5310740500008</v>
      </c>
      <c r="I62" s="36">
        <f>SUMIFS(СВЦЭМ!$C$39:$C$782,СВЦЭМ!$A$39:$A$782,$A62,СВЦЭМ!$B$39:$B$782,I$47)+'СЕТ СН'!$G$12+СВЦЭМ!$D$10+'СЕТ СН'!$G$5-'СЕТ СН'!$G$20</f>
        <v>5183.3727412099997</v>
      </c>
      <c r="J62" s="36">
        <f>SUMIFS(СВЦЭМ!$C$39:$C$782,СВЦЭМ!$A$39:$A$782,$A62,СВЦЭМ!$B$39:$B$782,J$47)+'СЕТ СН'!$G$12+СВЦЭМ!$D$10+'СЕТ СН'!$G$5-'СЕТ СН'!$G$20</f>
        <v>5111.4657188199999</v>
      </c>
      <c r="K62" s="36">
        <f>SUMIFS(СВЦЭМ!$C$39:$C$782,СВЦЭМ!$A$39:$A$782,$A62,СВЦЭМ!$B$39:$B$782,K$47)+'СЕТ СН'!$G$12+СВЦЭМ!$D$10+'СЕТ СН'!$G$5-'СЕТ СН'!$G$20</f>
        <v>5041.8064441000006</v>
      </c>
      <c r="L62" s="36">
        <f>SUMIFS(СВЦЭМ!$C$39:$C$782,СВЦЭМ!$A$39:$A$782,$A62,СВЦЭМ!$B$39:$B$782,L$47)+'СЕТ СН'!$G$12+СВЦЭМ!$D$10+'СЕТ СН'!$G$5-'СЕТ СН'!$G$20</f>
        <v>5016.72737581</v>
      </c>
      <c r="M62" s="36">
        <f>SUMIFS(СВЦЭМ!$C$39:$C$782,СВЦЭМ!$A$39:$A$782,$A62,СВЦЭМ!$B$39:$B$782,M$47)+'СЕТ СН'!$G$12+СВЦЭМ!$D$10+'СЕТ СН'!$G$5-'СЕТ СН'!$G$20</f>
        <v>5021.3978395200002</v>
      </c>
      <c r="N62" s="36">
        <f>SUMIFS(СВЦЭМ!$C$39:$C$782,СВЦЭМ!$A$39:$A$782,$A62,СВЦЭМ!$B$39:$B$782,N$47)+'СЕТ СН'!$G$12+СВЦЭМ!$D$10+'СЕТ СН'!$G$5-'СЕТ СН'!$G$20</f>
        <v>4994.1313241000007</v>
      </c>
      <c r="O62" s="36">
        <f>SUMIFS(СВЦЭМ!$C$39:$C$782,СВЦЭМ!$A$39:$A$782,$A62,СВЦЭМ!$B$39:$B$782,O$47)+'СЕТ СН'!$G$12+СВЦЭМ!$D$10+'СЕТ СН'!$G$5-'СЕТ СН'!$G$20</f>
        <v>5032.6762176400007</v>
      </c>
      <c r="P62" s="36">
        <f>SUMIFS(СВЦЭМ!$C$39:$C$782,СВЦЭМ!$A$39:$A$782,$A62,СВЦЭМ!$B$39:$B$782,P$47)+'СЕТ СН'!$G$12+СВЦЭМ!$D$10+'СЕТ СН'!$G$5-'СЕТ СН'!$G$20</f>
        <v>5052.8290790600004</v>
      </c>
      <c r="Q62" s="36">
        <f>SUMIFS(СВЦЭМ!$C$39:$C$782,СВЦЭМ!$A$39:$A$782,$A62,СВЦЭМ!$B$39:$B$782,Q$47)+'СЕТ СН'!$G$12+СВЦЭМ!$D$10+'СЕТ СН'!$G$5-'СЕТ СН'!$G$20</f>
        <v>5047.4484737600005</v>
      </c>
      <c r="R62" s="36">
        <f>SUMIFS(СВЦЭМ!$C$39:$C$782,СВЦЭМ!$A$39:$A$782,$A62,СВЦЭМ!$B$39:$B$782,R$47)+'СЕТ СН'!$G$12+СВЦЭМ!$D$10+'СЕТ СН'!$G$5-'СЕТ СН'!$G$20</f>
        <v>5049.7765121900002</v>
      </c>
      <c r="S62" s="36">
        <f>SUMIFS(СВЦЭМ!$C$39:$C$782,СВЦЭМ!$A$39:$A$782,$A62,СВЦЭМ!$B$39:$B$782,S$47)+'СЕТ СН'!$G$12+СВЦЭМ!$D$10+'СЕТ СН'!$G$5-'СЕТ СН'!$G$20</f>
        <v>5050.1700440300001</v>
      </c>
      <c r="T62" s="36">
        <f>SUMIFS(СВЦЭМ!$C$39:$C$782,СВЦЭМ!$A$39:$A$782,$A62,СВЦЭМ!$B$39:$B$782,T$47)+'СЕТ СН'!$G$12+СВЦЭМ!$D$10+'СЕТ СН'!$G$5-'СЕТ СН'!$G$20</f>
        <v>5012.3402363100004</v>
      </c>
      <c r="U62" s="36">
        <f>SUMIFS(СВЦЭМ!$C$39:$C$782,СВЦЭМ!$A$39:$A$782,$A62,СВЦЭМ!$B$39:$B$782,U$47)+'СЕТ СН'!$G$12+СВЦЭМ!$D$10+'СЕТ СН'!$G$5-'СЕТ СН'!$G$20</f>
        <v>4950.2335940100002</v>
      </c>
      <c r="V62" s="36">
        <f>SUMIFS(СВЦЭМ!$C$39:$C$782,СВЦЭМ!$A$39:$A$782,$A62,СВЦЭМ!$B$39:$B$782,V$47)+'СЕТ СН'!$G$12+СВЦЭМ!$D$10+'СЕТ СН'!$G$5-'СЕТ СН'!$G$20</f>
        <v>4950.0896976200002</v>
      </c>
      <c r="W62" s="36">
        <f>SUMIFS(СВЦЭМ!$C$39:$C$782,СВЦЭМ!$A$39:$A$782,$A62,СВЦЭМ!$B$39:$B$782,W$47)+'СЕТ СН'!$G$12+СВЦЭМ!$D$10+'СЕТ СН'!$G$5-'СЕТ СН'!$G$20</f>
        <v>4965.91718554</v>
      </c>
      <c r="X62" s="36">
        <f>SUMIFS(СВЦЭМ!$C$39:$C$782,СВЦЭМ!$A$39:$A$782,$A62,СВЦЭМ!$B$39:$B$782,X$47)+'СЕТ СН'!$G$12+СВЦЭМ!$D$10+'СЕТ СН'!$G$5-'СЕТ СН'!$G$20</f>
        <v>5025.1842361100007</v>
      </c>
      <c r="Y62" s="36">
        <f>SUMIFS(СВЦЭМ!$C$39:$C$782,СВЦЭМ!$A$39:$A$782,$A62,СВЦЭМ!$B$39:$B$782,Y$47)+'СЕТ СН'!$G$12+СВЦЭМ!$D$10+'СЕТ СН'!$G$5-'СЕТ СН'!$G$20</f>
        <v>5106.5459525799997</v>
      </c>
    </row>
    <row r="63" spans="1:25" ht="15.75" x14ac:dyDescent="0.2">
      <c r="A63" s="35">
        <f t="shared" si="1"/>
        <v>45215</v>
      </c>
      <c r="B63" s="36">
        <f>SUMIFS(СВЦЭМ!$C$39:$C$782,СВЦЭМ!$A$39:$A$782,$A63,СВЦЭМ!$B$39:$B$782,B$47)+'СЕТ СН'!$G$12+СВЦЭМ!$D$10+'СЕТ СН'!$G$5-'СЕТ СН'!$G$20</f>
        <v>5163.0067198400002</v>
      </c>
      <c r="C63" s="36">
        <f>SUMIFS(СВЦЭМ!$C$39:$C$782,СВЦЭМ!$A$39:$A$782,$A63,СВЦЭМ!$B$39:$B$782,C$47)+'СЕТ СН'!$G$12+СВЦЭМ!$D$10+'СЕТ СН'!$G$5-'СЕТ СН'!$G$20</f>
        <v>5240.5735822000006</v>
      </c>
      <c r="D63" s="36">
        <f>SUMIFS(СВЦЭМ!$C$39:$C$782,СВЦЭМ!$A$39:$A$782,$A63,СВЦЭМ!$B$39:$B$782,D$47)+'СЕТ СН'!$G$12+СВЦЭМ!$D$10+'СЕТ СН'!$G$5-'СЕТ СН'!$G$20</f>
        <v>5319.6205062400004</v>
      </c>
      <c r="E63" s="36">
        <f>SUMIFS(СВЦЭМ!$C$39:$C$782,СВЦЭМ!$A$39:$A$782,$A63,СВЦЭМ!$B$39:$B$782,E$47)+'СЕТ СН'!$G$12+СВЦЭМ!$D$10+'СЕТ СН'!$G$5-'СЕТ СН'!$G$20</f>
        <v>5350.8337521100002</v>
      </c>
      <c r="F63" s="36">
        <f>SUMIFS(СВЦЭМ!$C$39:$C$782,СВЦЭМ!$A$39:$A$782,$A63,СВЦЭМ!$B$39:$B$782,F$47)+'СЕТ СН'!$G$12+СВЦЭМ!$D$10+'СЕТ СН'!$G$5-'СЕТ СН'!$G$20</f>
        <v>5350.9904619500003</v>
      </c>
      <c r="G63" s="36">
        <f>SUMIFS(СВЦЭМ!$C$39:$C$782,СВЦЭМ!$A$39:$A$782,$A63,СВЦЭМ!$B$39:$B$782,G$47)+'СЕТ СН'!$G$12+СВЦЭМ!$D$10+'СЕТ СН'!$G$5-'СЕТ СН'!$G$20</f>
        <v>5344.3117341400002</v>
      </c>
      <c r="H63" s="36">
        <f>SUMIFS(СВЦЭМ!$C$39:$C$782,СВЦЭМ!$A$39:$A$782,$A63,СВЦЭМ!$B$39:$B$782,H$47)+'СЕТ СН'!$G$12+СВЦЭМ!$D$10+'СЕТ СН'!$G$5-'СЕТ СН'!$G$20</f>
        <v>5252.5136595200001</v>
      </c>
      <c r="I63" s="36">
        <f>SUMIFS(СВЦЭМ!$C$39:$C$782,СВЦЭМ!$A$39:$A$782,$A63,СВЦЭМ!$B$39:$B$782,I$47)+'СЕТ СН'!$G$12+СВЦЭМ!$D$10+'СЕТ СН'!$G$5-'СЕТ СН'!$G$20</f>
        <v>5171.1336498000001</v>
      </c>
      <c r="J63" s="36">
        <f>SUMIFS(СВЦЭМ!$C$39:$C$782,СВЦЭМ!$A$39:$A$782,$A63,СВЦЭМ!$B$39:$B$782,J$47)+'СЕТ СН'!$G$12+СВЦЭМ!$D$10+'СЕТ СН'!$G$5-'СЕТ СН'!$G$20</f>
        <v>5126.1721431799997</v>
      </c>
      <c r="K63" s="36">
        <f>SUMIFS(СВЦЭМ!$C$39:$C$782,СВЦЭМ!$A$39:$A$782,$A63,СВЦЭМ!$B$39:$B$782,K$47)+'СЕТ СН'!$G$12+СВЦЭМ!$D$10+'СЕТ СН'!$G$5-'СЕТ СН'!$G$20</f>
        <v>5098.2713902600008</v>
      </c>
      <c r="L63" s="36">
        <f>SUMIFS(СВЦЭМ!$C$39:$C$782,СВЦЭМ!$A$39:$A$782,$A63,СВЦЭМ!$B$39:$B$782,L$47)+'СЕТ СН'!$G$12+СВЦЭМ!$D$10+'СЕТ СН'!$G$5-'СЕТ СН'!$G$20</f>
        <v>5096.5268701300001</v>
      </c>
      <c r="M63" s="36">
        <f>SUMIFS(СВЦЭМ!$C$39:$C$782,СВЦЭМ!$A$39:$A$782,$A63,СВЦЭМ!$B$39:$B$782,M$47)+'СЕТ СН'!$G$12+СВЦЭМ!$D$10+'СЕТ СН'!$G$5-'СЕТ СН'!$G$20</f>
        <v>5101.0351066000003</v>
      </c>
      <c r="N63" s="36">
        <f>SUMIFS(СВЦЭМ!$C$39:$C$782,СВЦЭМ!$A$39:$A$782,$A63,СВЦЭМ!$B$39:$B$782,N$47)+'СЕТ СН'!$G$12+СВЦЭМ!$D$10+'СЕТ СН'!$G$5-'СЕТ СН'!$G$20</f>
        <v>5097.7544658200004</v>
      </c>
      <c r="O63" s="36">
        <f>SUMIFS(СВЦЭМ!$C$39:$C$782,СВЦЭМ!$A$39:$A$782,$A63,СВЦЭМ!$B$39:$B$782,O$47)+'СЕТ СН'!$G$12+СВЦЭМ!$D$10+'СЕТ СН'!$G$5-'СЕТ СН'!$G$20</f>
        <v>5108.7901792800003</v>
      </c>
      <c r="P63" s="36">
        <f>SUMIFS(СВЦЭМ!$C$39:$C$782,СВЦЭМ!$A$39:$A$782,$A63,СВЦЭМ!$B$39:$B$782,P$47)+'СЕТ СН'!$G$12+СВЦЭМ!$D$10+'СЕТ СН'!$G$5-'СЕТ СН'!$G$20</f>
        <v>5135.8526279500002</v>
      </c>
      <c r="Q63" s="36">
        <f>SUMIFS(СВЦЭМ!$C$39:$C$782,СВЦЭМ!$A$39:$A$782,$A63,СВЦЭМ!$B$39:$B$782,Q$47)+'СЕТ СН'!$G$12+СВЦЭМ!$D$10+'СЕТ СН'!$G$5-'СЕТ СН'!$G$20</f>
        <v>5118.8664848000008</v>
      </c>
      <c r="R63" s="36">
        <f>SUMIFS(СВЦЭМ!$C$39:$C$782,СВЦЭМ!$A$39:$A$782,$A63,СВЦЭМ!$B$39:$B$782,R$47)+'СЕТ СН'!$G$12+СВЦЭМ!$D$10+'СЕТ СН'!$G$5-'СЕТ СН'!$G$20</f>
        <v>5121.5737439800005</v>
      </c>
      <c r="S63" s="36">
        <f>SUMIFS(СВЦЭМ!$C$39:$C$782,СВЦЭМ!$A$39:$A$782,$A63,СВЦЭМ!$B$39:$B$782,S$47)+'СЕТ СН'!$G$12+СВЦЭМ!$D$10+'СЕТ СН'!$G$5-'СЕТ СН'!$G$20</f>
        <v>5132.8693393700005</v>
      </c>
      <c r="T63" s="36">
        <f>SUMIFS(СВЦЭМ!$C$39:$C$782,СВЦЭМ!$A$39:$A$782,$A63,СВЦЭМ!$B$39:$B$782,T$47)+'СЕТ СН'!$G$12+СВЦЭМ!$D$10+'СЕТ СН'!$G$5-'СЕТ СН'!$G$20</f>
        <v>5088.8014475</v>
      </c>
      <c r="U63" s="36">
        <f>SUMIFS(СВЦЭМ!$C$39:$C$782,СВЦЭМ!$A$39:$A$782,$A63,СВЦЭМ!$B$39:$B$782,U$47)+'СЕТ СН'!$G$12+СВЦЭМ!$D$10+'СЕТ СН'!$G$5-'СЕТ СН'!$G$20</f>
        <v>5032.7977579400003</v>
      </c>
      <c r="V63" s="36">
        <f>SUMIFS(СВЦЭМ!$C$39:$C$782,СВЦЭМ!$A$39:$A$782,$A63,СВЦЭМ!$B$39:$B$782,V$47)+'СЕТ СН'!$G$12+СВЦЭМ!$D$10+'СЕТ СН'!$G$5-'СЕТ СН'!$G$20</f>
        <v>5055.1966330800005</v>
      </c>
      <c r="W63" s="36">
        <f>SUMIFS(СВЦЭМ!$C$39:$C$782,СВЦЭМ!$A$39:$A$782,$A63,СВЦЭМ!$B$39:$B$782,W$47)+'СЕТ СН'!$G$12+СВЦЭМ!$D$10+'СЕТ СН'!$G$5-'СЕТ СН'!$G$20</f>
        <v>5075.31392564</v>
      </c>
      <c r="X63" s="36">
        <f>SUMIFS(СВЦЭМ!$C$39:$C$782,СВЦЭМ!$A$39:$A$782,$A63,СВЦЭМ!$B$39:$B$782,X$47)+'СЕТ СН'!$G$12+СВЦЭМ!$D$10+'СЕТ СН'!$G$5-'СЕТ СН'!$G$20</f>
        <v>5119.6905738599999</v>
      </c>
      <c r="Y63" s="36">
        <f>SUMIFS(СВЦЭМ!$C$39:$C$782,СВЦЭМ!$A$39:$A$782,$A63,СВЦЭМ!$B$39:$B$782,Y$47)+'СЕТ СН'!$G$12+СВЦЭМ!$D$10+'СЕТ СН'!$G$5-'СЕТ СН'!$G$20</f>
        <v>5183.0804644500004</v>
      </c>
    </row>
    <row r="64" spans="1:25" ht="15.75" x14ac:dyDescent="0.2">
      <c r="A64" s="35">
        <f t="shared" si="1"/>
        <v>45216</v>
      </c>
      <c r="B64" s="36">
        <f>SUMIFS(СВЦЭМ!$C$39:$C$782,СВЦЭМ!$A$39:$A$782,$A64,СВЦЭМ!$B$39:$B$782,B$47)+'СЕТ СН'!$G$12+СВЦЭМ!$D$10+'СЕТ СН'!$G$5-'СЕТ СН'!$G$20</f>
        <v>5311.3195054500002</v>
      </c>
      <c r="C64" s="36">
        <f>SUMIFS(СВЦЭМ!$C$39:$C$782,СВЦЭМ!$A$39:$A$782,$A64,СВЦЭМ!$B$39:$B$782,C$47)+'СЕТ СН'!$G$12+СВЦЭМ!$D$10+'СЕТ СН'!$G$5-'СЕТ СН'!$G$20</f>
        <v>5375.8450045600002</v>
      </c>
      <c r="D64" s="36">
        <f>SUMIFS(СВЦЭМ!$C$39:$C$782,СВЦЭМ!$A$39:$A$782,$A64,СВЦЭМ!$B$39:$B$782,D$47)+'СЕТ СН'!$G$12+СВЦЭМ!$D$10+'СЕТ СН'!$G$5-'СЕТ СН'!$G$20</f>
        <v>5441.97731492</v>
      </c>
      <c r="E64" s="36">
        <f>SUMIFS(СВЦЭМ!$C$39:$C$782,СВЦЭМ!$A$39:$A$782,$A64,СВЦЭМ!$B$39:$B$782,E$47)+'СЕТ СН'!$G$12+СВЦЭМ!$D$10+'СЕТ СН'!$G$5-'СЕТ СН'!$G$20</f>
        <v>5407.5197923900005</v>
      </c>
      <c r="F64" s="36">
        <f>SUMIFS(СВЦЭМ!$C$39:$C$782,СВЦЭМ!$A$39:$A$782,$A64,СВЦЭМ!$B$39:$B$782,F$47)+'СЕТ СН'!$G$12+СВЦЭМ!$D$10+'СЕТ СН'!$G$5-'СЕТ СН'!$G$20</f>
        <v>5411.7296473700007</v>
      </c>
      <c r="G64" s="36">
        <f>SUMIFS(СВЦЭМ!$C$39:$C$782,СВЦЭМ!$A$39:$A$782,$A64,СВЦЭМ!$B$39:$B$782,G$47)+'СЕТ СН'!$G$12+СВЦЭМ!$D$10+'СЕТ СН'!$G$5-'СЕТ СН'!$G$20</f>
        <v>5423.5871715800004</v>
      </c>
      <c r="H64" s="36">
        <f>SUMIFS(СВЦЭМ!$C$39:$C$782,СВЦЭМ!$A$39:$A$782,$A64,СВЦЭМ!$B$39:$B$782,H$47)+'СЕТ СН'!$G$12+СВЦЭМ!$D$10+'СЕТ СН'!$G$5-'СЕТ СН'!$G$20</f>
        <v>5326.9813300599999</v>
      </c>
      <c r="I64" s="36">
        <f>SUMIFS(СВЦЭМ!$C$39:$C$782,СВЦЭМ!$A$39:$A$782,$A64,СВЦЭМ!$B$39:$B$782,I$47)+'СЕТ СН'!$G$12+СВЦЭМ!$D$10+'СЕТ СН'!$G$5-'СЕТ СН'!$G$20</f>
        <v>5228.3423896900003</v>
      </c>
      <c r="J64" s="36">
        <f>SUMIFS(СВЦЭМ!$C$39:$C$782,СВЦЭМ!$A$39:$A$782,$A64,СВЦЭМ!$B$39:$B$782,J$47)+'СЕТ СН'!$G$12+СВЦЭМ!$D$10+'СЕТ СН'!$G$5-'СЕТ СН'!$G$20</f>
        <v>5170.6264296400004</v>
      </c>
      <c r="K64" s="36">
        <f>SUMIFS(СВЦЭМ!$C$39:$C$782,СВЦЭМ!$A$39:$A$782,$A64,СВЦЭМ!$B$39:$B$782,K$47)+'СЕТ СН'!$G$12+СВЦЭМ!$D$10+'СЕТ СН'!$G$5-'СЕТ СН'!$G$20</f>
        <v>5137.05435287</v>
      </c>
      <c r="L64" s="36">
        <f>SUMIFS(СВЦЭМ!$C$39:$C$782,СВЦЭМ!$A$39:$A$782,$A64,СВЦЭМ!$B$39:$B$782,L$47)+'СЕТ СН'!$G$12+СВЦЭМ!$D$10+'СЕТ СН'!$G$5-'СЕТ СН'!$G$20</f>
        <v>5133.4654667699997</v>
      </c>
      <c r="M64" s="36">
        <f>SUMIFS(СВЦЭМ!$C$39:$C$782,СВЦЭМ!$A$39:$A$782,$A64,СВЦЭМ!$B$39:$B$782,M$47)+'СЕТ СН'!$G$12+СВЦЭМ!$D$10+'СЕТ СН'!$G$5-'СЕТ СН'!$G$20</f>
        <v>5144.4000886600006</v>
      </c>
      <c r="N64" s="36">
        <f>SUMIFS(СВЦЭМ!$C$39:$C$782,СВЦЭМ!$A$39:$A$782,$A64,СВЦЭМ!$B$39:$B$782,N$47)+'СЕТ СН'!$G$12+СВЦЭМ!$D$10+'СЕТ СН'!$G$5-'СЕТ СН'!$G$20</f>
        <v>5137.6900860700007</v>
      </c>
      <c r="O64" s="36">
        <f>SUMIFS(СВЦЭМ!$C$39:$C$782,СВЦЭМ!$A$39:$A$782,$A64,СВЦЭМ!$B$39:$B$782,O$47)+'СЕТ СН'!$G$12+СВЦЭМ!$D$10+'СЕТ СН'!$G$5-'СЕТ СН'!$G$20</f>
        <v>5155.4065581800005</v>
      </c>
      <c r="P64" s="36">
        <f>SUMIFS(СВЦЭМ!$C$39:$C$782,СВЦЭМ!$A$39:$A$782,$A64,СВЦЭМ!$B$39:$B$782,P$47)+'СЕТ СН'!$G$12+СВЦЭМ!$D$10+'СЕТ СН'!$G$5-'СЕТ СН'!$G$20</f>
        <v>5181.6067670700004</v>
      </c>
      <c r="Q64" s="36">
        <f>SUMIFS(СВЦЭМ!$C$39:$C$782,СВЦЭМ!$A$39:$A$782,$A64,СВЦЭМ!$B$39:$B$782,Q$47)+'СЕТ СН'!$G$12+СВЦЭМ!$D$10+'СЕТ СН'!$G$5-'СЕТ СН'!$G$20</f>
        <v>5144.2191814100006</v>
      </c>
      <c r="R64" s="36">
        <f>SUMIFS(СВЦЭМ!$C$39:$C$782,СВЦЭМ!$A$39:$A$782,$A64,СВЦЭМ!$B$39:$B$782,R$47)+'СЕТ СН'!$G$12+СВЦЭМ!$D$10+'СЕТ СН'!$G$5-'СЕТ СН'!$G$20</f>
        <v>5141.4556828900004</v>
      </c>
      <c r="S64" s="36">
        <f>SUMIFS(СВЦЭМ!$C$39:$C$782,СВЦЭМ!$A$39:$A$782,$A64,СВЦЭМ!$B$39:$B$782,S$47)+'СЕТ СН'!$G$12+СВЦЭМ!$D$10+'СЕТ СН'!$G$5-'СЕТ СН'!$G$20</f>
        <v>5162.9951037000001</v>
      </c>
      <c r="T64" s="36">
        <f>SUMIFS(СВЦЭМ!$C$39:$C$782,СВЦЭМ!$A$39:$A$782,$A64,СВЦЭМ!$B$39:$B$782,T$47)+'СЕТ СН'!$G$12+СВЦЭМ!$D$10+'СЕТ СН'!$G$5-'СЕТ СН'!$G$20</f>
        <v>5123.0742598400002</v>
      </c>
      <c r="U64" s="36">
        <f>SUMIFS(СВЦЭМ!$C$39:$C$782,СВЦЭМ!$A$39:$A$782,$A64,СВЦЭМ!$B$39:$B$782,U$47)+'СЕТ СН'!$G$12+СВЦЭМ!$D$10+'СЕТ СН'!$G$5-'СЕТ СН'!$G$20</f>
        <v>5074.2399687699999</v>
      </c>
      <c r="V64" s="36">
        <f>SUMIFS(СВЦЭМ!$C$39:$C$782,СВЦЭМ!$A$39:$A$782,$A64,СВЦЭМ!$B$39:$B$782,V$47)+'СЕТ СН'!$G$12+СВЦЭМ!$D$10+'СЕТ СН'!$G$5-'СЕТ СН'!$G$20</f>
        <v>5077.6827473700005</v>
      </c>
      <c r="W64" s="36">
        <f>SUMIFS(СВЦЭМ!$C$39:$C$782,СВЦЭМ!$A$39:$A$782,$A64,СВЦЭМ!$B$39:$B$782,W$47)+'СЕТ СН'!$G$12+СВЦЭМ!$D$10+'СЕТ СН'!$G$5-'СЕТ СН'!$G$20</f>
        <v>5101.1581795500006</v>
      </c>
      <c r="X64" s="36">
        <f>SUMIFS(СВЦЭМ!$C$39:$C$782,СВЦЭМ!$A$39:$A$782,$A64,СВЦЭМ!$B$39:$B$782,X$47)+'СЕТ СН'!$G$12+СВЦЭМ!$D$10+'СЕТ СН'!$G$5-'СЕТ СН'!$G$20</f>
        <v>5157.9169692200003</v>
      </c>
      <c r="Y64" s="36">
        <f>SUMIFS(СВЦЭМ!$C$39:$C$782,СВЦЭМ!$A$39:$A$782,$A64,СВЦЭМ!$B$39:$B$782,Y$47)+'СЕТ СН'!$G$12+СВЦЭМ!$D$10+'СЕТ СН'!$G$5-'СЕТ СН'!$G$20</f>
        <v>5228.9944419500007</v>
      </c>
    </row>
    <row r="65" spans="1:27" ht="15.75" x14ac:dyDescent="0.2">
      <c r="A65" s="35">
        <f t="shared" si="1"/>
        <v>45217</v>
      </c>
      <c r="B65" s="36">
        <f>SUMIFS(СВЦЭМ!$C$39:$C$782,СВЦЭМ!$A$39:$A$782,$A65,СВЦЭМ!$B$39:$B$782,B$47)+'СЕТ СН'!$G$12+СВЦЭМ!$D$10+'СЕТ СН'!$G$5-'СЕТ СН'!$G$20</f>
        <v>5327.4547832099997</v>
      </c>
      <c r="C65" s="36">
        <f>SUMIFS(СВЦЭМ!$C$39:$C$782,СВЦЭМ!$A$39:$A$782,$A65,СВЦЭМ!$B$39:$B$782,C$47)+'СЕТ СН'!$G$12+СВЦЭМ!$D$10+'СЕТ СН'!$G$5-'СЕТ СН'!$G$20</f>
        <v>5381.1617403700002</v>
      </c>
      <c r="D65" s="36">
        <f>SUMIFS(СВЦЭМ!$C$39:$C$782,СВЦЭМ!$A$39:$A$782,$A65,СВЦЭМ!$B$39:$B$782,D$47)+'СЕТ СН'!$G$12+СВЦЭМ!$D$10+'СЕТ СН'!$G$5-'СЕТ СН'!$G$20</f>
        <v>5453.2871317099998</v>
      </c>
      <c r="E65" s="36">
        <f>SUMIFS(СВЦЭМ!$C$39:$C$782,СВЦЭМ!$A$39:$A$782,$A65,СВЦЭМ!$B$39:$B$782,E$47)+'СЕТ СН'!$G$12+СВЦЭМ!$D$10+'СЕТ СН'!$G$5-'СЕТ СН'!$G$20</f>
        <v>5450.5311850300004</v>
      </c>
      <c r="F65" s="36">
        <f>SUMIFS(СВЦЭМ!$C$39:$C$782,СВЦЭМ!$A$39:$A$782,$A65,СВЦЭМ!$B$39:$B$782,F$47)+'СЕТ СН'!$G$12+СВЦЭМ!$D$10+'СЕТ СН'!$G$5-'СЕТ СН'!$G$20</f>
        <v>5447.6459990000003</v>
      </c>
      <c r="G65" s="36">
        <f>SUMIFS(СВЦЭМ!$C$39:$C$782,СВЦЭМ!$A$39:$A$782,$A65,СВЦЭМ!$B$39:$B$782,G$47)+'СЕТ СН'!$G$12+СВЦЭМ!$D$10+'СЕТ СН'!$G$5-'СЕТ СН'!$G$20</f>
        <v>5435.4286087</v>
      </c>
      <c r="H65" s="36">
        <f>SUMIFS(СВЦЭМ!$C$39:$C$782,СВЦЭМ!$A$39:$A$782,$A65,СВЦЭМ!$B$39:$B$782,H$47)+'СЕТ СН'!$G$12+СВЦЭМ!$D$10+'СЕТ СН'!$G$5-'СЕТ СН'!$G$20</f>
        <v>5342.4541911000006</v>
      </c>
      <c r="I65" s="36">
        <f>SUMIFS(СВЦЭМ!$C$39:$C$782,СВЦЭМ!$A$39:$A$782,$A65,СВЦЭМ!$B$39:$B$782,I$47)+'СЕТ СН'!$G$12+СВЦЭМ!$D$10+'СЕТ СН'!$G$5-'СЕТ СН'!$G$20</f>
        <v>5261.1223422700004</v>
      </c>
      <c r="J65" s="36">
        <f>SUMIFS(СВЦЭМ!$C$39:$C$782,СВЦЭМ!$A$39:$A$782,$A65,СВЦЭМ!$B$39:$B$782,J$47)+'СЕТ СН'!$G$12+СВЦЭМ!$D$10+'СЕТ СН'!$G$5-'СЕТ СН'!$G$20</f>
        <v>5210.50911017</v>
      </c>
      <c r="K65" s="36">
        <f>SUMIFS(СВЦЭМ!$C$39:$C$782,СВЦЭМ!$A$39:$A$782,$A65,СВЦЭМ!$B$39:$B$782,K$47)+'СЕТ СН'!$G$12+СВЦЭМ!$D$10+'СЕТ СН'!$G$5-'СЕТ СН'!$G$20</f>
        <v>5109.42872076</v>
      </c>
      <c r="L65" s="36">
        <f>SUMIFS(СВЦЭМ!$C$39:$C$782,СВЦЭМ!$A$39:$A$782,$A65,СВЦЭМ!$B$39:$B$782,L$47)+'СЕТ СН'!$G$12+СВЦЭМ!$D$10+'СЕТ СН'!$G$5-'СЕТ СН'!$G$20</f>
        <v>5120.6651271299997</v>
      </c>
      <c r="M65" s="36">
        <f>SUMIFS(СВЦЭМ!$C$39:$C$782,СВЦЭМ!$A$39:$A$782,$A65,СВЦЭМ!$B$39:$B$782,M$47)+'СЕТ СН'!$G$12+СВЦЭМ!$D$10+'СЕТ СН'!$G$5-'СЕТ СН'!$G$20</f>
        <v>5135.2231965600004</v>
      </c>
      <c r="N65" s="36">
        <f>SUMIFS(СВЦЭМ!$C$39:$C$782,СВЦЭМ!$A$39:$A$782,$A65,СВЦЭМ!$B$39:$B$782,N$47)+'СЕТ СН'!$G$12+СВЦЭМ!$D$10+'СЕТ СН'!$G$5-'СЕТ СН'!$G$20</f>
        <v>5156.5469408099998</v>
      </c>
      <c r="O65" s="36">
        <f>SUMIFS(СВЦЭМ!$C$39:$C$782,СВЦЭМ!$A$39:$A$782,$A65,СВЦЭМ!$B$39:$B$782,O$47)+'СЕТ СН'!$G$12+СВЦЭМ!$D$10+'СЕТ СН'!$G$5-'СЕТ СН'!$G$20</f>
        <v>5163.7313206300005</v>
      </c>
      <c r="P65" s="36">
        <f>SUMIFS(СВЦЭМ!$C$39:$C$782,СВЦЭМ!$A$39:$A$782,$A65,СВЦЭМ!$B$39:$B$782,P$47)+'СЕТ СН'!$G$12+СВЦЭМ!$D$10+'СЕТ СН'!$G$5-'СЕТ СН'!$G$20</f>
        <v>5178.7210671000003</v>
      </c>
      <c r="Q65" s="36">
        <f>SUMIFS(СВЦЭМ!$C$39:$C$782,СВЦЭМ!$A$39:$A$782,$A65,СВЦЭМ!$B$39:$B$782,Q$47)+'СЕТ СН'!$G$12+СВЦЭМ!$D$10+'СЕТ СН'!$G$5-'СЕТ СН'!$G$20</f>
        <v>5144.8764147300008</v>
      </c>
      <c r="R65" s="36">
        <f>SUMIFS(СВЦЭМ!$C$39:$C$782,СВЦЭМ!$A$39:$A$782,$A65,СВЦЭМ!$B$39:$B$782,R$47)+'СЕТ СН'!$G$12+СВЦЭМ!$D$10+'СЕТ СН'!$G$5-'СЕТ СН'!$G$20</f>
        <v>5155.78906095</v>
      </c>
      <c r="S65" s="36">
        <f>SUMIFS(СВЦЭМ!$C$39:$C$782,СВЦЭМ!$A$39:$A$782,$A65,СВЦЭМ!$B$39:$B$782,S$47)+'СЕТ СН'!$G$12+СВЦЭМ!$D$10+'СЕТ СН'!$G$5-'СЕТ СН'!$G$20</f>
        <v>5157.3251752800006</v>
      </c>
      <c r="T65" s="36">
        <f>SUMIFS(СВЦЭМ!$C$39:$C$782,СВЦЭМ!$A$39:$A$782,$A65,СВЦЭМ!$B$39:$B$782,T$47)+'СЕТ СН'!$G$12+СВЦЭМ!$D$10+'СЕТ СН'!$G$5-'СЕТ СН'!$G$20</f>
        <v>5180.77887199</v>
      </c>
      <c r="U65" s="36">
        <f>SUMIFS(СВЦЭМ!$C$39:$C$782,СВЦЭМ!$A$39:$A$782,$A65,СВЦЭМ!$B$39:$B$782,U$47)+'СЕТ СН'!$G$12+СВЦЭМ!$D$10+'СЕТ СН'!$G$5-'СЕТ СН'!$G$20</f>
        <v>5132.9796824800005</v>
      </c>
      <c r="V65" s="36">
        <f>SUMIFS(СВЦЭМ!$C$39:$C$782,СВЦЭМ!$A$39:$A$782,$A65,СВЦЭМ!$B$39:$B$782,V$47)+'СЕТ СН'!$G$12+СВЦЭМ!$D$10+'СЕТ СН'!$G$5-'СЕТ СН'!$G$20</f>
        <v>5141.8345155400002</v>
      </c>
      <c r="W65" s="36">
        <f>SUMIFS(СВЦЭМ!$C$39:$C$782,СВЦЭМ!$A$39:$A$782,$A65,СВЦЭМ!$B$39:$B$782,W$47)+'СЕТ СН'!$G$12+СВЦЭМ!$D$10+'СЕТ СН'!$G$5-'СЕТ СН'!$G$20</f>
        <v>5169.3744178500001</v>
      </c>
      <c r="X65" s="36">
        <f>SUMIFS(СВЦЭМ!$C$39:$C$782,СВЦЭМ!$A$39:$A$782,$A65,СВЦЭМ!$B$39:$B$782,X$47)+'СЕТ СН'!$G$12+СВЦЭМ!$D$10+'СЕТ СН'!$G$5-'СЕТ СН'!$G$20</f>
        <v>5224.7154989299997</v>
      </c>
      <c r="Y65" s="36">
        <f>SUMIFS(СВЦЭМ!$C$39:$C$782,СВЦЭМ!$A$39:$A$782,$A65,СВЦЭМ!$B$39:$B$782,Y$47)+'СЕТ СН'!$G$12+СВЦЭМ!$D$10+'СЕТ СН'!$G$5-'СЕТ СН'!$G$20</f>
        <v>5265.2679449799998</v>
      </c>
    </row>
    <row r="66" spans="1:27" ht="15.75" x14ac:dyDescent="0.2">
      <c r="A66" s="35">
        <f t="shared" si="1"/>
        <v>45218</v>
      </c>
      <c r="B66" s="36">
        <f>SUMIFS(СВЦЭМ!$C$39:$C$782,СВЦЭМ!$A$39:$A$782,$A66,СВЦЭМ!$B$39:$B$782,B$47)+'СЕТ СН'!$G$12+СВЦЭМ!$D$10+'СЕТ СН'!$G$5-'СЕТ СН'!$G$20</f>
        <v>5285.4942318800004</v>
      </c>
      <c r="C66" s="36">
        <f>SUMIFS(СВЦЭМ!$C$39:$C$782,СВЦЭМ!$A$39:$A$782,$A66,СВЦЭМ!$B$39:$B$782,C$47)+'СЕТ СН'!$G$12+СВЦЭМ!$D$10+'СЕТ СН'!$G$5-'СЕТ СН'!$G$20</f>
        <v>5340.5821876300006</v>
      </c>
      <c r="D66" s="36">
        <f>SUMIFS(СВЦЭМ!$C$39:$C$782,СВЦЭМ!$A$39:$A$782,$A66,СВЦЭМ!$B$39:$B$782,D$47)+'СЕТ СН'!$G$12+СВЦЭМ!$D$10+'СЕТ СН'!$G$5-'СЕТ СН'!$G$20</f>
        <v>5398.9387527200006</v>
      </c>
      <c r="E66" s="36">
        <f>SUMIFS(СВЦЭМ!$C$39:$C$782,СВЦЭМ!$A$39:$A$782,$A66,СВЦЭМ!$B$39:$B$782,E$47)+'СЕТ СН'!$G$12+СВЦЭМ!$D$10+'СЕТ СН'!$G$5-'СЕТ СН'!$G$20</f>
        <v>5363.4790202300001</v>
      </c>
      <c r="F66" s="36">
        <f>SUMIFS(СВЦЭМ!$C$39:$C$782,СВЦЭМ!$A$39:$A$782,$A66,СВЦЭМ!$B$39:$B$782,F$47)+'СЕТ СН'!$G$12+СВЦЭМ!$D$10+'СЕТ СН'!$G$5-'СЕТ СН'!$G$20</f>
        <v>5355.0466330899999</v>
      </c>
      <c r="G66" s="36">
        <f>SUMIFS(СВЦЭМ!$C$39:$C$782,СВЦЭМ!$A$39:$A$782,$A66,СВЦЭМ!$B$39:$B$782,G$47)+'СЕТ СН'!$G$12+СВЦЭМ!$D$10+'СЕТ СН'!$G$5-'СЕТ СН'!$G$20</f>
        <v>5380.2637929299999</v>
      </c>
      <c r="H66" s="36">
        <f>SUMIFS(СВЦЭМ!$C$39:$C$782,СВЦЭМ!$A$39:$A$782,$A66,СВЦЭМ!$B$39:$B$782,H$47)+'СЕТ СН'!$G$12+СВЦЭМ!$D$10+'СЕТ СН'!$G$5-'СЕТ СН'!$G$20</f>
        <v>5296.8625691899997</v>
      </c>
      <c r="I66" s="36">
        <f>SUMIFS(СВЦЭМ!$C$39:$C$782,СВЦЭМ!$A$39:$A$782,$A66,СВЦЭМ!$B$39:$B$782,I$47)+'СЕТ СН'!$G$12+СВЦЭМ!$D$10+'СЕТ СН'!$G$5-'СЕТ СН'!$G$20</f>
        <v>5219.9525408200006</v>
      </c>
      <c r="J66" s="36">
        <f>SUMIFS(СВЦЭМ!$C$39:$C$782,СВЦЭМ!$A$39:$A$782,$A66,СВЦЭМ!$B$39:$B$782,J$47)+'СЕТ СН'!$G$12+СВЦЭМ!$D$10+'СЕТ СН'!$G$5-'СЕТ СН'!$G$20</f>
        <v>5158.6313472000002</v>
      </c>
      <c r="K66" s="36">
        <f>SUMIFS(СВЦЭМ!$C$39:$C$782,СВЦЭМ!$A$39:$A$782,$A66,СВЦЭМ!$B$39:$B$782,K$47)+'СЕТ СН'!$G$12+СВЦЭМ!$D$10+'СЕТ СН'!$G$5-'СЕТ СН'!$G$20</f>
        <v>5059.3767822899999</v>
      </c>
      <c r="L66" s="36">
        <f>SUMIFS(СВЦЭМ!$C$39:$C$782,СВЦЭМ!$A$39:$A$782,$A66,СВЦЭМ!$B$39:$B$782,L$47)+'СЕТ СН'!$G$12+СВЦЭМ!$D$10+'СЕТ СН'!$G$5-'СЕТ СН'!$G$20</f>
        <v>5058.4333302600007</v>
      </c>
      <c r="M66" s="36">
        <f>SUMIFS(СВЦЭМ!$C$39:$C$782,СВЦЭМ!$A$39:$A$782,$A66,СВЦЭМ!$B$39:$B$782,M$47)+'СЕТ СН'!$G$12+СВЦЭМ!$D$10+'СЕТ СН'!$G$5-'СЕТ СН'!$G$20</f>
        <v>5082.3315698500001</v>
      </c>
      <c r="N66" s="36">
        <f>SUMIFS(СВЦЭМ!$C$39:$C$782,СВЦЭМ!$A$39:$A$782,$A66,СВЦЭМ!$B$39:$B$782,N$47)+'СЕТ СН'!$G$12+СВЦЭМ!$D$10+'СЕТ СН'!$G$5-'СЕТ СН'!$G$20</f>
        <v>5097.8817492899998</v>
      </c>
      <c r="O66" s="36">
        <f>SUMIFS(СВЦЭМ!$C$39:$C$782,СВЦЭМ!$A$39:$A$782,$A66,СВЦЭМ!$B$39:$B$782,O$47)+'СЕТ СН'!$G$12+СВЦЭМ!$D$10+'СЕТ СН'!$G$5-'СЕТ СН'!$G$20</f>
        <v>5117.9513728800002</v>
      </c>
      <c r="P66" s="36">
        <f>SUMIFS(СВЦЭМ!$C$39:$C$782,СВЦЭМ!$A$39:$A$782,$A66,СВЦЭМ!$B$39:$B$782,P$47)+'СЕТ СН'!$G$12+СВЦЭМ!$D$10+'СЕТ СН'!$G$5-'СЕТ СН'!$G$20</f>
        <v>5145.5046397799997</v>
      </c>
      <c r="Q66" s="36">
        <f>SUMIFS(СВЦЭМ!$C$39:$C$782,СВЦЭМ!$A$39:$A$782,$A66,СВЦЭМ!$B$39:$B$782,Q$47)+'СЕТ СН'!$G$12+СВЦЭМ!$D$10+'СЕТ СН'!$G$5-'СЕТ СН'!$G$20</f>
        <v>5168.8061923400001</v>
      </c>
      <c r="R66" s="36">
        <f>SUMIFS(СВЦЭМ!$C$39:$C$782,СВЦЭМ!$A$39:$A$782,$A66,СВЦЭМ!$B$39:$B$782,R$47)+'СЕТ СН'!$G$12+СВЦЭМ!$D$10+'СЕТ СН'!$G$5-'СЕТ СН'!$G$20</f>
        <v>5179.7758155400006</v>
      </c>
      <c r="S66" s="36">
        <f>SUMIFS(СВЦЭМ!$C$39:$C$782,СВЦЭМ!$A$39:$A$782,$A66,СВЦЭМ!$B$39:$B$782,S$47)+'СЕТ СН'!$G$12+СВЦЭМ!$D$10+'СЕТ СН'!$G$5-'СЕТ СН'!$G$20</f>
        <v>5171.8656886799999</v>
      </c>
      <c r="T66" s="36">
        <f>SUMIFS(СВЦЭМ!$C$39:$C$782,СВЦЭМ!$A$39:$A$782,$A66,СВЦЭМ!$B$39:$B$782,T$47)+'СЕТ СН'!$G$12+СВЦЭМ!$D$10+'СЕТ СН'!$G$5-'СЕТ СН'!$G$20</f>
        <v>5170.8603743599997</v>
      </c>
      <c r="U66" s="36">
        <f>SUMIFS(СВЦЭМ!$C$39:$C$782,СВЦЭМ!$A$39:$A$782,$A66,СВЦЭМ!$B$39:$B$782,U$47)+'СЕТ СН'!$G$12+СВЦЭМ!$D$10+'СЕТ СН'!$G$5-'СЕТ СН'!$G$20</f>
        <v>5119.0655009700004</v>
      </c>
      <c r="V66" s="36">
        <f>SUMIFS(СВЦЭМ!$C$39:$C$782,СВЦЭМ!$A$39:$A$782,$A66,СВЦЭМ!$B$39:$B$782,V$47)+'СЕТ СН'!$G$12+СВЦЭМ!$D$10+'СЕТ СН'!$G$5-'СЕТ СН'!$G$20</f>
        <v>5127.3097241800006</v>
      </c>
      <c r="W66" s="36">
        <f>SUMIFS(СВЦЭМ!$C$39:$C$782,СВЦЭМ!$A$39:$A$782,$A66,СВЦЭМ!$B$39:$B$782,W$47)+'СЕТ СН'!$G$12+СВЦЭМ!$D$10+'СЕТ СН'!$G$5-'СЕТ СН'!$G$20</f>
        <v>5151.4360454300004</v>
      </c>
      <c r="X66" s="36">
        <f>SUMIFS(СВЦЭМ!$C$39:$C$782,СВЦЭМ!$A$39:$A$782,$A66,СВЦЭМ!$B$39:$B$782,X$47)+'СЕТ СН'!$G$12+СВЦЭМ!$D$10+'СЕТ СН'!$G$5-'СЕТ СН'!$G$20</f>
        <v>5213.4215030699997</v>
      </c>
      <c r="Y66" s="36">
        <f>SUMIFS(СВЦЭМ!$C$39:$C$782,СВЦЭМ!$A$39:$A$782,$A66,СВЦЭМ!$B$39:$B$782,Y$47)+'СЕТ СН'!$G$12+СВЦЭМ!$D$10+'СЕТ СН'!$G$5-'СЕТ СН'!$G$20</f>
        <v>5284.4148594400003</v>
      </c>
    </row>
    <row r="67" spans="1:27" ht="15.75" x14ac:dyDescent="0.2">
      <c r="A67" s="35">
        <f t="shared" si="1"/>
        <v>45219</v>
      </c>
      <c r="B67" s="36">
        <f>SUMIFS(СВЦЭМ!$C$39:$C$782,СВЦЭМ!$A$39:$A$782,$A67,СВЦЭМ!$B$39:$B$782,B$47)+'СЕТ СН'!$G$12+СВЦЭМ!$D$10+'СЕТ СН'!$G$5-'СЕТ СН'!$G$20</f>
        <v>5325.3859701600004</v>
      </c>
      <c r="C67" s="36">
        <f>SUMIFS(СВЦЭМ!$C$39:$C$782,СВЦЭМ!$A$39:$A$782,$A67,СВЦЭМ!$B$39:$B$782,C$47)+'СЕТ СН'!$G$12+СВЦЭМ!$D$10+'СЕТ СН'!$G$5-'СЕТ СН'!$G$20</f>
        <v>5399.3745426700007</v>
      </c>
      <c r="D67" s="36">
        <f>SUMIFS(СВЦЭМ!$C$39:$C$782,СВЦЭМ!$A$39:$A$782,$A67,СВЦЭМ!$B$39:$B$782,D$47)+'СЕТ СН'!$G$12+СВЦЭМ!$D$10+'СЕТ СН'!$G$5-'СЕТ СН'!$G$20</f>
        <v>5448.2800548800005</v>
      </c>
      <c r="E67" s="36">
        <f>SUMIFS(СВЦЭМ!$C$39:$C$782,СВЦЭМ!$A$39:$A$782,$A67,СВЦЭМ!$B$39:$B$782,E$47)+'СЕТ СН'!$G$12+СВЦЭМ!$D$10+'СЕТ СН'!$G$5-'СЕТ СН'!$G$20</f>
        <v>5423.2609955400003</v>
      </c>
      <c r="F67" s="36">
        <f>SUMIFS(СВЦЭМ!$C$39:$C$782,СВЦЭМ!$A$39:$A$782,$A67,СВЦЭМ!$B$39:$B$782,F$47)+'СЕТ СН'!$G$12+СВЦЭМ!$D$10+'СЕТ СН'!$G$5-'СЕТ СН'!$G$20</f>
        <v>5422.4875438700001</v>
      </c>
      <c r="G67" s="36">
        <f>SUMIFS(СВЦЭМ!$C$39:$C$782,СВЦЭМ!$A$39:$A$782,$A67,СВЦЭМ!$B$39:$B$782,G$47)+'СЕТ СН'!$G$12+СВЦЭМ!$D$10+'СЕТ СН'!$G$5-'СЕТ СН'!$G$20</f>
        <v>5423.8876637499998</v>
      </c>
      <c r="H67" s="36">
        <f>SUMIFS(СВЦЭМ!$C$39:$C$782,СВЦЭМ!$A$39:$A$782,$A67,СВЦЭМ!$B$39:$B$782,H$47)+'СЕТ СН'!$G$12+СВЦЭМ!$D$10+'СЕТ СН'!$G$5-'СЕТ СН'!$G$20</f>
        <v>5339.5942197599998</v>
      </c>
      <c r="I67" s="36">
        <f>SUMIFS(СВЦЭМ!$C$39:$C$782,СВЦЭМ!$A$39:$A$782,$A67,СВЦЭМ!$B$39:$B$782,I$47)+'СЕТ СН'!$G$12+СВЦЭМ!$D$10+'СЕТ СН'!$G$5-'СЕТ СН'!$G$20</f>
        <v>5255.5872332199997</v>
      </c>
      <c r="J67" s="36">
        <f>SUMIFS(СВЦЭМ!$C$39:$C$782,СВЦЭМ!$A$39:$A$782,$A67,СВЦЭМ!$B$39:$B$782,J$47)+'СЕТ СН'!$G$12+СВЦЭМ!$D$10+'СЕТ СН'!$G$5-'СЕТ СН'!$G$20</f>
        <v>5184.3385483800002</v>
      </c>
      <c r="K67" s="36">
        <f>SUMIFS(СВЦЭМ!$C$39:$C$782,СВЦЭМ!$A$39:$A$782,$A67,СВЦЭМ!$B$39:$B$782,K$47)+'СЕТ СН'!$G$12+СВЦЭМ!$D$10+'СЕТ СН'!$G$5-'СЕТ СН'!$G$20</f>
        <v>5160.4367233499997</v>
      </c>
      <c r="L67" s="36">
        <f>SUMIFS(СВЦЭМ!$C$39:$C$782,СВЦЭМ!$A$39:$A$782,$A67,СВЦЭМ!$B$39:$B$782,L$47)+'СЕТ СН'!$G$12+СВЦЭМ!$D$10+'СЕТ СН'!$G$5-'СЕТ СН'!$G$20</f>
        <v>5139.3914562800001</v>
      </c>
      <c r="M67" s="36">
        <f>SUMIFS(СВЦЭМ!$C$39:$C$782,СВЦЭМ!$A$39:$A$782,$A67,СВЦЭМ!$B$39:$B$782,M$47)+'СЕТ СН'!$G$12+СВЦЭМ!$D$10+'СЕТ СН'!$G$5-'СЕТ СН'!$G$20</f>
        <v>5154.9106174000008</v>
      </c>
      <c r="N67" s="36">
        <f>SUMIFS(СВЦЭМ!$C$39:$C$782,СВЦЭМ!$A$39:$A$782,$A67,СВЦЭМ!$B$39:$B$782,N$47)+'СЕТ СН'!$G$12+СВЦЭМ!$D$10+'СЕТ СН'!$G$5-'СЕТ СН'!$G$20</f>
        <v>5173.1483090600004</v>
      </c>
      <c r="O67" s="36">
        <f>SUMIFS(СВЦЭМ!$C$39:$C$782,СВЦЭМ!$A$39:$A$782,$A67,СВЦЭМ!$B$39:$B$782,O$47)+'СЕТ СН'!$G$12+СВЦЭМ!$D$10+'СЕТ СН'!$G$5-'СЕТ СН'!$G$20</f>
        <v>5165.1997100300005</v>
      </c>
      <c r="P67" s="36">
        <f>SUMIFS(СВЦЭМ!$C$39:$C$782,СВЦЭМ!$A$39:$A$782,$A67,СВЦЭМ!$B$39:$B$782,P$47)+'СЕТ СН'!$G$12+СВЦЭМ!$D$10+'СЕТ СН'!$G$5-'СЕТ СН'!$G$20</f>
        <v>5214.8227195899999</v>
      </c>
      <c r="Q67" s="36">
        <f>SUMIFS(СВЦЭМ!$C$39:$C$782,СВЦЭМ!$A$39:$A$782,$A67,СВЦЭМ!$B$39:$B$782,Q$47)+'СЕТ СН'!$G$12+СВЦЭМ!$D$10+'СЕТ СН'!$G$5-'СЕТ СН'!$G$20</f>
        <v>5187.5724249200002</v>
      </c>
      <c r="R67" s="36">
        <f>SUMIFS(СВЦЭМ!$C$39:$C$782,СВЦЭМ!$A$39:$A$782,$A67,СВЦЭМ!$B$39:$B$782,R$47)+'СЕТ СН'!$G$12+СВЦЭМ!$D$10+'СЕТ СН'!$G$5-'СЕТ СН'!$G$20</f>
        <v>5221.6320482299998</v>
      </c>
      <c r="S67" s="36">
        <f>SUMIFS(СВЦЭМ!$C$39:$C$782,СВЦЭМ!$A$39:$A$782,$A67,СВЦЭМ!$B$39:$B$782,S$47)+'СЕТ СН'!$G$12+СВЦЭМ!$D$10+'СЕТ СН'!$G$5-'СЕТ СН'!$G$20</f>
        <v>5228.97565356</v>
      </c>
      <c r="T67" s="36">
        <f>SUMIFS(СВЦЭМ!$C$39:$C$782,СВЦЭМ!$A$39:$A$782,$A67,СВЦЭМ!$B$39:$B$782,T$47)+'СЕТ СН'!$G$12+СВЦЭМ!$D$10+'СЕТ СН'!$G$5-'СЕТ СН'!$G$20</f>
        <v>5155.5533848900004</v>
      </c>
      <c r="U67" s="36">
        <f>SUMIFS(СВЦЭМ!$C$39:$C$782,СВЦЭМ!$A$39:$A$782,$A67,СВЦЭМ!$B$39:$B$782,U$47)+'СЕТ СН'!$G$12+СВЦЭМ!$D$10+'СЕТ СН'!$G$5-'СЕТ СН'!$G$20</f>
        <v>5115.7173398900004</v>
      </c>
      <c r="V67" s="36">
        <f>SUMIFS(СВЦЭМ!$C$39:$C$782,СВЦЭМ!$A$39:$A$782,$A67,СВЦЭМ!$B$39:$B$782,V$47)+'СЕТ СН'!$G$12+СВЦЭМ!$D$10+'СЕТ СН'!$G$5-'СЕТ СН'!$G$20</f>
        <v>5137.9490153300003</v>
      </c>
      <c r="W67" s="36">
        <f>SUMIFS(СВЦЭМ!$C$39:$C$782,СВЦЭМ!$A$39:$A$782,$A67,СВЦЭМ!$B$39:$B$782,W$47)+'СЕТ СН'!$G$12+СВЦЭМ!$D$10+'СЕТ СН'!$G$5-'СЕТ СН'!$G$20</f>
        <v>5175.7138434999997</v>
      </c>
      <c r="X67" s="36">
        <f>SUMIFS(СВЦЭМ!$C$39:$C$782,СВЦЭМ!$A$39:$A$782,$A67,СВЦЭМ!$B$39:$B$782,X$47)+'СЕТ СН'!$G$12+СВЦЭМ!$D$10+'СЕТ СН'!$G$5-'СЕТ СН'!$G$20</f>
        <v>5236.0746330300008</v>
      </c>
      <c r="Y67" s="36">
        <f>SUMIFS(СВЦЭМ!$C$39:$C$782,СВЦЭМ!$A$39:$A$782,$A67,СВЦЭМ!$B$39:$B$782,Y$47)+'СЕТ СН'!$G$12+СВЦЭМ!$D$10+'СЕТ СН'!$G$5-'СЕТ СН'!$G$20</f>
        <v>5237.33397719</v>
      </c>
    </row>
    <row r="68" spans="1:27" ht="15.75" x14ac:dyDescent="0.2">
      <c r="A68" s="35">
        <f t="shared" si="1"/>
        <v>45220</v>
      </c>
      <c r="B68" s="36">
        <f>SUMIFS(СВЦЭМ!$C$39:$C$782,СВЦЭМ!$A$39:$A$782,$A68,СВЦЭМ!$B$39:$B$782,B$47)+'СЕТ СН'!$G$12+СВЦЭМ!$D$10+'СЕТ СН'!$G$5-'СЕТ СН'!$G$20</f>
        <v>5290.9824204800007</v>
      </c>
      <c r="C68" s="36">
        <f>SUMIFS(СВЦЭМ!$C$39:$C$782,СВЦЭМ!$A$39:$A$782,$A68,СВЦЭМ!$B$39:$B$782,C$47)+'СЕТ СН'!$G$12+СВЦЭМ!$D$10+'СЕТ СН'!$G$5-'СЕТ СН'!$G$20</f>
        <v>5322.1857991900006</v>
      </c>
      <c r="D68" s="36">
        <f>SUMIFS(СВЦЭМ!$C$39:$C$782,СВЦЭМ!$A$39:$A$782,$A68,СВЦЭМ!$B$39:$B$782,D$47)+'СЕТ СН'!$G$12+СВЦЭМ!$D$10+'СЕТ СН'!$G$5-'СЕТ СН'!$G$20</f>
        <v>5375.2042414100006</v>
      </c>
      <c r="E68" s="36">
        <f>SUMIFS(СВЦЭМ!$C$39:$C$782,СВЦЭМ!$A$39:$A$782,$A68,СВЦЭМ!$B$39:$B$782,E$47)+'СЕТ СН'!$G$12+СВЦЭМ!$D$10+'СЕТ СН'!$G$5-'СЕТ СН'!$G$20</f>
        <v>5374.8852607500003</v>
      </c>
      <c r="F68" s="36">
        <f>SUMIFS(СВЦЭМ!$C$39:$C$782,СВЦЭМ!$A$39:$A$782,$A68,СВЦЭМ!$B$39:$B$782,F$47)+'СЕТ СН'!$G$12+СВЦЭМ!$D$10+'СЕТ СН'!$G$5-'СЕТ СН'!$G$20</f>
        <v>5378.2891614700002</v>
      </c>
      <c r="G68" s="36">
        <f>SUMIFS(СВЦЭМ!$C$39:$C$782,СВЦЭМ!$A$39:$A$782,$A68,СВЦЭМ!$B$39:$B$782,G$47)+'СЕТ СН'!$G$12+СВЦЭМ!$D$10+'СЕТ СН'!$G$5-'СЕТ СН'!$G$20</f>
        <v>5348.4303966799998</v>
      </c>
      <c r="H68" s="36">
        <f>SUMIFS(СВЦЭМ!$C$39:$C$782,СВЦЭМ!$A$39:$A$782,$A68,СВЦЭМ!$B$39:$B$782,H$47)+'СЕТ СН'!$G$12+СВЦЭМ!$D$10+'СЕТ СН'!$G$5-'СЕТ СН'!$G$20</f>
        <v>5316.7591498300008</v>
      </c>
      <c r="I68" s="36">
        <f>SUMIFS(СВЦЭМ!$C$39:$C$782,СВЦЭМ!$A$39:$A$782,$A68,СВЦЭМ!$B$39:$B$782,I$47)+'СЕТ СН'!$G$12+СВЦЭМ!$D$10+'СЕТ СН'!$G$5-'СЕТ СН'!$G$20</f>
        <v>5233.6142559800001</v>
      </c>
      <c r="J68" s="36">
        <f>SUMIFS(СВЦЭМ!$C$39:$C$782,СВЦЭМ!$A$39:$A$782,$A68,СВЦЭМ!$B$39:$B$782,J$47)+'СЕТ СН'!$G$12+СВЦЭМ!$D$10+'СЕТ СН'!$G$5-'СЕТ СН'!$G$20</f>
        <v>5183.9654225200002</v>
      </c>
      <c r="K68" s="36">
        <f>SUMIFS(СВЦЭМ!$C$39:$C$782,СВЦЭМ!$A$39:$A$782,$A68,СВЦЭМ!$B$39:$B$782,K$47)+'СЕТ СН'!$G$12+СВЦЭМ!$D$10+'СЕТ СН'!$G$5-'СЕТ СН'!$G$20</f>
        <v>5128.8061276500002</v>
      </c>
      <c r="L68" s="36">
        <f>SUMIFS(СВЦЭМ!$C$39:$C$782,СВЦЭМ!$A$39:$A$782,$A68,СВЦЭМ!$B$39:$B$782,L$47)+'СЕТ СН'!$G$12+СВЦЭМ!$D$10+'СЕТ СН'!$G$5-'СЕТ СН'!$G$20</f>
        <v>5100.8535841299999</v>
      </c>
      <c r="M68" s="36">
        <f>SUMIFS(СВЦЭМ!$C$39:$C$782,СВЦЭМ!$A$39:$A$782,$A68,СВЦЭМ!$B$39:$B$782,M$47)+'СЕТ СН'!$G$12+СВЦЭМ!$D$10+'СЕТ СН'!$G$5-'СЕТ СН'!$G$20</f>
        <v>5109.0769298600007</v>
      </c>
      <c r="N68" s="36">
        <f>SUMIFS(СВЦЭМ!$C$39:$C$782,СВЦЭМ!$A$39:$A$782,$A68,СВЦЭМ!$B$39:$B$782,N$47)+'СЕТ СН'!$G$12+СВЦЭМ!$D$10+'СЕТ СН'!$G$5-'СЕТ СН'!$G$20</f>
        <v>5101.1289665599998</v>
      </c>
      <c r="O68" s="36">
        <f>SUMIFS(СВЦЭМ!$C$39:$C$782,СВЦЭМ!$A$39:$A$782,$A68,СВЦЭМ!$B$39:$B$782,O$47)+'СЕТ СН'!$G$12+СВЦЭМ!$D$10+'СЕТ СН'!$G$5-'СЕТ СН'!$G$20</f>
        <v>5118.97995868</v>
      </c>
      <c r="P68" s="36">
        <f>SUMIFS(СВЦЭМ!$C$39:$C$782,СВЦЭМ!$A$39:$A$782,$A68,СВЦЭМ!$B$39:$B$782,P$47)+'СЕТ СН'!$G$12+СВЦЭМ!$D$10+'СЕТ СН'!$G$5-'СЕТ СН'!$G$20</f>
        <v>5154.3513699000005</v>
      </c>
      <c r="Q68" s="36">
        <f>SUMIFS(СВЦЭМ!$C$39:$C$782,СВЦЭМ!$A$39:$A$782,$A68,СВЦЭМ!$B$39:$B$782,Q$47)+'СЕТ СН'!$G$12+СВЦЭМ!$D$10+'СЕТ СН'!$G$5-'СЕТ СН'!$G$20</f>
        <v>5134.4184058000001</v>
      </c>
      <c r="R68" s="36">
        <f>SUMIFS(СВЦЭМ!$C$39:$C$782,СВЦЭМ!$A$39:$A$782,$A68,СВЦЭМ!$B$39:$B$782,R$47)+'СЕТ СН'!$G$12+СВЦЭМ!$D$10+'СЕТ СН'!$G$5-'СЕТ СН'!$G$20</f>
        <v>5139.0667969900005</v>
      </c>
      <c r="S68" s="36">
        <f>SUMIFS(СВЦЭМ!$C$39:$C$782,СВЦЭМ!$A$39:$A$782,$A68,СВЦЭМ!$B$39:$B$782,S$47)+'СЕТ СН'!$G$12+СВЦЭМ!$D$10+'СЕТ СН'!$G$5-'СЕТ СН'!$G$20</f>
        <v>5143.6933460199998</v>
      </c>
      <c r="T68" s="36">
        <f>SUMIFS(СВЦЭМ!$C$39:$C$782,СВЦЭМ!$A$39:$A$782,$A68,СВЦЭМ!$B$39:$B$782,T$47)+'СЕТ СН'!$G$12+СВЦЭМ!$D$10+'СЕТ СН'!$G$5-'СЕТ СН'!$G$20</f>
        <v>5092.5826530200002</v>
      </c>
      <c r="U68" s="36">
        <f>SUMIFS(СВЦЭМ!$C$39:$C$782,СВЦЭМ!$A$39:$A$782,$A68,СВЦЭМ!$B$39:$B$782,U$47)+'СЕТ СН'!$G$12+СВЦЭМ!$D$10+'СЕТ СН'!$G$5-'СЕТ СН'!$G$20</f>
        <v>5049.4808869000008</v>
      </c>
      <c r="V68" s="36">
        <f>SUMIFS(СВЦЭМ!$C$39:$C$782,СВЦЭМ!$A$39:$A$782,$A68,СВЦЭМ!$B$39:$B$782,V$47)+'СЕТ СН'!$G$12+СВЦЭМ!$D$10+'СЕТ СН'!$G$5-'СЕТ СН'!$G$20</f>
        <v>5059.87287259</v>
      </c>
      <c r="W68" s="36">
        <f>SUMIFS(СВЦЭМ!$C$39:$C$782,СВЦЭМ!$A$39:$A$782,$A68,СВЦЭМ!$B$39:$B$782,W$47)+'СЕТ СН'!$G$12+СВЦЭМ!$D$10+'СЕТ СН'!$G$5-'СЕТ СН'!$G$20</f>
        <v>5089.0221975800005</v>
      </c>
      <c r="X68" s="36">
        <f>SUMIFS(СВЦЭМ!$C$39:$C$782,СВЦЭМ!$A$39:$A$782,$A68,СВЦЭМ!$B$39:$B$782,X$47)+'СЕТ СН'!$G$12+СВЦЭМ!$D$10+'СЕТ СН'!$G$5-'СЕТ СН'!$G$20</f>
        <v>5135.5381565200005</v>
      </c>
      <c r="Y68" s="36">
        <f>SUMIFS(СВЦЭМ!$C$39:$C$782,СВЦЭМ!$A$39:$A$782,$A68,СВЦЭМ!$B$39:$B$782,Y$47)+'СЕТ СН'!$G$12+СВЦЭМ!$D$10+'СЕТ СН'!$G$5-'СЕТ СН'!$G$20</f>
        <v>5180.7803743300001</v>
      </c>
    </row>
    <row r="69" spans="1:27" ht="15.75" x14ac:dyDescent="0.2">
      <c r="A69" s="35">
        <f t="shared" si="1"/>
        <v>45221</v>
      </c>
      <c r="B69" s="36">
        <f>SUMIFS(СВЦЭМ!$C$39:$C$782,СВЦЭМ!$A$39:$A$782,$A69,СВЦЭМ!$B$39:$B$782,B$47)+'СЕТ СН'!$G$12+СВЦЭМ!$D$10+'СЕТ СН'!$G$5-'СЕТ СН'!$G$20</f>
        <v>5265.0803082000002</v>
      </c>
      <c r="C69" s="36">
        <f>SUMIFS(СВЦЭМ!$C$39:$C$782,СВЦЭМ!$A$39:$A$782,$A69,СВЦЭМ!$B$39:$B$782,C$47)+'СЕТ СН'!$G$12+СВЦЭМ!$D$10+'СЕТ СН'!$G$5-'СЕТ СН'!$G$20</f>
        <v>5329.1064365399998</v>
      </c>
      <c r="D69" s="36">
        <f>SUMIFS(СВЦЭМ!$C$39:$C$782,СВЦЭМ!$A$39:$A$782,$A69,СВЦЭМ!$B$39:$B$782,D$47)+'СЕТ СН'!$G$12+СВЦЭМ!$D$10+'СЕТ СН'!$G$5-'СЕТ СН'!$G$20</f>
        <v>5360.9197115000006</v>
      </c>
      <c r="E69" s="36">
        <f>SUMIFS(СВЦЭМ!$C$39:$C$782,СВЦЭМ!$A$39:$A$782,$A69,СВЦЭМ!$B$39:$B$782,E$47)+'СЕТ СН'!$G$12+СВЦЭМ!$D$10+'СЕТ СН'!$G$5-'СЕТ СН'!$G$20</f>
        <v>5365.0469499000001</v>
      </c>
      <c r="F69" s="36">
        <f>SUMIFS(СВЦЭМ!$C$39:$C$782,СВЦЭМ!$A$39:$A$782,$A69,СВЦЭМ!$B$39:$B$782,F$47)+'СЕТ СН'!$G$12+СВЦЭМ!$D$10+'СЕТ СН'!$G$5-'СЕТ СН'!$G$20</f>
        <v>5356.5531355000003</v>
      </c>
      <c r="G69" s="36">
        <f>SUMIFS(СВЦЭМ!$C$39:$C$782,СВЦЭМ!$A$39:$A$782,$A69,СВЦЭМ!$B$39:$B$782,G$47)+'СЕТ СН'!$G$12+СВЦЭМ!$D$10+'СЕТ СН'!$G$5-'СЕТ СН'!$G$20</f>
        <v>5358.9977931200001</v>
      </c>
      <c r="H69" s="36">
        <f>SUMIFS(СВЦЭМ!$C$39:$C$782,СВЦЭМ!$A$39:$A$782,$A69,СВЦЭМ!$B$39:$B$782,H$47)+'СЕТ СН'!$G$12+СВЦЭМ!$D$10+'СЕТ СН'!$G$5-'СЕТ СН'!$G$20</f>
        <v>5327.0264495000001</v>
      </c>
      <c r="I69" s="36">
        <f>SUMIFS(СВЦЭМ!$C$39:$C$782,СВЦЭМ!$A$39:$A$782,$A69,СВЦЭМ!$B$39:$B$782,I$47)+'СЕТ СН'!$G$12+СВЦЭМ!$D$10+'СЕТ СН'!$G$5-'СЕТ СН'!$G$20</f>
        <v>5302.1148106099999</v>
      </c>
      <c r="J69" s="36">
        <f>SUMIFS(СВЦЭМ!$C$39:$C$782,СВЦЭМ!$A$39:$A$782,$A69,СВЦЭМ!$B$39:$B$782,J$47)+'СЕТ СН'!$G$12+СВЦЭМ!$D$10+'СЕТ СН'!$G$5-'СЕТ СН'!$G$20</f>
        <v>5198.7893585500005</v>
      </c>
      <c r="K69" s="36">
        <f>SUMIFS(СВЦЭМ!$C$39:$C$782,СВЦЭМ!$A$39:$A$782,$A69,СВЦЭМ!$B$39:$B$782,K$47)+'СЕТ СН'!$G$12+СВЦЭМ!$D$10+'СЕТ СН'!$G$5-'СЕТ СН'!$G$20</f>
        <v>5120.0967093600002</v>
      </c>
      <c r="L69" s="36">
        <f>SUMIFS(СВЦЭМ!$C$39:$C$782,СВЦЭМ!$A$39:$A$782,$A69,СВЦЭМ!$B$39:$B$782,L$47)+'СЕТ СН'!$G$12+СВЦЭМ!$D$10+'СЕТ СН'!$G$5-'СЕТ СН'!$G$20</f>
        <v>5101.0819229600002</v>
      </c>
      <c r="M69" s="36">
        <f>SUMIFS(СВЦЭМ!$C$39:$C$782,СВЦЭМ!$A$39:$A$782,$A69,СВЦЭМ!$B$39:$B$782,M$47)+'СЕТ СН'!$G$12+СВЦЭМ!$D$10+'СЕТ СН'!$G$5-'СЕТ СН'!$G$20</f>
        <v>5099.9025340400003</v>
      </c>
      <c r="N69" s="36">
        <f>SUMIFS(СВЦЭМ!$C$39:$C$782,СВЦЭМ!$A$39:$A$782,$A69,СВЦЭМ!$B$39:$B$782,N$47)+'СЕТ СН'!$G$12+СВЦЭМ!$D$10+'СЕТ СН'!$G$5-'СЕТ СН'!$G$20</f>
        <v>5095.03102382</v>
      </c>
      <c r="O69" s="36">
        <f>SUMIFS(СВЦЭМ!$C$39:$C$782,СВЦЭМ!$A$39:$A$782,$A69,СВЦЭМ!$B$39:$B$782,O$47)+'СЕТ СН'!$G$12+СВЦЭМ!$D$10+'СЕТ СН'!$G$5-'СЕТ СН'!$G$20</f>
        <v>5116.3047322300008</v>
      </c>
      <c r="P69" s="36">
        <f>SUMIFS(СВЦЭМ!$C$39:$C$782,СВЦЭМ!$A$39:$A$782,$A69,СВЦЭМ!$B$39:$B$782,P$47)+'СЕТ СН'!$G$12+СВЦЭМ!$D$10+'СЕТ СН'!$G$5-'СЕТ СН'!$G$20</f>
        <v>5146.1956789900005</v>
      </c>
      <c r="Q69" s="36">
        <f>SUMIFS(СВЦЭМ!$C$39:$C$782,СВЦЭМ!$A$39:$A$782,$A69,СВЦЭМ!$B$39:$B$782,Q$47)+'СЕТ СН'!$G$12+СВЦЭМ!$D$10+'СЕТ СН'!$G$5-'СЕТ СН'!$G$20</f>
        <v>5130.8143522099999</v>
      </c>
      <c r="R69" s="36">
        <f>SUMIFS(СВЦЭМ!$C$39:$C$782,СВЦЭМ!$A$39:$A$782,$A69,СВЦЭМ!$B$39:$B$782,R$47)+'СЕТ СН'!$G$12+СВЦЭМ!$D$10+'СЕТ СН'!$G$5-'СЕТ СН'!$G$20</f>
        <v>5129.62425454</v>
      </c>
      <c r="S69" s="36">
        <f>SUMIFS(СВЦЭМ!$C$39:$C$782,СВЦЭМ!$A$39:$A$782,$A69,СВЦЭМ!$B$39:$B$782,S$47)+'СЕТ СН'!$G$12+СВЦЭМ!$D$10+'СЕТ СН'!$G$5-'СЕТ СН'!$G$20</f>
        <v>5126.1608300400003</v>
      </c>
      <c r="T69" s="36">
        <f>SUMIFS(СВЦЭМ!$C$39:$C$782,СВЦЭМ!$A$39:$A$782,$A69,СВЦЭМ!$B$39:$B$782,T$47)+'СЕТ СН'!$G$12+СВЦЭМ!$D$10+'СЕТ СН'!$G$5-'СЕТ СН'!$G$20</f>
        <v>5080.83345052</v>
      </c>
      <c r="U69" s="36">
        <f>SUMIFS(СВЦЭМ!$C$39:$C$782,СВЦЭМ!$A$39:$A$782,$A69,СВЦЭМ!$B$39:$B$782,U$47)+'СЕТ СН'!$G$12+СВЦЭМ!$D$10+'СЕТ СН'!$G$5-'СЕТ СН'!$G$20</f>
        <v>5033.2078053000005</v>
      </c>
      <c r="V69" s="36">
        <f>SUMIFS(СВЦЭМ!$C$39:$C$782,СВЦЭМ!$A$39:$A$782,$A69,СВЦЭМ!$B$39:$B$782,V$47)+'СЕТ СН'!$G$12+СВЦЭМ!$D$10+'СЕТ СН'!$G$5-'СЕТ СН'!$G$20</f>
        <v>5051.2242433000001</v>
      </c>
      <c r="W69" s="36">
        <f>SUMIFS(СВЦЭМ!$C$39:$C$782,СВЦЭМ!$A$39:$A$782,$A69,СВЦЭМ!$B$39:$B$782,W$47)+'СЕТ СН'!$G$12+СВЦЭМ!$D$10+'СЕТ СН'!$G$5-'СЕТ СН'!$G$20</f>
        <v>5077.7129247400007</v>
      </c>
      <c r="X69" s="36">
        <f>SUMIFS(СВЦЭМ!$C$39:$C$782,СВЦЭМ!$A$39:$A$782,$A69,СВЦЭМ!$B$39:$B$782,X$47)+'СЕТ СН'!$G$12+СВЦЭМ!$D$10+'СЕТ СН'!$G$5-'СЕТ СН'!$G$20</f>
        <v>5134.2940141700001</v>
      </c>
      <c r="Y69" s="36">
        <f>SUMIFS(СВЦЭМ!$C$39:$C$782,СВЦЭМ!$A$39:$A$782,$A69,СВЦЭМ!$B$39:$B$782,Y$47)+'СЕТ СН'!$G$12+СВЦЭМ!$D$10+'СЕТ СН'!$G$5-'СЕТ СН'!$G$20</f>
        <v>5202.0749210399999</v>
      </c>
    </row>
    <row r="70" spans="1:27" ht="15.75" x14ac:dyDescent="0.2">
      <c r="A70" s="35">
        <f t="shared" si="1"/>
        <v>45222</v>
      </c>
      <c r="B70" s="36">
        <f>SUMIFS(СВЦЭМ!$C$39:$C$782,СВЦЭМ!$A$39:$A$782,$A70,СВЦЭМ!$B$39:$B$782,B$47)+'СЕТ СН'!$G$12+СВЦЭМ!$D$10+'СЕТ СН'!$G$5-'СЕТ СН'!$G$20</f>
        <v>5314.7507777600003</v>
      </c>
      <c r="C70" s="36">
        <f>SUMIFS(СВЦЭМ!$C$39:$C$782,СВЦЭМ!$A$39:$A$782,$A70,СВЦЭМ!$B$39:$B$782,C$47)+'СЕТ СН'!$G$12+СВЦЭМ!$D$10+'СЕТ СН'!$G$5-'СЕТ СН'!$G$20</f>
        <v>5378.3891404000005</v>
      </c>
      <c r="D70" s="36">
        <f>SUMIFS(СВЦЭМ!$C$39:$C$782,СВЦЭМ!$A$39:$A$782,$A70,СВЦЭМ!$B$39:$B$782,D$47)+'СЕТ СН'!$G$12+СВЦЭМ!$D$10+'СЕТ СН'!$G$5-'СЕТ СН'!$G$20</f>
        <v>5443.7932195200001</v>
      </c>
      <c r="E70" s="36">
        <f>SUMIFS(СВЦЭМ!$C$39:$C$782,СВЦЭМ!$A$39:$A$782,$A70,СВЦЭМ!$B$39:$B$782,E$47)+'СЕТ СН'!$G$12+СВЦЭМ!$D$10+'СЕТ СН'!$G$5-'СЕТ СН'!$G$20</f>
        <v>5474.8912321000007</v>
      </c>
      <c r="F70" s="36">
        <f>SUMIFS(СВЦЭМ!$C$39:$C$782,СВЦЭМ!$A$39:$A$782,$A70,СВЦЭМ!$B$39:$B$782,F$47)+'СЕТ СН'!$G$12+СВЦЭМ!$D$10+'СЕТ СН'!$G$5-'СЕТ СН'!$G$20</f>
        <v>5457.6992826200003</v>
      </c>
      <c r="G70" s="36">
        <f>SUMIFS(СВЦЭМ!$C$39:$C$782,СВЦЭМ!$A$39:$A$782,$A70,СВЦЭМ!$B$39:$B$782,G$47)+'СЕТ СН'!$G$12+СВЦЭМ!$D$10+'СЕТ СН'!$G$5-'СЕТ СН'!$G$20</f>
        <v>5402.4212858200008</v>
      </c>
      <c r="H70" s="36">
        <f>SUMIFS(СВЦЭМ!$C$39:$C$782,СВЦЭМ!$A$39:$A$782,$A70,СВЦЭМ!$B$39:$B$782,H$47)+'СЕТ СН'!$G$12+СВЦЭМ!$D$10+'СЕТ СН'!$G$5-'СЕТ СН'!$G$20</f>
        <v>5295.5208524300006</v>
      </c>
      <c r="I70" s="36">
        <f>SUMIFS(СВЦЭМ!$C$39:$C$782,СВЦЭМ!$A$39:$A$782,$A70,СВЦЭМ!$B$39:$B$782,I$47)+'СЕТ СН'!$G$12+СВЦЭМ!$D$10+'СЕТ СН'!$G$5-'СЕТ СН'!$G$20</f>
        <v>5212.6690701799998</v>
      </c>
      <c r="J70" s="36">
        <f>SUMIFS(СВЦЭМ!$C$39:$C$782,СВЦЭМ!$A$39:$A$782,$A70,СВЦЭМ!$B$39:$B$782,J$47)+'СЕТ СН'!$G$12+СВЦЭМ!$D$10+'СЕТ СН'!$G$5-'СЕТ СН'!$G$20</f>
        <v>5167.2156670100003</v>
      </c>
      <c r="K70" s="36">
        <f>SUMIFS(СВЦЭМ!$C$39:$C$782,СВЦЭМ!$A$39:$A$782,$A70,СВЦЭМ!$B$39:$B$782,K$47)+'СЕТ СН'!$G$12+СВЦЭМ!$D$10+'СЕТ СН'!$G$5-'СЕТ СН'!$G$20</f>
        <v>5114.3640236500005</v>
      </c>
      <c r="L70" s="36">
        <f>SUMIFS(СВЦЭМ!$C$39:$C$782,СВЦЭМ!$A$39:$A$782,$A70,СВЦЭМ!$B$39:$B$782,L$47)+'СЕТ СН'!$G$12+СВЦЭМ!$D$10+'СЕТ СН'!$G$5-'СЕТ СН'!$G$20</f>
        <v>5058.3921131500001</v>
      </c>
      <c r="M70" s="36">
        <f>SUMIFS(СВЦЭМ!$C$39:$C$782,СВЦЭМ!$A$39:$A$782,$A70,СВЦЭМ!$B$39:$B$782,M$47)+'СЕТ СН'!$G$12+СВЦЭМ!$D$10+'СЕТ СН'!$G$5-'СЕТ СН'!$G$20</f>
        <v>5072.81039323</v>
      </c>
      <c r="N70" s="36">
        <f>SUMIFS(СВЦЭМ!$C$39:$C$782,СВЦЭМ!$A$39:$A$782,$A70,СВЦЭМ!$B$39:$B$782,N$47)+'СЕТ СН'!$G$12+СВЦЭМ!$D$10+'СЕТ СН'!$G$5-'СЕТ СН'!$G$20</f>
        <v>5065.3583215400004</v>
      </c>
      <c r="O70" s="36">
        <f>SUMIFS(СВЦЭМ!$C$39:$C$782,СВЦЭМ!$A$39:$A$782,$A70,СВЦЭМ!$B$39:$B$782,O$47)+'СЕТ СН'!$G$12+СВЦЭМ!$D$10+'СЕТ СН'!$G$5-'СЕТ СН'!$G$20</f>
        <v>5078.4234199399998</v>
      </c>
      <c r="P70" s="36">
        <f>SUMIFS(СВЦЭМ!$C$39:$C$782,СВЦЭМ!$A$39:$A$782,$A70,СВЦЭМ!$B$39:$B$782,P$47)+'СЕТ СН'!$G$12+СВЦЭМ!$D$10+'СЕТ СН'!$G$5-'СЕТ СН'!$G$20</f>
        <v>5123.2262719800001</v>
      </c>
      <c r="Q70" s="36">
        <f>SUMIFS(СВЦЭМ!$C$39:$C$782,СВЦЭМ!$A$39:$A$782,$A70,СВЦЭМ!$B$39:$B$782,Q$47)+'СЕТ СН'!$G$12+СВЦЭМ!$D$10+'СЕТ СН'!$G$5-'СЕТ СН'!$G$20</f>
        <v>5116.2513282500004</v>
      </c>
      <c r="R70" s="36">
        <f>SUMIFS(СВЦЭМ!$C$39:$C$782,СВЦЭМ!$A$39:$A$782,$A70,СВЦЭМ!$B$39:$B$782,R$47)+'СЕТ СН'!$G$12+СВЦЭМ!$D$10+'СЕТ СН'!$G$5-'СЕТ СН'!$G$20</f>
        <v>5144.0980985000006</v>
      </c>
      <c r="S70" s="36">
        <f>SUMIFS(СВЦЭМ!$C$39:$C$782,СВЦЭМ!$A$39:$A$782,$A70,СВЦЭМ!$B$39:$B$782,S$47)+'СЕТ СН'!$G$12+СВЦЭМ!$D$10+'СЕТ СН'!$G$5-'СЕТ СН'!$G$20</f>
        <v>5148.8488253400001</v>
      </c>
      <c r="T70" s="36">
        <f>SUMIFS(СВЦЭМ!$C$39:$C$782,СВЦЭМ!$A$39:$A$782,$A70,СВЦЭМ!$B$39:$B$782,T$47)+'СЕТ СН'!$G$12+СВЦЭМ!$D$10+'СЕТ СН'!$G$5-'СЕТ СН'!$G$20</f>
        <v>5076.6440896900003</v>
      </c>
      <c r="U70" s="36">
        <f>SUMIFS(СВЦЭМ!$C$39:$C$782,СВЦЭМ!$A$39:$A$782,$A70,СВЦЭМ!$B$39:$B$782,U$47)+'СЕТ СН'!$G$12+СВЦЭМ!$D$10+'СЕТ СН'!$G$5-'СЕТ СН'!$G$20</f>
        <v>5038.0554619200002</v>
      </c>
      <c r="V70" s="36">
        <f>SUMIFS(СВЦЭМ!$C$39:$C$782,СВЦЭМ!$A$39:$A$782,$A70,СВЦЭМ!$B$39:$B$782,V$47)+'СЕТ СН'!$G$12+СВЦЭМ!$D$10+'СЕТ СН'!$G$5-'СЕТ СН'!$G$20</f>
        <v>5059.09749096</v>
      </c>
      <c r="W70" s="36">
        <f>SUMIFS(СВЦЭМ!$C$39:$C$782,СВЦЭМ!$A$39:$A$782,$A70,СВЦЭМ!$B$39:$B$782,W$47)+'СЕТ СН'!$G$12+СВЦЭМ!$D$10+'СЕТ СН'!$G$5-'СЕТ СН'!$G$20</f>
        <v>5077.5138197100005</v>
      </c>
      <c r="X70" s="36">
        <f>SUMIFS(СВЦЭМ!$C$39:$C$782,СВЦЭМ!$A$39:$A$782,$A70,СВЦЭМ!$B$39:$B$782,X$47)+'СЕТ СН'!$G$12+СВЦЭМ!$D$10+'СЕТ СН'!$G$5-'СЕТ СН'!$G$20</f>
        <v>5143.8209792300004</v>
      </c>
      <c r="Y70" s="36">
        <f>SUMIFS(СВЦЭМ!$C$39:$C$782,СВЦЭМ!$A$39:$A$782,$A70,СВЦЭМ!$B$39:$B$782,Y$47)+'СЕТ СН'!$G$12+СВЦЭМ!$D$10+'СЕТ СН'!$G$5-'СЕТ СН'!$G$20</f>
        <v>5195.4962697600004</v>
      </c>
    </row>
    <row r="71" spans="1:27" ht="15.75" x14ac:dyDescent="0.2">
      <c r="A71" s="35">
        <f t="shared" si="1"/>
        <v>45223</v>
      </c>
      <c r="B71" s="36">
        <f>SUMIFS(СВЦЭМ!$C$39:$C$782,СВЦЭМ!$A$39:$A$782,$A71,СВЦЭМ!$B$39:$B$782,B$47)+'СЕТ СН'!$G$12+СВЦЭМ!$D$10+'СЕТ СН'!$G$5-'СЕТ СН'!$G$20</f>
        <v>5297.2779105999998</v>
      </c>
      <c r="C71" s="36">
        <f>SUMIFS(СВЦЭМ!$C$39:$C$782,СВЦЭМ!$A$39:$A$782,$A71,СВЦЭМ!$B$39:$B$782,C$47)+'СЕТ СН'!$G$12+СВЦЭМ!$D$10+'СЕТ СН'!$G$5-'СЕТ СН'!$G$20</f>
        <v>5364.0359584100006</v>
      </c>
      <c r="D71" s="36">
        <f>SUMIFS(СВЦЭМ!$C$39:$C$782,СВЦЭМ!$A$39:$A$782,$A71,СВЦЭМ!$B$39:$B$782,D$47)+'СЕТ СН'!$G$12+СВЦЭМ!$D$10+'СЕТ СН'!$G$5-'СЕТ СН'!$G$20</f>
        <v>5442.5852001200001</v>
      </c>
      <c r="E71" s="36">
        <f>SUMIFS(СВЦЭМ!$C$39:$C$782,СВЦЭМ!$A$39:$A$782,$A71,СВЦЭМ!$B$39:$B$782,E$47)+'СЕТ СН'!$G$12+СВЦЭМ!$D$10+'СЕТ СН'!$G$5-'СЕТ СН'!$G$20</f>
        <v>5440.7588559800006</v>
      </c>
      <c r="F71" s="36">
        <f>SUMIFS(СВЦЭМ!$C$39:$C$782,СВЦЭМ!$A$39:$A$782,$A71,СВЦЭМ!$B$39:$B$782,F$47)+'СЕТ СН'!$G$12+СВЦЭМ!$D$10+'СЕТ СН'!$G$5-'СЕТ СН'!$G$20</f>
        <v>5399.3994774100001</v>
      </c>
      <c r="G71" s="36">
        <f>SUMIFS(СВЦЭМ!$C$39:$C$782,СВЦЭМ!$A$39:$A$782,$A71,СВЦЭМ!$B$39:$B$782,G$47)+'СЕТ СН'!$G$12+СВЦЭМ!$D$10+'СЕТ СН'!$G$5-'СЕТ СН'!$G$20</f>
        <v>5353.0879803600001</v>
      </c>
      <c r="H71" s="36">
        <f>SUMIFS(СВЦЭМ!$C$39:$C$782,СВЦЭМ!$A$39:$A$782,$A71,СВЦЭМ!$B$39:$B$782,H$47)+'СЕТ СН'!$G$12+СВЦЭМ!$D$10+'СЕТ СН'!$G$5-'СЕТ СН'!$G$20</f>
        <v>5318.1303397199999</v>
      </c>
      <c r="I71" s="36">
        <f>SUMIFS(СВЦЭМ!$C$39:$C$782,СВЦЭМ!$A$39:$A$782,$A71,СВЦЭМ!$B$39:$B$782,I$47)+'СЕТ СН'!$G$12+СВЦЭМ!$D$10+'СЕТ СН'!$G$5-'СЕТ СН'!$G$20</f>
        <v>5239.4616455300002</v>
      </c>
      <c r="J71" s="36">
        <f>SUMIFS(СВЦЭМ!$C$39:$C$782,СВЦЭМ!$A$39:$A$782,$A71,СВЦЭМ!$B$39:$B$782,J$47)+'СЕТ СН'!$G$12+СВЦЭМ!$D$10+'СЕТ СН'!$G$5-'СЕТ СН'!$G$20</f>
        <v>5206.1431376700002</v>
      </c>
      <c r="K71" s="36">
        <f>SUMIFS(СВЦЭМ!$C$39:$C$782,СВЦЭМ!$A$39:$A$782,$A71,СВЦЭМ!$B$39:$B$782,K$47)+'СЕТ СН'!$G$12+СВЦЭМ!$D$10+'СЕТ СН'!$G$5-'СЕТ СН'!$G$20</f>
        <v>5150.0566093800007</v>
      </c>
      <c r="L71" s="36">
        <f>SUMIFS(СВЦЭМ!$C$39:$C$782,СВЦЭМ!$A$39:$A$782,$A71,СВЦЭМ!$B$39:$B$782,L$47)+'СЕТ СН'!$G$12+СВЦЭМ!$D$10+'СЕТ СН'!$G$5-'СЕТ СН'!$G$20</f>
        <v>5144.3908237800006</v>
      </c>
      <c r="M71" s="36">
        <f>SUMIFS(СВЦЭМ!$C$39:$C$782,СВЦЭМ!$A$39:$A$782,$A71,СВЦЭМ!$B$39:$B$782,M$47)+'СЕТ СН'!$G$12+СВЦЭМ!$D$10+'СЕТ СН'!$G$5-'СЕТ СН'!$G$20</f>
        <v>5151.4066389</v>
      </c>
      <c r="N71" s="36">
        <f>SUMIFS(СВЦЭМ!$C$39:$C$782,СВЦЭМ!$A$39:$A$782,$A71,СВЦЭМ!$B$39:$B$782,N$47)+'СЕТ СН'!$G$12+СВЦЭМ!$D$10+'СЕТ СН'!$G$5-'СЕТ СН'!$G$20</f>
        <v>5146.4177011199999</v>
      </c>
      <c r="O71" s="36">
        <f>SUMIFS(СВЦЭМ!$C$39:$C$782,СВЦЭМ!$A$39:$A$782,$A71,СВЦЭМ!$B$39:$B$782,O$47)+'СЕТ СН'!$G$12+СВЦЭМ!$D$10+'СЕТ СН'!$G$5-'СЕТ СН'!$G$20</f>
        <v>5151.7033633500005</v>
      </c>
      <c r="P71" s="36">
        <f>SUMIFS(СВЦЭМ!$C$39:$C$782,СВЦЭМ!$A$39:$A$782,$A71,СВЦЭМ!$B$39:$B$782,P$47)+'СЕТ СН'!$G$12+СВЦЭМ!$D$10+'СЕТ СН'!$G$5-'СЕТ СН'!$G$20</f>
        <v>5196.2624439200008</v>
      </c>
      <c r="Q71" s="36">
        <f>SUMIFS(СВЦЭМ!$C$39:$C$782,СВЦЭМ!$A$39:$A$782,$A71,СВЦЭМ!$B$39:$B$782,Q$47)+'СЕТ СН'!$G$12+СВЦЭМ!$D$10+'СЕТ СН'!$G$5-'СЕТ СН'!$G$20</f>
        <v>5184.2380563799998</v>
      </c>
      <c r="R71" s="36">
        <f>SUMIFS(СВЦЭМ!$C$39:$C$782,СВЦЭМ!$A$39:$A$782,$A71,СВЦЭМ!$B$39:$B$782,R$47)+'СЕТ СН'!$G$12+СВЦЭМ!$D$10+'СЕТ СН'!$G$5-'СЕТ СН'!$G$20</f>
        <v>5196.7734156500001</v>
      </c>
      <c r="S71" s="36">
        <f>SUMIFS(СВЦЭМ!$C$39:$C$782,СВЦЭМ!$A$39:$A$782,$A71,СВЦЭМ!$B$39:$B$782,S$47)+'СЕТ СН'!$G$12+СВЦЭМ!$D$10+'СЕТ СН'!$G$5-'СЕТ СН'!$G$20</f>
        <v>5182.9366889100002</v>
      </c>
      <c r="T71" s="36">
        <f>SUMIFS(СВЦЭМ!$C$39:$C$782,СВЦЭМ!$A$39:$A$782,$A71,СВЦЭМ!$B$39:$B$782,T$47)+'СЕТ СН'!$G$12+СВЦЭМ!$D$10+'СЕТ СН'!$G$5-'СЕТ СН'!$G$20</f>
        <v>5109.2930012900006</v>
      </c>
      <c r="U71" s="36">
        <f>SUMIFS(СВЦЭМ!$C$39:$C$782,СВЦЭМ!$A$39:$A$782,$A71,СВЦЭМ!$B$39:$B$782,U$47)+'СЕТ СН'!$G$12+СВЦЭМ!$D$10+'СЕТ СН'!$G$5-'СЕТ СН'!$G$20</f>
        <v>5090.6486761000006</v>
      </c>
      <c r="V71" s="36">
        <f>SUMIFS(СВЦЭМ!$C$39:$C$782,СВЦЭМ!$A$39:$A$782,$A71,СВЦЭМ!$B$39:$B$782,V$47)+'СЕТ СН'!$G$12+СВЦЭМ!$D$10+'СЕТ СН'!$G$5-'СЕТ СН'!$G$20</f>
        <v>5099.3585443500006</v>
      </c>
      <c r="W71" s="36">
        <f>SUMIFS(СВЦЭМ!$C$39:$C$782,СВЦЭМ!$A$39:$A$782,$A71,СВЦЭМ!$B$39:$B$782,W$47)+'СЕТ СН'!$G$12+СВЦЭМ!$D$10+'СЕТ СН'!$G$5-'СЕТ СН'!$G$20</f>
        <v>5109.3921464100004</v>
      </c>
      <c r="X71" s="36">
        <f>SUMIFS(СВЦЭМ!$C$39:$C$782,СВЦЭМ!$A$39:$A$782,$A71,СВЦЭМ!$B$39:$B$782,X$47)+'СЕТ СН'!$G$12+СВЦЭМ!$D$10+'СЕТ СН'!$G$5-'СЕТ СН'!$G$20</f>
        <v>5166.0156073500002</v>
      </c>
      <c r="Y71" s="36">
        <f>SUMIFS(СВЦЭМ!$C$39:$C$782,СВЦЭМ!$A$39:$A$782,$A71,СВЦЭМ!$B$39:$B$782,Y$47)+'СЕТ СН'!$G$12+СВЦЭМ!$D$10+'СЕТ СН'!$G$5-'СЕТ СН'!$G$20</f>
        <v>5218.9929794300006</v>
      </c>
    </row>
    <row r="72" spans="1:27" ht="15.75" x14ac:dyDescent="0.2">
      <c r="A72" s="35">
        <f t="shared" si="1"/>
        <v>45224</v>
      </c>
      <c r="B72" s="36">
        <f>SUMIFS(СВЦЭМ!$C$39:$C$782,СВЦЭМ!$A$39:$A$782,$A72,СВЦЭМ!$B$39:$B$782,B$47)+'СЕТ СН'!$G$12+СВЦЭМ!$D$10+'СЕТ СН'!$G$5-'СЕТ СН'!$G$20</f>
        <v>5177.6558727900001</v>
      </c>
      <c r="C72" s="36">
        <f>SUMIFS(СВЦЭМ!$C$39:$C$782,СВЦЭМ!$A$39:$A$782,$A72,СВЦЭМ!$B$39:$B$782,C$47)+'СЕТ СН'!$G$12+СВЦЭМ!$D$10+'СЕТ СН'!$G$5-'СЕТ СН'!$G$20</f>
        <v>5233.6459760100006</v>
      </c>
      <c r="D72" s="36">
        <f>SUMIFS(СВЦЭМ!$C$39:$C$782,СВЦЭМ!$A$39:$A$782,$A72,СВЦЭМ!$B$39:$B$782,D$47)+'СЕТ СН'!$G$12+СВЦЭМ!$D$10+'СЕТ СН'!$G$5-'СЕТ СН'!$G$20</f>
        <v>5298.1168331900008</v>
      </c>
      <c r="E72" s="36">
        <f>SUMIFS(СВЦЭМ!$C$39:$C$782,СВЦЭМ!$A$39:$A$782,$A72,СВЦЭМ!$B$39:$B$782,E$47)+'СЕТ СН'!$G$12+СВЦЭМ!$D$10+'СЕТ СН'!$G$5-'СЕТ СН'!$G$20</f>
        <v>5295.8239150200006</v>
      </c>
      <c r="F72" s="36">
        <f>SUMIFS(СВЦЭМ!$C$39:$C$782,СВЦЭМ!$A$39:$A$782,$A72,СВЦЭМ!$B$39:$B$782,F$47)+'СЕТ СН'!$G$12+СВЦЭМ!$D$10+'СЕТ СН'!$G$5-'СЕТ СН'!$G$20</f>
        <v>5293.9727942300005</v>
      </c>
      <c r="G72" s="36">
        <f>SUMIFS(СВЦЭМ!$C$39:$C$782,СВЦЭМ!$A$39:$A$782,$A72,СВЦЭМ!$B$39:$B$782,G$47)+'СЕТ СН'!$G$12+СВЦЭМ!$D$10+'СЕТ СН'!$G$5-'СЕТ СН'!$G$20</f>
        <v>5281.8940758999997</v>
      </c>
      <c r="H72" s="36">
        <f>SUMIFS(СВЦЭМ!$C$39:$C$782,СВЦЭМ!$A$39:$A$782,$A72,СВЦЭМ!$B$39:$B$782,H$47)+'СЕТ СН'!$G$12+СВЦЭМ!$D$10+'СЕТ СН'!$G$5-'СЕТ СН'!$G$20</f>
        <v>5202.6333461200002</v>
      </c>
      <c r="I72" s="36">
        <f>SUMIFS(СВЦЭМ!$C$39:$C$782,СВЦЭМ!$A$39:$A$782,$A72,СВЦЭМ!$B$39:$B$782,I$47)+'СЕТ СН'!$G$12+СВЦЭМ!$D$10+'СЕТ СН'!$G$5-'СЕТ СН'!$G$20</f>
        <v>5108.6802081000005</v>
      </c>
      <c r="J72" s="36">
        <f>SUMIFS(СВЦЭМ!$C$39:$C$782,СВЦЭМ!$A$39:$A$782,$A72,СВЦЭМ!$B$39:$B$782,J$47)+'СЕТ СН'!$G$12+СВЦЭМ!$D$10+'СЕТ СН'!$G$5-'СЕТ СН'!$G$20</f>
        <v>5056.44407503</v>
      </c>
      <c r="K72" s="36">
        <f>SUMIFS(СВЦЭМ!$C$39:$C$782,СВЦЭМ!$A$39:$A$782,$A72,СВЦЭМ!$B$39:$B$782,K$47)+'СЕТ СН'!$G$12+СВЦЭМ!$D$10+'СЕТ СН'!$G$5-'СЕТ СН'!$G$20</f>
        <v>5020.1835396900005</v>
      </c>
      <c r="L72" s="36">
        <f>SUMIFS(СВЦЭМ!$C$39:$C$782,СВЦЭМ!$A$39:$A$782,$A72,СВЦЭМ!$B$39:$B$782,L$47)+'СЕТ СН'!$G$12+СВЦЭМ!$D$10+'СЕТ СН'!$G$5-'СЕТ СН'!$G$20</f>
        <v>5014.5784743700005</v>
      </c>
      <c r="M72" s="36">
        <f>SUMIFS(СВЦЭМ!$C$39:$C$782,СВЦЭМ!$A$39:$A$782,$A72,СВЦЭМ!$B$39:$B$782,M$47)+'СЕТ СН'!$G$12+СВЦЭМ!$D$10+'СЕТ СН'!$G$5-'СЕТ СН'!$G$20</f>
        <v>5028.8843175800002</v>
      </c>
      <c r="N72" s="36">
        <f>SUMIFS(СВЦЭМ!$C$39:$C$782,СВЦЭМ!$A$39:$A$782,$A72,СВЦЭМ!$B$39:$B$782,N$47)+'СЕТ СН'!$G$12+СВЦЭМ!$D$10+'СЕТ СН'!$G$5-'СЕТ СН'!$G$20</f>
        <v>5049.1813363500005</v>
      </c>
      <c r="O72" s="36">
        <f>SUMIFS(СВЦЭМ!$C$39:$C$782,СВЦЭМ!$A$39:$A$782,$A72,СВЦЭМ!$B$39:$B$782,O$47)+'СЕТ СН'!$G$12+СВЦЭМ!$D$10+'СЕТ СН'!$G$5-'СЕТ СН'!$G$20</f>
        <v>5063.6918032100002</v>
      </c>
      <c r="P72" s="36">
        <f>SUMIFS(СВЦЭМ!$C$39:$C$782,СВЦЭМ!$A$39:$A$782,$A72,СВЦЭМ!$B$39:$B$782,P$47)+'СЕТ СН'!$G$12+СВЦЭМ!$D$10+'СЕТ СН'!$G$5-'СЕТ СН'!$G$20</f>
        <v>5069.7017472699999</v>
      </c>
      <c r="Q72" s="36">
        <f>SUMIFS(СВЦЭМ!$C$39:$C$782,СВЦЭМ!$A$39:$A$782,$A72,СВЦЭМ!$B$39:$B$782,Q$47)+'СЕТ СН'!$G$12+СВЦЭМ!$D$10+'СЕТ СН'!$G$5-'СЕТ СН'!$G$20</f>
        <v>5083.4417682800004</v>
      </c>
      <c r="R72" s="36">
        <f>SUMIFS(СВЦЭМ!$C$39:$C$782,СВЦЭМ!$A$39:$A$782,$A72,СВЦЭМ!$B$39:$B$782,R$47)+'СЕТ СН'!$G$12+СВЦЭМ!$D$10+'СЕТ СН'!$G$5-'СЕТ СН'!$G$20</f>
        <v>5100.5740556400006</v>
      </c>
      <c r="S72" s="36">
        <f>SUMIFS(СВЦЭМ!$C$39:$C$782,СВЦЭМ!$A$39:$A$782,$A72,СВЦЭМ!$B$39:$B$782,S$47)+'СЕТ СН'!$G$12+СВЦЭМ!$D$10+'СЕТ СН'!$G$5-'СЕТ СН'!$G$20</f>
        <v>5058.1211769300007</v>
      </c>
      <c r="T72" s="36">
        <f>SUMIFS(СВЦЭМ!$C$39:$C$782,СВЦЭМ!$A$39:$A$782,$A72,СВЦЭМ!$B$39:$B$782,T$47)+'СЕТ СН'!$G$12+СВЦЭМ!$D$10+'СЕТ СН'!$G$5-'СЕТ СН'!$G$20</f>
        <v>4998.8569769000005</v>
      </c>
      <c r="U72" s="36">
        <f>SUMIFS(СВЦЭМ!$C$39:$C$782,СВЦЭМ!$A$39:$A$782,$A72,СВЦЭМ!$B$39:$B$782,U$47)+'СЕТ СН'!$G$12+СВЦЭМ!$D$10+'СЕТ СН'!$G$5-'СЕТ СН'!$G$20</f>
        <v>4967.0939778000002</v>
      </c>
      <c r="V72" s="36">
        <f>SUMIFS(СВЦЭМ!$C$39:$C$782,СВЦЭМ!$A$39:$A$782,$A72,СВЦЭМ!$B$39:$B$782,V$47)+'СЕТ СН'!$G$12+СВЦЭМ!$D$10+'СЕТ СН'!$G$5-'СЕТ СН'!$G$20</f>
        <v>4988.5747595100001</v>
      </c>
      <c r="W72" s="36">
        <f>SUMIFS(СВЦЭМ!$C$39:$C$782,СВЦЭМ!$A$39:$A$782,$A72,СВЦЭМ!$B$39:$B$782,W$47)+'СЕТ СН'!$G$12+СВЦЭМ!$D$10+'СЕТ СН'!$G$5-'СЕТ СН'!$G$20</f>
        <v>4999.7838075500003</v>
      </c>
      <c r="X72" s="36">
        <f>SUMIFS(СВЦЭМ!$C$39:$C$782,СВЦЭМ!$A$39:$A$782,$A72,СВЦЭМ!$B$39:$B$782,X$47)+'СЕТ СН'!$G$12+СВЦЭМ!$D$10+'СЕТ СН'!$G$5-'СЕТ СН'!$G$20</f>
        <v>5056.46457543</v>
      </c>
      <c r="Y72" s="36">
        <f>SUMIFS(СВЦЭМ!$C$39:$C$782,СВЦЭМ!$A$39:$A$782,$A72,СВЦЭМ!$B$39:$B$782,Y$47)+'СЕТ СН'!$G$12+СВЦЭМ!$D$10+'СЕТ СН'!$G$5-'СЕТ СН'!$G$20</f>
        <v>5137.6659079500005</v>
      </c>
    </row>
    <row r="73" spans="1:27" ht="15.75" x14ac:dyDescent="0.2">
      <c r="A73" s="35">
        <f t="shared" si="1"/>
        <v>45225</v>
      </c>
      <c r="B73" s="36">
        <f>SUMIFS(СВЦЭМ!$C$39:$C$782,СВЦЭМ!$A$39:$A$782,$A73,СВЦЭМ!$B$39:$B$782,B$47)+'СЕТ СН'!$G$12+СВЦЭМ!$D$10+'СЕТ СН'!$G$5-'СЕТ СН'!$G$20</f>
        <v>5208.8496477200006</v>
      </c>
      <c r="C73" s="36">
        <f>SUMIFS(СВЦЭМ!$C$39:$C$782,СВЦЭМ!$A$39:$A$782,$A73,СВЦЭМ!$B$39:$B$782,C$47)+'СЕТ СН'!$G$12+СВЦЭМ!$D$10+'СЕТ СН'!$G$5-'СЕТ СН'!$G$20</f>
        <v>5259.4717308300005</v>
      </c>
      <c r="D73" s="36">
        <f>SUMIFS(СВЦЭМ!$C$39:$C$782,СВЦЭМ!$A$39:$A$782,$A73,СВЦЭМ!$B$39:$B$782,D$47)+'СЕТ СН'!$G$12+СВЦЭМ!$D$10+'СЕТ СН'!$G$5-'СЕТ СН'!$G$20</f>
        <v>5309.3534590400004</v>
      </c>
      <c r="E73" s="36">
        <f>SUMIFS(СВЦЭМ!$C$39:$C$782,СВЦЭМ!$A$39:$A$782,$A73,СВЦЭМ!$B$39:$B$782,E$47)+'СЕТ СН'!$G$12+СВЦЭМ!$D$10+'СЕТ СН'!$G$5-'СЕТ СН'!$G$20</f>
        <v>5309.9222523500002</v>
      </c>
      <c r="F73" s="36">
        <f>SUMIFS(СВЦЭМ!$C$39:$C$782,СВЦЭМ!$A$39:$A$782,$A73,СВЦЭМ!$B$39:$B$782,F$47)+'СЕТ СН'!$G$12+СВЦЭМ!$D$10+'СЕТ СН'!$G$5-'СЕТ СН'!$G$20</f>
        <v>5306.5453873900005</v>
      </c>
      <c r="G73" s="36">
        <f>SUMIFS(СВЦЭМ!$C$39:$C$782,СВЦЭМ!$A$39:$A$782,$A73,СВЦЭМ!$B$39:$B$782,G$47)+'СЕТ СН'!$G$12+СВЦЭМ!$D$10+'СЕТ СН'!$G$5-'СЕТ СН'!$G$20</f>
        <v>5285.3912747000004</v>
      </c>
      <c r="H73" s="36">
        <f>SUMIFS(СВЦЭМ!$C$39:$C$782,СВЦЭМ!$A$39:$A$782,$A73,СВЦЭМ!$B$39:$B$782,H$47)+'СЕТ СН'!$G$12+СВЦЭМ!$D$10+'СЕТ СН'!$G$5-'СЕТ СН'!$G$20</f>
        <v>5200.5492169900008</v>
      </c>
      <c r="I73" s="36">
        <f>SUMIFS(СВЦЭМ!$C$39:$C$782,СВЦЭМ!$A$39:$A$782,$A73,СВЦЭМ!$B$39:$B$782,I$47)+'СЕТ СН'!$G$12+СВЦЭМ!$D$10+'СЕТ СН'!$G$5-'СЕТ СН'!$G$20</f>
        <v>5159.4687053600001</v>
      </c>
      <c r="J73" s="36">
        <f>SUMIFS(СВЦЭМ!$C$39:$C$782,СВЦЭМ!$A$39:$A$782,$A73,СВЦЭМ!$B$39:$B$782,J$47)+'СЕТ СН'!$G$12+СВЦЭМ!$D$10+'СЕТ СН'!$G$5-'СЕТ СН'!$G$20</f>
        <v>5107.8062225499998</v>
      </c>
      <c r="K73" s="36">
        <f>SUMIFS(СВЦЭМ!$C$39:$C$782,СВЦЭМ!$A$39:$A$782,$A73,СВЦЭМ!$B$39:$B$782,K$47)+'СЕТ СН'!$G$12+СВЦЭМ!$D$10+'СЕТ СН'!$G$5-'СЕТ СН'!$G$20</f>
        <v>5067.5448355099998</v>
      </c>
      <c r="L73" s="36">
        <f>SUMIFS(СВЦЭМ!$C$39:$C$782,СВЦЭМ!$A$39:$A$782,$A73,СВЦЭМ!$B$39:$B$782,L$47)+'СЕТ СН'!$G$12+СВЦЭМ!$D$10+'СЕТ СН'!$G$5-'СЕТ СН'!$G$20</f>
        <v>5078.4314791699999</v>
      </c>
      <c r="M73" s="36">
        <f>SUMIFS(СВЦЭМ!$C$39:$C$782,СВЦЭМ!$A$39:$A$782,$A73,СВЦЭМ!$B$39:$B$782,M$47)+'СЕТ СН'!$G$12+СВЦЭМ!$D$10+'СЕТ СН'!$G$5-'СЕТ СН'!$G$20</f>
        <v>5087.8883230500005</v>
      </c>
      <c r="N73" s="36">
        <f>SUMIFS(СВЦЭМ!$C$39:$C$782,СВЦЭМ!$A$39:$A$782,$A73,СВЦЭМ!$B$39:$B$782,N$47)+'СЕТ СН'!$G$12+СВЦЭМ!$D$10+'СЕТ СН'!$G$5-'СЕТ СН'!$G$20</f>
        <v>5102.96717119</v>
      </c>
      <c r="O73" s="36">
        <f>SUMIFS(СВЦЭМ!$C$39:$C$782,СВЦЭМ!$A$39:$A$782,$A73,СВЦЭМ!$B$39:$B$782,O$47)+'СЕТ СН'!$G$12+СВЦЭМ!$D$10+'СЕТ СН'!$G$5-'СЕТ СН'!$G$20</f>
        <v>5119.76220775</v>
      </c>
      <c r="P73" s="36">
        <f>SUMIFS(СВЦЭМ!$C$39:$C$782,СВЦЭМ!$A$39:$A$782,$A73,СВЦЭМ!$B$39:$B$782,P$47)+'СЕТ СН'!$G$12+СВЦЭМ!$D$10+'СЕТ СН'!$G$5-'СЕТ СН'!$G$20</f>
        <v>5126.1330384700004</v>
      </c>
      <c r="Q73" s="36">
        <f>SUMIFS(СВЦЭМ!$C$39:$C$782,СВЦЭМ!$A$39:$A$782,$A73,СВЦЭМ!$B$39:$B$782,Q$47)+'СЕТ СН'!$G$12+СВЦЭМ!$D$10+'СЕТ СН'!$G$5-'СЕТ СН'!$G$20</f>
        <v>5149.8590458899998</v>
      </c>
      <c r="R73" s="36">
        <f>SUMIFS(СВЦЭМ!$C$39:$C$782,СВЦЭМ!$A$39:$A$782,$A73,СВЦЭМ!$B$39:$B$782,R$47)+'СЕТ СН'!$G$12+СВЦЭМ!$D$10+'СЕТ СН'!$G$5-'СЕТ СН'!$G$20</f>
        <v>5171.81746733</v>
      </c>
      <c r="S73" s="36">
        <f>SUMIFS(СВЦЭМ!$C$39:$C$782,СВЦЭМ!$A$39:$A$782,$A73,СВЦЭМ!$B$39:$B$782,S$47)+'СЕТ СН'!$G$12+СВЦЭМ!$D$10+'СЕТ СН'!$G$5-'СЕТ СН'!$G$20</f>
        <v>5143.8924465100008</v>
      </c>
      <c r="T73" s="36">
        <f>SUMIFS(СВЦЭМ!$C$39:$C$782,СВЦЭМ!$A$39:$A$782,$A73,СВЦЭМ!$B$39:$B$782,T$47)+'СЕТ СН'!$G$12+СВЦЭМ!$D$10+'СЕТ СН'!$G$5-'СЕТ СН'!$G$20</f>
        <v>5070.7321397300002</v>
      </c>
      <c r="U73" s="36">
        <f>SUMIFS(СВЦЭМ!$C$39:$C$782,СВЦЭМ!$A$39:$A$782,$A73,СВЦЭМ!$B$39:$B$782,U$47)+'СЕТ СН'!$G$12+СВЦЭМ!$D$10+'СЕТ СН'!$G$5-'СЕТ СН'!$G$20</f>
        <v>5051.5489191900006</v>
      </c>
      <c r="V73" s="36">
        <f>SUMIFS(СВЦЭМ!$C$39:$C$782,СВЦЭМ!$A$39:$A$782,$A73,СВЦЭМ!$B$39:$B$782,V$47)+'СЕТ СН'!$G$12+СВЦЭМ!$D$10+'СЕТ СН'!$G$5-'СЕТ СН'!$G$20</f>
        <v>5058.0104896400007</v>
      </c>
      <c r="W73" s="36">
        <f>SUMIFS(СВЦЭМ!$C$39:$C$782,СВЦЭМ!$A$39:$A$782,$A73,СВЦЭМ!$B$39:$B$782,W$47)+'СЕТ СН'!$G$12+СВЦЭМ!$D$10+'СЕТ СН'!$G$5-'СЕТ СН'!$G$20</f>
        <v>5076.1184261899998</v>
      </c>
      <c r="X73" s="36">
        <f>SUMIFS(СВЦЭМ!$C$39:$C$782,СВЦЭМ!$A$39:$A$782,$A73,СВЦЭМ!$B$39:$B$782,X$47)+'СЕТ СН'!$G$12+СВЦЭМ!$D$10+'СЕТ СН'!$G$5-'СЕТ СН'!$G$20</f>
        <v>5149.5205434700001</v>
      </c>
      <c r="Y73" s="36">
        <f>SUMIFS(СВЦЭМ!$C$39:$C$782,СВЦЭМ!$A$39:$A$782,$A73,СВЦЭМ!$B$39:$B$782,Y$47)+'СЕТ СН'!$G$12+СВЦЭМ!$D$10+'СЕТ СН'!$G$5-'СЕТ СН'!$G$20</f>
        <v>5210.6345448400007</v>
      </c>
    </row>
    <row r="74" spans="1:27" ht="15.75" x14ac:dyDescent="0.2">
      <c r="A74" s="35">
        <f t="shared" si="1"/>
        <v>45226</v>
      </c>
      <c r="B74" s="36">
        <f>SUMIFS(СВЦЭМ!$C$39:$C$782,СВЦЭМ!$A$39:$A$782,$A74,СВЦЭМ!$B$39:$B$782,B$47)+'СЕТ СН'!$G$12+СВЦЭМ!$D$10+'СЕТ СН'!$G$5-'СЕТ СН'!$G$20</f>
        <v>5256.7151257599999</v>
      </c>
      <c r="C74" s="36">
        <f>SUMIFS(СВЦЭМ!$C$39:$C$782,СВЦЭМ!$A$39:$A$782,$A74,СВЦЭМ!$B$39:$B$782,C$47)+'СЕТ СН'!$G$12+СВЦЭМ!$D$10+'СЕТ СН'!$G$5-'СЕТ СН'!$G$20</f>
        <v>5321.2207289899998</v>
      </c>
      <c r="D74" s="36">
        <f>SUMIFS(СВЦЭМ!$C$39:$C$782,СВЦЭМ!$A$39:$A$782,$A74,СВЦЭМ!$B$39:$B$782,D$47)+'СЕТ СН'!$G$12+СВЦЭМ!$D$10+'СЕТ СН'!$G$5-'СЕТ СН'!$G$20</f>
        <v>5363.4809265399999</v>
      </c>
      <c r="E74" s="36">
        <f>SUMIFS(СВЦЭМ!$C$39:$C$782,СВЦЭМ!$A$39:$A$782,$A74,СВЦЭМ!$B$39:$B$782,E$47)+'СЕТ СН'!$G$12+СВЦЭМ!$D$10+'СЕТ СН'!$G$5-'СЕТ СН'!$G$20</f>
        <v>5380.2226979200004</v>
      </c>
      <c r="F74" s="36">
        <f>SUMIFS(СВЦЭМ!$C$39:$C$782,СВЦЭМ!$A$39:$A$782,$A74,СВЦЭМ!$B$39:$B$782,F$47)+'СЕТ СН'!$G$12+СВЦЭМ!$D$10+'СЕТ СН'!$G$5-'СЕТ СН'!$G$20</f>
        <v>5388.1312445700005</v>
      </c>
      <c r="G74" s="36">
        <f>SUMIFS(СВЦЭМ!$C$39:$C$782,СВЦЭМ!$A$39:$A$782,$A74,СВЦЭМ!$B$39:$B$782,G$47)+'СЕТ СН'!$G$12+СВЦЭМ!$D$10+'СЕТ СН'!$G$5-'СЕТ СН'!$G$20</f>
        <v>5363.0603293100003</v>
      </c>
      <c r="H74" s="36">
        <f>SUMIFS(СВЦЭМ!$C$39:$C$782,СВЦЭМ!$A$39:$A$782,$A74,СВЦЭМ!$B$39:$B$782,H$47)+'СЕТ СН'!$G$12+СВЦЭМ!$D$10+'СЕТ СН'!$G$5-'СЕТ СН'!$G$20</f>
        <v>5282.2275249100003</v>
      </c>
      <c r="I74" s="36">
        <f>SUMIFS(СВЦЭМ!$C$39:$C$782,СВЦЭМ!$A$39:$A$782,$A74,СВЦЭМ!$B$39:$B$782,I$47)+'СЕТ СН'!$G$12+СВЦЭМ!$D$10+'СЕТ СН'!$G$5-'СЕТ СН'!$G$20</f>
        <v>5165.6160697900004</v>
      </c>
      <c r="J74" s="36">
        <f>SUMIFS(СВЦЭМ!$C$39:$C$782,СВЦЭМ!$A$39:$A$782,$A74,СВЦЭМ!$B$39:$B$782,J$47)+'СЕТ СН'!$G$12+СВЦЭМ!$D$10+'СЕТ СН'!$G$5-'СЕТ СН'!$G$20</f>
        <v>5095.0041216</v>
      </c>
      <c r="K74" s="36">
        <f>SUMIFS(СВЦЭМ!$C$39:$C$782,СВЦЭМ!$A$39:$A$782,$A74,СВЦЭМ!$B$39:$B$782,K$47)+'СЕТ СН'!$G$12+СВЦЭМ!$D$10+'СЕТ СН'!$G$5-'СЕТ СН'!$G$20</f>
        <v>5067.7509817</v>
      </c>
      <c r="L74" s="36">
        <f>SUMIFS(СВЦЭМ!$C$39:$C$782,СВЦЭМ!$A$39:$A$782,$A74,СВЦЭМ!$B$39:$B$782,L$47)+'СЕТ СН'!$G$12+СВЦЭМ!$D$10+'СЕТ СН'!$G$5-'СЕТ СН'!$G$20</f>
        <v>5068.2585224100003</v>
      </c>
      <c r="M74" s="36">
        <f>SUMIFS(СВЦЭМ!$C$39:$C$782,СВЦЭМ!$A$39:$A$782,$A74,СВЦЭМ!$B$39:$B$782,M$47)+'СЕТ СН'!$G$12+СВЦЭМ!$D$10+'СЕТ СН'!$G$5-'СЕТ СН'!$G$20</f>
        <v>5084.1889697000006</v>
      </c>
      <c r="N74" s="36">
        <f>SUMIFS(СВЦЭМ!$C$39:$C$782,СВЦЭМ!$A$39:$A$782,$A74,СВЦЭМ!$B$39:$B$782,N$47)+'СЕТ СН'!$G$12+СВЦЭМ!$D$10+'СЕТ СН'!$G$5-'СЕТ СН'!$G$20</f>
        <v>5125.5377733900004</v>
      </c>
      <c r="O74" s="36">
        <f>SUMIFS(СВЦЭМ!$C$39:$C$782,СВЦЭМ!$A$39:$A$782,$A74,СВЦЭМ!$B$39:$B$782,O$47)+'СЕТ СН'!$G$12+СВЦЭМ!$D$10+'СЕТ СН'!$G$5-'СЕТ СН'!$G$20</f>
        <v>5142.1438243100001</v>
      </c>
      <c r="P74" s="36">
        <f>SUMIFS(СВЦЭМ!$C$39:$C$782,СВЦЭМ!$A$39:$A$782,$A74,СВЦЭМ!$B$39:$B$782,P$47)+'СЕТ СН'!$G$12+СВЦЭМ!$D$10+'СЕТ СН'!$G$5-'СЕТ СН'!$G$20</f>
        <v>5176.5401177100002</v>
      </c>
      <c r="Q74" s="36">
        <f>SUMIFS(СВЦЭМ!$C$39:$C$782,СВЦЭМ!$A$39:$A$782,$A74,СВЦЭМ!$B$39:$B$782,Q$47)+'СЕТ СН'!$G$12+СВЦЭМ!$D$10+'СЕТ СН'!$G$5-'СЕТ СН'!$G$20</f>
        <v>5184.8816675800008</v>
      </c>
      <c r="R74" s="36">
        <f>SUMIFS(СВЦЭМ!$C$39:$C$782,СВЦЭМ!$A$39:$A$782,$A74,СВЦЭМ!$B$39:$B$782,R$47)+'СЕТ СН'!$G$12+СВЦЭМ!$D$10+'СЕТ СН'!$G$5-'СЕТ СН'!$G$20</f>
        <v>5190.2381582100006</v>
      </c>
      <c r="S74" s="36">
        <f>SUMIFS(СВЦЭМ!$C$39:$C$782,СВЦЭМ!$A$39:$A$782,$A74,СВЦЭМ!$B$39:$B$782,S$47)+'СЕТ СН'!$G$12+СВЦЭМ!$D$10+'СЕТ СН'!$G$5-'СЕТ СН'!$G$20</f>
        <v>5168.9195618499998</v>
      </c>
      <c r="T74" s="36">
        <f>SUMIFS(СВЦЭМ!$C$39:$C$782,СВЦЭМ!$A$39:$A$782,$A74,СВЦЭМ!$B$39:$B$782,T$47)+'СЕТ СН'!$G$12+СВЦЭМ!$D$10+'СЕТ СН'!$G$5-'СЕТ СН'!$G$20</f>
        <v>5088.4706390900001</v>
      </c>
      <c r="U74" s="36">
        <f>SUMIFS(СВЦЭМ!$C$39:$C$782,СВЦЭМ!$A$39:$A$782,$A74,СВЦЭМ!$B$39:$B$782,U$47)+'СЕТ СН'!$G$12+СВЦЭМ!$D$10+'СЕТ СН'!$G$5-'СЕТ СН'!$G$20</f>
        <v>5055.8905938000007</v>
      </c>
      <c r="V74" s="36">
        <f>SUMIFS(СВЦЭМ!$C$39:$C$782,СВЦЭМ!$A$39:$A$782,$A74,СВЦЭМ!$B$39:$B$782,V$47)+'СЕТ СН'!$G$12+СВЦЭМ!$D$10+'СЕТ СН'!$G$5-'СЕТ СН'!$G$20</f>
        <v>5080.8028440800008</v>
      </c>
      <c r="W74" s="36">
        <f>SUMIFS(СВЦЭМ!$C$39:$C$782,СВЦЭМ!$A$39:$A$782,$A74,СВЦЭМ!$B$39:$B$782,W$47)+'СЕТ СН'!$G$12+СВЦЭМ!$D$10+'СЕТ СН'!$G$5-'СЕТ СН'!$G$20</f>
        <v>5102.1993014300006</v>
      </c>
      <c r="X74" s="36">
        <f>SUMIFS(СВЦЭМ!$C$39:$C$782,СВЦЭМ!$A$39:$A$782,$A74,СВЦЭМ!$B$39:$B$782,X$47)+'СЕТ СН'!$G$12+СВЦЭМ!$D$10+'СЕТ СН'!$G$5-'СЕТ СН'!$G$20</f>
        <v>5164.4979022100006</v>
      </c>
      <c r="Y74" s="36">
        <f>SUMIFS(СВЦЭМ!$C$39:$C$782,СВЦЭМ!$A$39:$A$782,$A74,СВЦЭМ!$B$39:$B$782,Y$47)+'СЕТ СН'!$G$12+СВЦЭМ!$D$10+'СЕТ СН'!$G$5-'СЕТ СН'!$G$20</f>
        <v>5276.55003141</v>
      </c>
    </row>
    <row r="75" spans="1:27" ht="15.75" x14ac:dyDescent="0.2">
      <c r="A75" s="35">
        <f t="shared" si="1"/>
        <v>45227</v>
      </c>
      <c r="B75" s="36">
        <f>SUMIFS(СВЦЭМ!$C$39:$C$782,СВЦЭМ!$A$39:$A$782,$A75,СВЦЭМ!$B$39:$B$782,B$47)+'СЕТ СН'!$G$12+СВЦЭМ!$D$10+'СЕТ СН'!$G$5-'СЕТ СН'!$G$20</f>
        <v>5304.84762839</v>
      </c>
      <c r="C75" s="36">
        <f>SUMIFS(СВЦЭМ!$C$39:$C$782,СВЦЭМ!$A$39:$A$782,$A75,СВЦЭМ!$B$39:$B$782,C$47)+'СЕТ СН'!$G$12+СВЦЭМ!$D$10+'СЕТ СН'!$G$5-'СЕТ СН'!$G$20</f>
        <v>5265.6449495900006</v>
      </c>
      <c r="D75" s="36">
        <f>SUMIFS(СВЦЭМ!$C$39:$C$782,СВЦЭМ!$A$39:$A$782,$A75,СВЦЭМ!$B$39:$B$782,D$47)+'СЕТ СН'!$G$12+СВЦЭМ!$D$10+'СЕТ СН'!$G$5-'СЕТ СН'!$G$20</f>
        <v>5319.0919524800001</v>
      </c>
      <c r="E75" s="36">
        <f>SUMIFS(СВЦЭМ!$C$39:$C$782,СВЦЭМ!$A$39:$A$782,$A75,СВЦЭМ!$B$39:$B$782,E$47)+'СЕТ СН'!$G$12+СВЦЭМ!$D$10+'СЕТ СН'!$G$5-'СЕТ СН'!$G$20</f>
        <v>5318.8171706700005</v>
      </c>
      <c r="F75" s="36">
        <f>SUMIFS(СВЦЭМ!$C$39:$C$782,СВЦЭМ!$A$39:$A$782,$A75,СВЦЭМ!$B$39:$B$782,F$47)+'СЕТ СН'!$G$12+СВЦЭМ!$D$10+'СЕТ СН'!$G$5-'СЕТ СН'!$G$20</f>
        <v>5326.1474778500005</v>
      </c>
      <c r="G75" s="36">
        <f>SUMIFS(СВЦЭМ!$C$39:$C$782,СВЦЭМ!$A$39:$A$782,$A75,СВЦЭМ!$B$39:$B$782,G$47)+'СЕТ СН'!$G$12+СВЦЭМ!$D$10+'СЕТ СН'!$G$5-'СЕТ СН'!$G$20</f>
        <v>5318.5272350000005</v>
      </c>
      <c r="H75" s="36">
        <f>SUMIFS(СВЦЭМ!$C$39:$C$782,СВЦЭМ!$A$39:$A$782,$A75,СВЦЭМ!$B$39:$B$782,H$47)+'СЕТ СН'!$G$12+СВЦЭМ!$D$10+'СЕТ СН'!$G$5-'СЕТ СН'!$G$20</f>
        <v>5298.1547810500006</v>
      </c>
      <c r="I75" s="36">
        <f>SUMIFS(СВЦЭМ!$C$39:$C$782,СВЦЭМ!$A$39:$A$782,$A75,СВЦЭМ!$B$39:$B$782,I$47)+'СЕТ СН'!$G$12+СВЦЭМ!$D$10+'СЕТ СН'!$G$5-'СЕТ СН'!$G$20</f>
        <v>5251.3319554999998</v>
      </c>
      <c r="J75" s="36">
        <f>SUMIFS(СВЦЭМ!$C$39:$C$782,СВЦЭМ!$A$39:$A$782,$A75,СВЦЭМ!$B$39:$B$782,J$47)+'СЕТ СН'!$G$12+СВЦЭМ!$D$10+'СЕТ СН'!$G$5-'СЕТ СН'!$G$20</f>
        <v>5189.5516120900002</v>
      </c>
      <c r="K75" s="36">
        <f>SUMIFS(СВЦЭМ!$C$39:$C$782,СВЦЭМ!$A$39:$A$782,$A75,СВЦЭМ!$B$39:$B$782,K$47)+'СЕТ СН'!$G$12+СВЦЭМ!$D$10+'СЕТ СН'!$G$5-'СЕТ СН'!$G$20</f>
        <v>5109.5604436400008</v>
      </c>
      <c r="L75" s="36">
        <f>SUMIFS(СВЦЭМ!$C$39:$C$782,СВЦЭМ!$A$39:$A$782,$A75,СВЦЭМ!$B$39:$B$782,L$47)+'СЕТ СН'!$G$12+СВЦЭМ!$D$10+'СЕТ СН'!$G$5-'СЕТ СН'!$G$20</f>
        <v>5086.5329324499999</v>
      </c>
      <c r="M75" s="36">
        <f>SUMIFS(СВЦЭМ!$C$39:$C$782,СВЦЭМ!$A$39:$A$782,$A75,СВЦЭМ!$B$39:$B$782,M$47)+'СЕТ СН'!$G$12+СВЦЭМ!$D$10+'СЕТ СН'!$G$5-'СЕТ СН'!$G$20</f>
        <v>5092.8191821700002</v>
      </c>
      <c r="N75" s="36">
        <f>SUMIFS(СВЦЭМ!$C$39:$C$782,СВЦЭМ!$A$39:$A$782,$A75,СВЦЭМ!$B$39:$B$782,N$47)+'СЕТ СН'!$G$12+СВЦЭМ!$D$10+'СЕТ СН'!$G$5-'СЕТ СН'!$G$20</f>
        <v>5114.2728466300005</v>
      </c>
      <c r="O75" s="36">
        <f>SUMIFS(СВЦЭМ!$C$39:$C$782,СВЦЭМ!$A$39:$A$782,$A75,СВЦЭМ!$B$39:$B$782,O$47)+'СЕТ СН'!$G$12+СВЦЭМ!$D$10+'СЕТ СН'!$G$5-'СЕТ СН'!$G$20</f>
        <v>5128.0051287200004</v>
      </c>
      <c r="P75" s="36">
        <f>SUMIFS(СВЦЭМ!$C$39:$C$782,СВЦЭМ!$A$39:$A$782,$A75,СВЦЭМ!$B$39:$B$782,P$47)+'СЕТ СН'!$G$12+СВЦЭМ!$D$10+'СЕТ СН'!$G$5-'СЕТ СН'!$G$20</f>
        <v>5142.4808526300003</v>
      </c>
      <c r="Q75" s="36">
        <f>SUMIFS(СВЦЭМ!$C$39:$C$782,СВЦЭМ!$A$39:$A$782,$A75,СВЦЭМ!$B$39:$B$782,Q$47)+'СЕТ СН'!$G$12+СВЦЭМ!$D$10+'СЕТ СН'!$G$5-'СЕТ СН'!$G$20</f>
        <v>5155.5008748100008</v>
      </c>
      <c r="R75" s="36">
        <f>SUMIFS(СВЦЭМ!$C$39:$C$782,СВЦЭМ!$A$39:$A$782,$A75,СВЦЭМ!$B$39:$B$782,R$47)+'СЕТ СН'!$G$12+СВЦЭМ!$D$10+'СЕТ СН'!$G$5-'СЕТ СН'!$G$20</f>
        <v>5150.5197013699999</v>
      </c>
      <c r="S75" s="36">
        <f>SUMIFS(СВЦЭМ!$C$39:$C$782,СВЦЭМ!$A$39:$A$782,$A75,СВЦЭМ!$B$39:$B$782,S$47)+'СЕТ СН'!$G$12+СВЦЭМ!$D$10+'СЕТ СН'!$G$5-'СЕТ СН'!$G$20</f>
        <v>5148.0994005600005</v>
      </c>
      <c r="T75" s="36">
        <f>SUMIFS(СВЦЭМ!$C$39:$C$782,СВЦЭМ!$A$39:$A$782,$A75,СВЦЭМ!$B$39:$B$782,T$47)+'СЕТ СН'!$G$12+СВЦЭМ!$D$10+'СЕТ СН'!$G$5-'СЕТ СН'!$G$20</f>
        <v>5081.7547364300008</v>
      </c>
      <c r="U75" s="36">
        <f>SUMIFS(СВЦЭМ!$C$39:$C$782,СВЦЭМ!$A$39:$A$782,$A75,СВЦЭМ!$B$39:$B$782,U$47)+'СЕТ СН'!$G$12+СВЦЭМ!$D$10+'СЕТ СН'!$G$5-'СЕТ СН'!$G$20</f>
        <v>5057.3034190899998</v>
      </c>
      <c r="V75" s="36">
        <f>SUMIFS(СВЦЭМ!$C$39:$C$782,СВЦЭМ!$A$39:$A$782,$A75,СВЦЭМ!$B$39:$B$782,V$47)+'СЕТ СН'!$G$12+СВЦЭМ!$D$10+'СЕТ СН'!$G$5-'СЕТ СН'!$G$20</f>
        <v>5077.7441068799999</v>
      </c>
      <c r="W75" s="36">
        <f>SUMIFS(СВЦЭМ!$C$39:$C$782,СВЦЭМ!$A$39:$A$782,$A75,СВЦЭМ!$B$39:$B$782,W$47)+'СЕТ СН'!$G$12+СВЦЭМ!$D$10+'СЕТ СН'!$G$5-'СЕТ СН'!$G$20</f>
        <v>5098.8779485499999</v>
      </c>
      <c r="X75" s="36">
        <f>SUMIFS(СВЦЭМ!$C$39:$C$782,СВЦЭМ!$A$39:$A$782,$A75,СВЦЭМ!$B$39:$B$782,X$47)+'СЕТ СН'!$G$12+СВЦЭМ!$D$10+'СЕТ СН'!$G$5-'СЕТ СН'!$G$20</f>
        <v>5135.7793791599997</v>
      </c>
      <c r="Y75" s="36">
        <f>SUMIFS(СВЦЭМ!$C$39:$C$782,СВЦЭМ!$A$39:$A$782,$A75,СВЦЭМ!$B$39:$B$782,Y$47)+'СЕТ СН'!$G$12+СВЦЭМ!$D$10+'СЕТ СН'!$G$5-'СЕТ СН'!$G$20</f>
        <v>5193.1468974300005</v>
      </c>
    </row>
    <row r="76" spans="1:27" ht="15.75" x14ac:dyDescent="0.2">
      <c r="A76" s="35">
        <f t="shared" si="1"/>
        <v>45228</v>
      </c>
      <c r="B76" s="36">
        <f>SUMIFS(СВЦЭМ!$C$39:$C$782,СВЦЭМ!$A$39:$A$782,$A76,СВЦЭМ!$B$39:$B$782,B$47)+'СЕТ СН'!$G$12+СВЦЭМ!$D$10+'СЕТ СН'!$G$5-'СЕТ СН'!$G$20</f>
        <v>5186.2465678300005</v>
      </c>
      <c r="C76" s="36">
        <f>SUMIFS(СВЦЭМ!$C$39:$C$782,СВЦЭМ!$A$39:$A$782,$A76,СВЦЭМ!$B$39:$B$782,C$47)+'СЕТ СН'!$G$12+СВЦЭМ!$D$10+'СЕТ СН'!$G$5-'СЕТ СН'!$G$20</f>
        <v>5231.8713459200007</v>
      </c>
      <c r="D76" s="36">
        <f>SUMIFS(СВЦЭМ!$C$39:$C$782,СВЦЭМ!$A$39:$A$782,$A76,СВЦЭМ!$B$39:$B$782,D$47)+'СЕТ СН'!$G$12+СВЦЭМ!$D$10+'СЕТ СН'!$G$5-'СЕТ СН'!$G$20</f>
        <v>5295.4966682700006</v>
      </c>
      <c r="E76" s="36">
        <f>SUMIFS(СВЦЭМ!$C$39:$C$782,СВЦЭМ!$A$39:$A$782,$A76,СВЦЭМ!$B$39:$B$782,E$47)+'СЕТ СН'!$G$12+СВЦЭМ!$D$10+'СЕТ СН'!$G$5-'СЕТ СН'!$G$20</f>
        <v>5297.1410578800005</v>
      </c>
      <c r="F76" s="36">
        <f>SUMIFS(СВЦЭМ!$C$39:$C$782,СВЦЭМ!$A$39:$A$782,$A76,СВЦЭМ!$B$39:$B$782,F$47)+'СЕТ СН'!$G$12+СВЦЭМ!$D$10+'СЕТ СН'!$G$5-'СЕТ СН'!$G$20</f>
        <v>5299.6967261</v>
      </c>
      <c r="G76" s="36">
        <f>SUMIFS(СВЦЭМ!$C$39:$C$782,СВЦЭМ!$A$39:$A$782,$A76,СВЦЭМ!$B$39:$B$782,G$47)+'СЕТ СН'!$G$12+СВЦЭМ!$D$10+'СЕТ СН'!$G$5-'СЕТ СН'!$G$20</f>
        <v>5297.4774752700005</v>
      </c>
      <c r="H76" s="36">
        <f>SUMIFS(СВЦЭМ!$C$39:$C$782,СВЦЭМ!$A$39:$A$782,$A76,СВЦЭМ!$B$39:$B$782,H$47)+'СЕТ СН'!$G$12+СВЦЭМ!$D$10+'СЕТ СН'!$G$5-'СЕТ СН'!$G$20</f>
        <v>5275.3183687700002</v>
      </c>
      <c r="I76" s="36">
        <f>SUMIFS(СВЦЭМ!$C$39:$C$782,СВЦЭМ!$A$39:$A$782,$A76,СВЦЭМ!$B$39:$B$782,I$47)+'СЕТ СН'!$G$12+СВЦЭМ!$D$10+'СЕТ СН'!$G$5-'СЕТ СН'!$G$20</f>
        <v>5255.4570167100001</v>
      </c>
      <c r="J76" s="36">
        <f>SUMIFS(СВЦЭМ!$C$39:$C$782,СВЦЭМ!$A$39:$A$782,$A76,СВЦЭМ!$B$39:$B$782,J$47)+'СЕТ СН'!$G$12+СВЦЭМ!$D$10+'СЕТ СН'!$G$5-'СЕТ СН'!$G$20</f>
        <v>5243.3727514399998</v>
      </c>
      <c r="K76" s="36">
        <f>SUMIFS(СВЦЭМ!$C$39:$C$782,СВЦЭМ!$A$39:$A$782,$A76,СВЦЭМ!$B$39:$B$782,K$47)+'СЕТ СН'!$G$12+СВЦЭМ!$D$10+'СЕТ СН'!$G$5-'СЕТ СН'!$G$20</f>
        <v>5171.1523785700001</v>
      </c>
      <c r="L76" s="36">
        <f>SUMIFS(СВЦЭМ!$C$39:$C$782,СВЦЭМ!$A$39:$A$782,$A76,СВЦЭМ!$B$39:$B$782,L$47)+'СЕТ СН'!$G$12+СВЦЭМ!$D$10+'СЕТ СН'!$G$5-'СЕТ СН'!$G$20</f>
        <v>5138.13810087</v>
      </c>
      <c r="M76" s="36">
        <f>SUMIFS(СВЦЭМ!$C$39:$C$782,СВЦЭМ!$A$39:$A$782,$A76,СВЦЭМ!$B$39:$B$782,M$47)+'СЕТ СН'!$G$12+СВЦЭМ!$D$10+'СЕТ СН'!$G$5-'СЕТ СН'!$G$20</f>
        <v>5139.6459362000005</v>
      </c>
      <c r="N76" s="36">
        <f>SUMIFS(СВЦЭМ!$C$39:$C$782,СВЦЭМ!$A$39:$A$782,$A76,СВЦЭМ!$B$39:$B$782,N$47)+'СЕТ СН'!$G$12+СВЦЭМ!$D$10+'СЕТ СН'!$G$5-'СЕТ СН'!$G$20</f>
        <v>5148.3631287600001</v>
      </c>
      <c r="O76" s="36">
        <f>SUMIFS(СВЦЭМ!$C$39:$C$782,СВЦЭМ!$A$39:$A$782,$A76,СВЦЭМ!$B$39:$B$782,O$47)+'СЕТ СН'!$G$12+СВЦЭМ!$D$10+'СЕТ СН'!$G$5-'СЕТ СН'!$G$20</f>
        <v>5164.9515914900003</v>
      </c>
      <c r="P76" s="36">
        <f>SUMIFS(СВЦЭМ!$C$39:$C$782,СВЦЭМ!$A$39:$A$782,$A76,СВЦЭМ!$B$39:$B$782,P$47)+'СЕТ СН'!$G$12+СВЦЭМ!$D$10+'СЕТ СН'!$G$5-'СЕТ СН'!$G$20</f>
        <v>5187.8692007600002</v>
      </c>
      <c r="Q76" s="36">
        <f>SUMIFS(СВЦЭМ!$C$39:$C$782,СВЦЭМ!$A$39:$A$782,$A76,СВЦЭМ!$B$39:$B$782,Q$47)+'СЕТ СН'!$G$12+СВЦЭМ!$D$10+'СЕТ СН'!$G$5-'СЕТ СН'!$G$20</f>
        <v>5204.8034045100003</v>
      </c>
      <c r="R76" s="36">
        <f>SUMIFS(СВЦЭМ!$C$39:$C$782,СВЦЭМ!$A$39:$A$782,$A76,СВЦЭМ!$B$39:$B$782,R$47)+'СЕТ СН'!$G$12+СВЦЭМ!$D$10+'СЕТ СН'!$G$5-'СЕТ СН'!$G$20</f>
        <v>5190.7022311199999</v>
      </c>
      <c r="S76" s="36">
        <f>SUMIFS(СВЦЭМ!$C$39:$C$782,СВЦЭМ!$A$39:$A$782,$A76,СВЦЭМ!$B$39:$B$782,S$47)+'СЕТ СН'!$G$12+СВЦЭМ!$D$10+'СЕТ СН'!$G$5-'СЕТ СН'!$G$20</f>
        <v>5174.0159089999997</v>
      </c>
      <c r="T76" s="36">
        <f>SUMIFS(СВЦЭМ!$C$39:$C$782,СВЦЭМ!$A$39:$A$782,$A76,СВЦЭМ!$B$39:$B$782,T$47)+'СЕТ СН'!$G$12+СВЦЭМ!$D$10+'СЕТ СН'!$G$5-'СЕТ СН'!$G$20</f>
        <v>5105.8996144299999</v>
      </c>
      <c r="U76" s="36">
        <f>SUMIFS(СВЦЭМ!$C$39:$C$782,СВЦЭМ!$A$39:$A$782,$A76,СВЦЭМ!$B$39:$B$782,U$47)+'СЕТ СН'!$G$12+СВЦЭМ!$D$10+'СЕТ СН'!$G$5-'СЕТ СН'!$G$20</f>
        <v>5074.2194113900005</v>
      </c>
      <c r="V76" s="36">
        <f>SUMIFS(СВЦЭМ!$C$39:$C$782,СВЦЭМ!$A$39:$A$782,$A76,СВЦЭМ!$B$39:$B$782,V$47)+'СЕТ СН'!$G$12+СВЦЭМ!$D$10+'СЕТ СН'!$G$5-'СЕТ СН'!$G$20</f>
        <v>5093.1726274499997</v>
      </c>
      <c r="W76" s="36">
        <f>SUMIFS(СВЦЭМ!$C$39:$C$782,СВЦЭМ!$A$39:$A$782,$A76,СВЦЭМ!$B$39:$B$782,W$47)+'СЕТ СН'!$G$12+СВЦЭМ!$D$10+'СЕТ СН'!$G$5-'СЕТ СН'!$G$20</f>
        <v>5118.1643882200005</v>
      </c>
      <c r="X76" s="36">
        <f>SUMIFS(СВЦЭМ!$C$39:$C$782,СВЦЭМ!$A$39:$A$782,$A76,СВЦЭМ!$B$39:$B$782,X$47)+'СЕТ СН'!$G$12+СВЦЭМ!$D$10+'СЕТ СН'!$G$5-'СЕТ СН'!$G$20</f>
        <v>5159.0920215599999</v>
      </c>
      <c r="Y76" s="36">
        <f>SUMIFS(СВЦЭМ!$C$39:$C$782,СВЦЭМ!$A$39:$A$782,$A76,СВЦЭМ!$B$39:$B$782,Y$47)+'СЕТ СН'!$G$12+СВЦЭМ!$D$10+'СЕТ СН'!$G$5-'СЕТ СН'!$G$20</f>
        <v>5228.6847652000006</v>
      </c>
    </row>
    <row r="77" spans="1:27" ht="15.75" x14ac:dyDescent="0.2">
      <c r="A77" s="35">
        <f t="shared" si="1"/>
        <v>45229</v>
      </c>
      <c r="B77" s="36">
        <f>SUMIFS(СВЦЭМ!$C$39:$C$782,СВЦЭМ!$A$39:$A$782,$A77,СВЦЭМ!$B$39:$B$782,B$47)+'СЕТ СН'!$G$12+СВЦЭМ!$D$10+'СЕТ СН'!$G$5-'СЕТ СН'!$G$20</f>
        <v>5158.3920656700002</v>
      </c>
      <c r="C77" s="36">
        <f>SUMIFS(СВЦЭМ!$C$39:$C$782,СВЦЭМ!$A$39:$A$782,$A77,СВЦЭМ!$B$39:$B$782,C$47)+'СЕТ СН'!$G$12+СВЦЭМ!$D$10+'СЕТ СН'!$G$5-'СЕТ СН'!$G$20</f>
        <v>5221.5290727400006</v>
      </c>
      <c r="D77" s="36">
        <f>SUMIFS(СВЦЭМ!$C$39:$C$782,СВЦЭМ!$A$39:$A$782,$A77,СВЦЭМ!$B$39:$B$782,D$47)+'СЕТ СН'!$G$12+СВЦЭМ!$D$10+'СЕТ СН'!$G$5-'СЕТ СН'!$G$20</f>
        <v>5260.9118715900004</v>
      </c>
      <c r="E77" s="36">
        <f>SUMIFS(СВЦЭМ!$C$39:$C$782,СВЦЭМ!$A$39:$A$782,$A77,СВЦЭМ!$B$39:$B$782,E$47)+'СЕТ СН'!$G$12+СВЦЭМ!$D$10+'СЕТ СН'!$G$5-'СЕТ СН'!$G$20</f>
        <v>5251.55965062</v>
      </c>
      <c r="F77" s="36">
        <f>SUMIFS(СВЦЭМ!$C$39:$C$782,СВЦЭМ!$A$39:$A$782,$A77,СВЦЭМ!$B$39:$B$782,F$47)+'СЕТ СН'!$G$12+СВЦЭМ!$D$10+'СЕТ СН'!$G$5-'СЕТ СН'!$G$20</f>
        <v>5247.2595538300002</v>
      </c>
      <c r="G77" s="36">
        <f>SUMIFS(СВЦЭМ!$C$39:$C$782,СВЦЭМ!$A$39:$A$782,$A77,СВЦЭМ!$B$39:$B$782,G$47)+'СЕТ СН'!$G$12+СВЦЭМ!$D$10+'СЕТ СН'!$G$5-'СЕТ СН'!$G$20</f>
        <v>5277.4710835800006</v>
      </c>
      <c r="H77" s="36">
        <f>SUMIFS(СВЦЭМ!$C$39:$C$782,СВЦЭМ!$A$39:$A$782,$A77,СВЦЭМ!$B$39:$B$782,H$47)+'СЕТ СН'!$G$12+СВЦЭМ!$D$10+'СЕТ СН'!$G$5-'СЕТ СН'!$G$20</f>
        <v>5319.0546167900002</v>
      </c>
      <c r="I77" s="36">
        <f>SUMIFS(СВЦЭМ!$C$39:$C$782,СВЦЭМ!$A$39:$A$782,$A77,СВЦЭМ!$B$39:$B$782,I$47)+'СЕТ СН'!$G$12+СВЦЭМ!$D$10+'СЕТ СН'!$G$5-'СЕТ СН'!$G$20</f>
        <v>5257.5877762400005</v>
      </c>
      <c r="J77" s="36">
        <f>SUMIFS(СВЦЭМ!$C$39:$C$782,СВЦЭМ!$A$39:$A$782,$A77,СВЦЭМ!$B$39:$B$782,J$47)+'СЕТ СН'!$G$12+СВЦЭМ!$D$10+'СЕТ СН'!$G$5-'СЕТ СН'!$G$20</f>
        <v>5254.8194310500003</v>
      </c>
      <c r="K77" s="36">
        <f>SUMIFS(СВЦЭМ!$C$39:$C$782,СВЦЭМ!$A$39:$A$782,$A77,СВЦЭМ!$B$39:$B$782,K$47)+'СЕТ СН'!$G$12+СВЦЭМ!$D$10+'СЕТ СН'!$G$5-'СЕТ СН'!$G$20</f>
        <v>5223.4223008300005</v>
      </c>
      <c r="L77" s="36">
        <f>SUMIFS(СВЦЭМ!$C$39:$C$782,СВЦЭМ!$A$39:$A$782,$A77,СВЦЭМ!$B$39:$B$782,L$47)+'СЕТ СН'!$G$12+СВЦЭМ!$D$10+'СЕТ СН'!$G$5-'СЕТ СН'!$G$20</f>
        <v>5216.7692148400001</v>
      </c>
      <c r="M77" s="36">
        <f>SUMIFS(СВЦЭМ!$C$39:$C$782,СВЦЭМ!$A$39:$A$782,$A77,СВЦЭМ!$B$39:$B$782,M$47)+'СЕТ СН'!$G$12+СВЦЭМ!$D$10+'СЕТ СН'!$G$5-'СЕТ СН'!$G$20</f>
        <v>5229.4944351000004</v>
      </c>
      <c r="N77" s="36">
        <f>SUMIFS(СВЦЭМ!$C$39:$C$782,СВЦЭМ!$A$39:$A$782,$A77,СВЦЭМ!$B$39:$B$782,N$47)+'СЕТ СН'!$G$12+СВЦЭМ!$D$10+'СЕТ СН'!$G$5-'СЕТ СН'!$G$20</f>
        <v>5254.1952877599997</v>
      </c>
      <c r="O77" s="36">
        <f>SUMIFS(СВЦЭМ!$C$39:$C$782,СВЦЭМ!$A$39:$A$782,$A77,СВЦЭМ!$B$39:$B$782,O$47)+'СЕТ СН'!$G$12+СВЦЭМ!$D$10+'СЕТ СН'!$G$5-'СЕТ СН'!$G$20</f>
        <v>5273.2851022900004</v>
      </c>
      <c r="P77" s="36">
        <f>SUMIFS(СВЦЭМ!$C$39:$C$782,СВЦЭМ!$A$39:$A$782,$A77,СВЦЭМ!$B$39:$B$782,P$47)+'СЕТ СН'!$G$12+СВЦЭМ!$D$10+'СЕТ СН'!$G$5-'СЕТ СН'!$G$20</f>
        <v>5294.0268206999999</v>
      </c>
      <c r="Q77" s="36">
        <f>SUMIFS(СВЦЭМ!$C$39:$C$782,СВЦЭМ!$A$39:$A$782,$A77,СВЦЭМ!$B$39:$B$782,Q$47)+'СЕТ СН'!$G$12+СВЦЭМ!$D$10+'СЕТ СН'!$G$5-'СЕТ СН'!$G$20</f>
        <v>5311.1311656100006</v>
      </c>
      <c r="R77" s="36">
        <f>SUMIFS(СВЦЭМ!$C$39:$C$782,СВЦЭМ!$A$39:$A$782,$A77,СВЦЭМ!$B$39:$B$782,R$47)+'СЕТ СН'!$G$12+СВЦЭМ!$D$10+'СЕТ СН'!$G$5-'СЕТ СН'!$G$20</f>
        <v>5301.0668572499999</v>
      </c>
      <c r="S77" s="36">
        <f>SUMIFS(СВЦЭМ!$C$39:$C$782,СВЦЭМ!$A$39:$A$782,$A77,СВЦЭМ!$B$39:$B$782,S$47)+'СЕТ СН'!$G$12+СВЦЭМ!$D$10+'СЕТ СН'!$G$5-'СЕТ СН'!$G$20</f>
        <v>5251.2830877300003</v>
      </c>
      <c r="T77" s="36">
        <f>SUMIFS(СВЦЭМ!$C$39:$C$782,СВЦЭМ!$A$39:$A$782,$A77,СВЦЭМ!$B$39:$B$782,T$47)+'СЕТ СН'!$G$12+СВЦЭМ!$D$10+'СЕТ СН'!$G$5-'СЕТ СН'!$G$20</f>
        <v>5201.1290796100002</v>
      </c>
      <c r="U77" s="36">
        <f>SUMIFS(СВЦЭМ!$C$39:$C$782,СВЦЭМ!$A$39:$A$782,$A77,СВЦЭМ!$B$39:$B$782,U$47)+'СЕТ СН'!$G$12+СВЦЭМ!$D$10+'СЕТ СН'!$G$5-'СЕТ СН'!$G$20</f>
        <v>5162.3013790900004</v>
      </c>
      <c r="V77" s="36">
        <f>SUMIFS(СВЦЭМ!$C$39:$C$782,СВЦЭМ!$A$39:$A$782,$A77,СВЦЭМ!$B$39:$B$782,V$47)+'СЕТ СН'!$G$12+СВЦЭМ!$D$10+'СЕТ СН'!$G$5-'СЕТ СН'!$G$20</f>
        <v>5197.2950164399999</v>
      </c>
      <c r="W77" s="36">
        <f>SUMIFS(СВЦЭМ!$C$39:$C$782,СВЦЭМ!$A$39:$A$782,$A77,СВЦЭМ!$B$39:$B$782,W$47)+'СЕТ СН'!$G$12+СВЦЭМ!$D$10+'СЕТ СН'!$G$5-'СЕТ СН'!$G$20</f>
        <v>5207.6162653600004</v>
      </c>
      <c r="X77" s="36">
        <f>SUMIFS(СВЦЭМ!$C$39:$C$782,СВЦЭМ!$A$39:$A$782,$A77,СВЦЭМ!$B$39:$B$782,X$47)+'СЕТ СН'!$G$12+СВЦЭМ!$D$10+'СЕТ СН'!$G$5-'СЕТ СН'!$G$20</f>
        <v>5274.3638268800005</v>
      </c>
      <c r="Y77" s="36">
        <f>SUMIFS(СВЦЭМ!$C$39:$C$782,СВЦЭМ!$A$39:$A$782,$A77,СВЦЭМ!$B$39:$B$782,Y$47)+'СЕТ СН'!$G$12+СВЦЭМ!$D$10+'СЕТ СН'!$G$5-'СЕТ СН'!$G$20</f>
        <v>5326.9400725900005</v>
      </c>
      <c r="AA77" s="37"/>
    </row>
    <row r="78" spans="1:27" ht="15.75" x14ac:dyDescent="0.2">
      <c r="A78" s="35">
        <f t="shared" si="1"/>
        <v>45230</v>
      </c>
      <c r="B78" s="36">
        <f>SUMIFS(СВЦЭМ!$C$39:$C$782,СВЦЭМ!$A$39:$A$782,$A78,СВЦЭМ!$B$39:$B$782,B$47)+'СЕТ СН'!$G$12+СВЦЭМ!$D$10+'СЕТ СН'!$G$5-'СЕТ СН'!$G$20</f>
        <v>5387.3559778400004</v>
      </c>
      <c r="C78" s="36">
        <f>SUMIFS(СВЦЭМ!$C$39:$C$782,СВЦЭМ!$A$39:$A$782,$A78,СВЦЭМ!$B$39:$B$782,C$47)+'СЕТ СН'!$G$12+СВЦЭМ!$D$10+'СЕТ СН'!$G$5-'СЕТ СН'!$G$20</f>
        <v>5446.572776</v>
      </c>
      <c r="D78" s="36">
        <f>SUMIFS(СВЦЭМ!$C$39:$C$782,СВЦЭМ!$A$39:$A$782,$A78,СВЦЭМ!$B$39:$B$782,D$47)+'СЕТ СН'!$G$12+СВЦЭМ!$D$10+'СЕТ СН'!$G$5-'СЕТ СН'!$G$20</f>
        <v>5508.9405770100002</v>
      </c>
      <c r="E78" s="36">
        <f>SUMIFS(СВЦЭМ!$C$39:$C$782,СВЦЭМ!$A$39:$A$782,$A78,СВЦЭМ!$B$39:$B$782,E$47)+'СЕТ СН'!$G$12+СВЦЭМ!$D$10+'СЕТ СН'!$G$5-'СЕТ СН'!$G$20</f>
        <v>5523.6358661800004</v>
      </c>
      <c r="F78" s="36">
        <f>SUMIFS(СВЦЭМ!$C$39:$C$782,СВЦЭМ!$A$39:$A$782,$A78,СВЦЭМ!$B$39:$B$782,F$47)+'СЕТ СН'!$G$12+СВЦЭМ!$D$10+'СЕТ СН'!$G$5-'СЕТ СН'!$G$20</f>
        <v>5523.9398538299993</v>
      </c>
      <c r="G78" s="36">
        <f>SUMIFS(СВЦЭМ!$C$39:$C$782,СВЦЭМ!$A$39:$A$782,$A78,СВЦЭМ!$B$39:$B$782,G$47)+'СЕТ СН'!$G$12+СВЦЭМ!$D$10+'СЕТ СН'!$G$5-'СЕТ СН'!$G$20</f>
        <v>5508.18068322</v>
      </c>
      <c r="H78" s="36">
        <f>SUMIFS(СВЦЭМ!$C$39:$C$782,СВЦЭМ!$A$39:$A$782,$A78,СВЦЭМ!$B$39:$B$782,H$47)+'СЕТ СН'!$G$12+СВЦЭМ!$D$10+'СЕТ СН'!$G$5-'СЕТ СН'!$G$20</f>
        <v>5421.5790174100002</v>
      </c>
      <c r="I78" s="36">
        <f>SUMIFS(СВЦЭМ!$C$39:$C$782,СВЦЭМ!$A$39:$A$782,$A78,СВЦЭМ!$B$39:$B$782,I$47)+'СЕТ СН'!$G$12+СВЦЭМ!$D$10+'СЕТ СН'!$G$5-'СЕТ СН'!$G$20</f>
        <v>5332.0538541200003</v>
      </c>
      <c r="J78" s="36">
        <f>SUMIFS(СВЦЭМ!$C$39:$C$782,СВЦЭМ!$A$39:$A$782,$A78,СВЦЭМ!$B$39:$B$782,J$47)+'СЕТ СН'!$G$12+СВЦЭМ!$D$10+'СЕТ СН'!$G$5-'СЕТ СН'!$G$20</f>
        <v>5286.6478939999997</v>
      </c>
      <c r="K78" s="36">
        <f>SUMIFS(СВЦЭМ!$C$39:$C$782,СВЦЭМ!$A$39:$A$782,$A78,СВЦЭМ!$B$39:$B$782,K$47)+'СЕТ СН'!$G$12+СВЦЭМ!$D$10+'СЕТ СН'!$G$5-'СЕТ СН'!$G$20</f>
        <v>5268.9540874600007</v>
      </c>
      <c r="L78" s="36">
        <f>SUMIFS(СВЦЭМ!$C$39:$C$782,СВЦЭМ!$A$39:$A$782,$A78,СВЦЭМ!$B$39:$B$782,L$47)+'СЕТ СН'!$G$12+СВЦЭМ!$D$10+'СЕТ СН'!$G$5-'СЕТ СН'!$G$20</f>
        <v>5232.6216343599999</v>
      </c>
      <c r="M78" s="36">
        <f>SUMIFS(СВЦЭМ!$C$39:$C$782,СВЦЭМ!$A$39:$A$782,$A78,СВЦЭМ!$B$39:$B$782,M$47)+'СЕТ СН'!$G$12+СВЦЭМ!$D$10+'СЕТ СН'!$G$5-'СЕТ СН'!$G$20</f>
        <v>5256.4486468300001</v>
      </c>
      <c r="N78" s="36">
        <f>SUMIFS(СВЦЭМ!$C$39:$C$782,СВЦЭМ!$A$39:$A$782,$A78,СВЦЭМ!$B$39:$B$782,N$47)+'СЕТ СН'!$G$12+СВЦЭМ!$D$10+'СЕТ СН'!$G$5-'СЕТ СН'!$G$20</f>
        <v>5281.81148957</v>
      </c>
      <c r="O78" s="36">
        <f>SUMIFS(СВЦЭМ!$C$39:$C$782,СВЦЭМ!$A$39:$A$782,$A78,СВЦЭМ!$B$39:$B$782,O$47)+'СЕТ СН'!$G$12+СВЦЭМ!$D$10+'СЕТ СН'!$G$5-'СЕТ СН'!$G$20</f>
        <v>5294.9731175100005</v>
      </c>
      <c r="P78" s="36">
        <f>SUMIFS(СВЦЭМ!$C$39:$C$782,СВЦЭМ!$A$39:$A$782,$A78,СВЦЭМ!$B$39:$B$782,P$47)+'СЕТ СН'!$G$12+СВЦЭМ!$D$10+'СЕТ СН'!$G$5-'СЕТ СН'!$G$20</f>
        <v>5306.2325744999998</v>
      </c>
      <c r="Q78" s="36">
        <f>SUMIFS(СВЦЭМ!$C$39:$C$782,СВЦЭМ!$A$39:$A$782,$A78,СВЦЭМ!$B$39:$B$782,Q$47)+'СЕТ СН'!$G$12+СВЦЭМ!$D$10+'СЕТ СН'!$G$5-'СЕТ СН'!$G$20</f>
        <v>5321.4509931100001</v>
      </c>
      <c r="R78" s="36">
        <f>SUMIFS(СВЦЭМ!$C$39:$C$782,СВЦЭМ!$A$39:$A$782,$A78,СВЦЭМ!$B$39:$B$782,R$47)+'СЕТ СН'!$G$12+СВЦЭМ!$D$10+'СЕТ СН'!$G$5-'СЕТ СН'!$G$20</f>
        <v>5318.5777809000001</v>
      </c>
      <c r="S78" s="36">
        <f>SUMIFS(СВЦЭМ!$C$39:$C$782,СВЦЭМ!$A$39:$A$782,$A78,СВЦЭМ!$B$39:$B$782,S$47)+'СЕТ СН'!$G$12+СВЦЭМ!$D$10+'СЕТ СН'!$G$5-'СЕТ СН'!$G$20</f>
        <v>5291.51143357</v>
      </c>
      <c r="T78" s="36">
        <f>SUMIFS(СВЦЭМ!$C$39:$C$782,СВЦЭМ!$A$39:$A$782,$A78,СВЦЭМ!$B$39:$B$782,T$47)+'СЕТ СН'!$G$12+СВЦЭМ!$D$10+'СЕТ СН'!$G$5-'СЕТ СН'!$G$20</f>
        <v>5225.7624813900002</v>
      </c>
      <c r="U78" s="36">
        <f>SUMIFS(СВЦЭМ!$C$39:$C$782,СВЦЭМ!$A$39:$A$782,$A78,СВЦЭМ!$B$39:$B$782,U$47)+'СЕТ СН'!$G$12+СВЦЭМ!$D$10+'СЕТ СН'!$G$5-'СЕТ СН'!$G$20</f>
        <v>5202.5308623700002</v>
      </c>
      <c r="V78" s="36">
        <f>SUMIFS(СВЦЭМ!$C$39:$C$782,СВЦЭМ!$A$39:$A$782,$A78,СВЦЭМ!$B$39:$B$782,V$47)+'СЕТ СН'!$G$12+СВЦЭМ!$D$10+'СЕТ СН'!$G$5-'СЕТ СН'!$G$20</f>
        <v>5225.2712829700004</v>
      </c>
      <c r="W78" s="36">
        <f>SUMIFS(СВЦЭМ!$C$39:$C$782,СВЦЭМ!$A$39:$A$782,$A78,СВЦЭМ!$B$39:$B$782,W$47)+'СЕТ СН'!$G$12+СВЦЭМ!$D$10+'СЕТ СН'!$G$5-'СЕТ СН'!$G$20</f>
        <v>5231.8505368799997</v>
      </c>
      <c r="X78" s="36">
        <f>SUMIFS(СВЦЭМ!$C$39:$C$782,СВЦЭМ!$A$39:$A$782,$A78,СВЦЭМ!$B$39:$B$782,X$47)+'СЕТ СН'!$G$12+СВЦЭМ!$D$10+'СЕТ СН'!$G$5-'СЕТ СН'!$G$20</f>
        <v>5295.9398023000003</v>
      </c>
      <c r="Y78" s="36">
        <f>SUMIFS(СВЦЭМ!$C$39:$C$782,СВЦЭМ!$A$39:$A$782,$A78,СВЦЭМ!$B$39:$B$782,Y$47)+'СЕТ СН'!$G$12+СВЦЭМ!$D$10+'СЕТ СН'!$G$5-'СЕТ СН'!$G$20</f>
        <v>5313.0539928300004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СН'!$H$12+СВЦЭМ!$D$10+'СЕТ СН'!$H$5-'СЕТ СН'!$H$20</f>
        <v>5351.6446618600003</v>
      </c>
      <c r="C84" s="36">
        <f>SUMIFS(СВЦЭМ!$C$39:$C$782,СВЦЭМ!$A$39:$A$782,$A84,СВЦЭМ!$B$39:$B$782,C$83)+'СЕТ СН'!$H$12+СВЦЭМ!$D$10+'СЕТ СН'!$H$5-'СЕТ СН'!$H$20</f>
        <v>5417.4446821700003</v>
      </c>
      <c r="D84" s="36">
        <f>SUMIFS(СВЦЭМ!$C$39:$C$782,СВЦЭМ!$A$39:$A$782,$A84,СВЦЭМ!$B$39:$B$782,D$83)+'СЕТ СН'!$H$12+СВЦЭМ!$D$10+'СЕТ СН'!$H$5-'СЕТ СН'!$H$20</f>
        <v>5493.41848777</v>
      </c>
      <c r="E84" s="36">
        <f>SUMIFS(СВЦЭМ!$C$39:$C$782,СВЦЭМ!$A$39:$A$782,$A84,СВЦЭМ!$B$39:$B$782,E$83)+'СЕТ СН'!$H$12+СВЦЭМ!$D$10+'СЕТ СН'!$H$5-'СЕТ СН'!$H$20</f>
        <v>5482.8322066800001</v>
      </c>
      <c r="F84" s="36">
        <f>SUMIFS(СВЦЭМ!$C$39:$C$782,СВЦЭМ!$A$39:$A$782,$A84,СВЦЭМ!$B$39:$B$782,F$83)+'СЕТ СН'!$H$12+СВЦЭМ!$D$10+'СЕТ СН'!$H$5-'СЕТ СН'!$H$20</f>
        <v>5478.3369053000006</v>
      </c>
      <c r="G84" s="36">
        <f>SUMIFS(СВЦЭМ!$C$39:$C$782,СВЦЭМ!$A$39:$A$782,$A84,СВЦЭМ!$B$39:$B$782,G$83)+'СЕТ СН'!$H$12+СВЦЭМ!$D$10+'СЕТ СН'!$H$5-'СЕТ СН'!$H$20</f>
        <v>5483.2113683300004</v>
      </c>
      <c r="H84" s="36">
        <f>SUMIFS(СВЦЭМ!$C$39:$C$782,СВЦЭМ!$A$39:$A$782,$A84,СВЦЭМ!$B$39:$B$782,H$83)+'СЕТ СН'!$H$12+СВЦЭМ!$D$10+'СЕТ СН'!$H$5-'СЕТ СН'!$H$20</f>
        <v>5435.7509655000003</v>
      </c>
      <c r="I84" s="36">
        <f>SUMIFS(СВЦЭМ!$C$39:$C$782,СВЦЭМ!$A$39:$A$782,$A84,СВЦЭМ!$B$39:$B$782,I$83)+'СЕТ СН'!$H$12+СВЦЭМ!$D$10+'СЕТ СН'!$H$5-'СЕТ СН'!$H$20</f>
        <v>5420.4532402900004</v>
      </c>
      <c r="J84" s="36">
        <f>SUMIFS(СВЦЭМ!$C$39:$C$782,СВЦЭМ!$A$39:$A$782,$A84,СВЦЭМ!$B$39:$B$782,J$83)+'СЕТ СН'!$H$12+СВЦЭМ!$D$10+'СЕТ СН'!$H$5-'СЕТ СН'!$H$20</f>
        <v>5405.2804671000004</v>
      </c>
      <c r="K84" s="36">
        <f>SUMIFS(СВЦЭМ!$C$39:$C$782,СВЦЭМ!$A$39:$A$782,$A84,СВЦЭМ!$B$39:$B$782,K$83)+'СЕТ СН'!$H$12+СВЦЭМ!$D$10+'СЕТ СН'!$H$5-'СЕТ СН'!$H$20</f>
        <v>5377.2643941799997</v>
      </c>
      <c r="L84" s="36">
        <f>SUMIFS(СВЦЭМ!$C$39:$C$782,СВЦЭМ!$A$39:$A$782,$A84,СВЦЭМ!$B$39:$B$782,L$83)+'СЕТ СН'!$H$12+СВЦЭМ!$D$10+'СЕТ СН'!$H$5-'СЕТ СН'!$H$20</f>
        <v>5301.6898176100003</v>
      </c>
      <c r="M84" s="36">
        <f>SUMIFS(СВЦЭМ!$C$39:$C$782,СВЦЭМ!$A$39:$A$782,$A84,СВЦЭМ!$B$39:$B$782,M$83)+'СЕТ СН'!$H$12+СВЦЭМ!$D$10+'СЕТ СН'!$H$5-'СЕТ СН'!$H$20</f>
        <v>5300.9533292200003</v>
      </c>
      <c r="N84" s="36">
        <f>SUMIFS(СВЦЭМ!$C$39:$C$782,СВЦЭМ!$A$39:$A$782,$A84,СВЦЭМ!$B$39:$B$782,N$83)+'СЕТ СН'!$H$12+СВЦЭМ!$D$10+'СЕТ СН'!$H$5-'СЕТ СН'!$H$20</f>
        <v>5267.5550877400001</v>
      </c>
      <c r="O84" s="36">
        <f>SUMIFS(СВЦЭМ!$C$39:$C$782,СВЦЭМ!$A$39:$A$782,$A84,СВЦЭМ!$B$39:$B$782,O$83)+'СЕТ СН'!$H$12+СВЦЭМ!$D$10+'СЕТ СН'!$H$5-'СЕТ СН'!$H$20</f>
        <v>5304.6522684299998</v>
      </c>
      <c r="P84" s="36">
        <f>SUMIFS(СВЦЭМ!$C$39:$C$782,СВЦЭМ!$A$39:$A$782,$A84,СВЦЭМ!$B$39:$B$782,P$83)+'СЕТ СН'!$H$12+СВЦЭМ!$D$10+'СЕТ СН'!$H$5-'СЕТ СН'!$H$20</f>
        <v>5351.2588820600004</v>
      </c>
      <c r="Q84" s="36">
        <f>SUMIFS(СВЦЭМ!$C$39:$C$782,СВЦЭМ!$A$39:$A$782,$A84,СВЦЭМ!$B$39:$B$782,Q$83)+'СЕТ СН'!$H$12+СВЦЭМ!$D$10+'СЕТ СН'!$H$5-'СЕТ СН'!$H$20</f>
        <v>5321.7715221799999</v>
      </c>
      <c r="R84" s="36">
        <f>SUMIFS(СВЦЭМ!$C$39:$C$782,СВЦЭМ!$A$39:$A$782,$A84,СВЦЭМ!$B$39:$B$782,R$83)+'СЕТ СН'!$H$12+СВЦЭМ!$D$10+'СЕТ СН'!$H$5-'СЕТ СН'!$H$20</f>
        <v>5319.8389715600006</v>
      </c>
      <c r="S84" s="36">
        <f>SUMIFS(СВЦЭМ!$C$39:$C$782,СВЦЭМ!$A$39:$A$782,$A84,СВЦЭМ!$B$39:$B$782,S$83)+'СЕТ СН'!$H$12+СВЦЭМ!$D$10+'СЕТ СН'!$H$5-'СЕТ СН'!$H$20</f>
        <v>5333.3717511200002</v>
      </c>
      <c r="T84" s="36">
        <f>SUMIFS(СВЦЭМ!$C$39:$C$782,СВЦЭМ!$A$39:$A$782,$A84,СВЦЭМ!$B$39:$B$782,T$83)+'СЕТ СН'!$H$12+СВЦЭМ!$D$10+'СЕТ СН'!$H$5-'СЕТ СН'!$H$20</f>
        <v>5297.8273552700002</v>
      </c>
      <c r="U84" s="36">
        <f>SUMIFS(СВЦЭМ!$C$39:$C$782,СВЦЭМ!$A$39:$A$782,$A84,СВЦЭМ!$B$39:$B$782,U$83)+'СЕТ СН'!$H$12+СВЦЭМ!$D$10+'СЕТ СН'!$H$5-'СЕТ СН'!$H$20</f>
        <v>5223.5435393500002</v>
      </c>
      <c r="V84" s="36">
        <f>SUMIFS(СВЦЭМ!$C$39:$C$782,СВЦЭМ!$A$39:$A$782,$A84,СВЦЭМ!$B$39:$B$782,V$83)+'СЕТ СН'!$H$12+СВЦЭМ!$D$10+'СЕТ СН'!$H$5-'СЕТ СН'!$H$20</f>
        <v>5213.0784043800004</v>
      </c>
      <c r="W84" s="36">
        <f>SUMIFS(СВЦЭМ!$C$39:$C$782,СВЦЭМ!$A$39:$A$782,$A84,СВЦЭМ!$B$39:$B$782,W$83)+'СЕТ СН'!$H$12+СВЦЭМ!$D$10+'СЕТ СН'!$H$5-'СЕТ СН'!$H$20</f>
        <v>5229.2756644399997</v>
      </c>
      <c r="X84" s="36">
        <f>SUMIFS(СВЦЭМ!$C$39:$C$782,СВЦЭМ!$A$39:$A$782,$A84,СВЦЭМ!$B$39:$B$782,X$83)+'СЕТ СН'!$H$12+СВЦЭМ!$D$10+'СЕТ СН'!$H$5-'СЕТ СН'!$H$20</f>
        <v>5322.2071561700004</v>
      </c>
      <c r="Y84" s="36">
        <f>SUMIFS(СВЦЭМ!$C$39:$C$782,СВЦЭМ!$A$39:$A$782,$A84,СВЦЭМ!$B$39:$B$782,Y$83)+'СЕТ СН'!$H$12+СВЦЭМ!$D$10+'СЕТ СН'!$H$5-'СЕТ СН'!$H$20</f>
        <v>5404.4154590100006</v>
      </c>
    </row>
    <row r="85" spans="1:25" ht="15.75" x14ac:dyDescent="0.2">
      <c r="A85" s="35">
        <f>A84+1</f>
        <v>45201</v>
      </c>
      <c r="B85" s="36">
        <f>SUMIFS(СВЦЭМ!$C$39:$C$782,СВЦЭМ!$A$39:$A$782,$A85,СВЦЭМ!$B$39:$B$782,B$83)+'СЕТ СН'!$H$12+СВЦЭМ!$D$10+'СЕТ СН'!$H$5-'СЕТ СН'!$H$20</f>
        <v>5448.6087070100002</v>
      </c>
      <c r="C85" s="36">
        <f>SUMIFS(СВЦЭМ!$C$39:$C$782,СВЦЭМ!$A$39:$A$782,$A85,СВЦЭМ!$B$39:$B$782,C$83)+'СЕТ СН'!$H$12+СВЦЭМ!$D$10+'СЕТ СН'!$H$5-'СЕТ СН'!$H$20</f>
        <v>5547.32773438</v>
      </c>
      <c r="D85" s="36">
        <f>SUMIFS(СВЦЭМ!$C$39:$C$782,СВЦЭМ!$A$39:$A$782,$A85,СВЦЭМ!$B$39:$B$782,D$83)+'СЕТ СН'!$H$12+СВЦЭМ!$D$10+'СЕТ СН'!$H$5-'СЕТ СН'!$H$20</f>
        <v>5621.2188293300005</v>
      </c>
      <c r="E85" s="36">
        <f>SUMIFS(СВЦЭМ!$C$39:$C$782,СВЦЭМ!$A$39:$A$782,$A85,СВЦЭМ!$B$39:$B$782,E$83)+'СЕТ СН'!$H$12+СВЦЭМ!$D$10+'СЕТ СН'!$H$5-'СЕТ СН'!$H$20</f>
        <v>5563.5245244300004</v>
      </c>
      <c r="F85" s="36">
        <f>SUMIFS(СВЦЭМ!$C$39:$C$782,СВЦЭМ!$A$39:$A$782,$A85,СВЦЭМ!$B$39:$B$782,F$83)+'СЕТ СН'!$H$12+СВЦЭМ!$D$10+'СЕТ СН'!$H$5-'СЕТ СН'!$H$20</f>
        <v>5577.3526024100001</v>
      </c>
      <c r="G85" s="36">
        <f>SUMIFS(СВЦЭМ!$C$39:$C$782,СВЦЭМ!$A$39:$A$782,$A85,СВЦЭМ!$B$39:$B$782,G$83)+'СЕТ СН'!$H$12+СВЦЭМ!$D$10+'СЕТ СН'!$H$5-'СЕТ СН'!$H$20</f>
        <v>5577.1244257899998</v>
      </c>
      <c r="H85" s="36">
        <f>SUMIFS(СВЦЭМ!$C$39:$C$782,СВЦЭМ!$A$39:$A$782,$A85,СВЦЭМ!$B$39:$B$782,H$83)+'СЕТ СН'!$H$12+СВЦЭМ!$D$10+'СЕТ СН'!$H$5-'СЕТ СН'!$H$20</f>
        <v>5494.4524678600001</v>
      </c>
      <c r="I85" s="36">
        <f>SUMIFS(СВЦЭМ!$C$39:$C$782,СВЦЭМ!$A$39:$A$782,$A85,СВЦЭМ!$B$39:$B$782,I$83)+'СЕТ СН'!$H$12+СВЦЭМ!$D$10+'СЕТ СН'!$H$5-'СЕТ СН'!$H$20</f>
        <v>5344.73184365</v>
      </c>
      <c r="J85" s="36">
        <f>SUMIFS(СВЦЭМ!$C$39:$C$782,СВЦЭМ!$A$39:$A$782,$A85,СВЦЭМ!$B$39:$B$782,J$83)+'СЕТ СН'!$H$12+СВЦЭМ!$D$10+'СЕТ СН'!$H$5-'СЕТ СН'!$H$20</f>
        <v>5301.2014329100002</v>
      </c>
      <c r="K85" s="36">
        <f>SUMIFS(СВЦЭМ!$C$39:$C$782,СВЦЭМ!$A$39:$A$782,$A85,СВЦЭМ!$B$39:$B$782,K$83)+'СЕТ СН'!$H$12+СВЦЭМ!$D$10+'СЕТ СН'!$H$5-'СЕТ СН'!$H$20</f>
        <v>5258.4599925600005</v>
      </c>
      <c r="L85" s="36">
        <f>SUMIFS(СВЦЭМ!$C$39:$C$782,СВЦЭМ!$A$39:$A$782,$A85,СВЦЭМ!$B$39:$B$782,L$83)+'СЕТ СН'!$H$12+СВЦЭМ!$D$10+'СЕТ СН'!$H$5-'СЕТ СН'!$H$20</f>
        <v>5241.7742429099999</v>
      </c>
      <c r="M85" s="36">
        <f>SUMIFS(СВЦЭМ!$C$39:$C$782,СВЦЭМ!$A$39:$A$782,$A85,СВЦЭМ!$B$39:$B$782,M$83)+'СЕТ СН'!$H$12+СВЦЭМ!$D$10+'СЕТ СН'!$H$5-'СЕТ СН'!$H$20</f>
        <v>5254.7414175200001</v>
      </c>
      <c r="N85" s="36">
        <f>SUMIFS(СВЦЭМ!$C$39:$C$782,СВЦЭМ!$A$39:$A$782,$A85,СВЦЭМ!$B$39:$B$782,N$83)+'СЕТ СН'!$H$12+СВЦЭМ!$D$10+'СЕТ СН'!$H$5-'СЕТ СН'!$H$20</f>
        <v>5241.3854511300005</v>
      </c>
      <c r="O85" s="36">
        <f>SUMIFS(СВЦЭМ!$C$39:$C$782,СВЦЭМ!$A$39:$A$782,$A85,СВЦЭМ!$B$39:$B$782,O$83)+'СЕТ СН'!$H$12+СВЦЭМ!$D$10+'СЕТ СН'!$H$5-'СЕТ СН'!$H$20</f>
        <v>5237.8135702199997</v>
      </c>
      <c r="P85" s="36">
        <f>SUMIFS(СВЦЭМ!$C$39:$C$782,СВЦЭМ!$A$39:$A$782,$A85,СВЦЭМ!$B$39:$B$782,P$83)+'СЕТ СН'!$H$12+СВЦЭМ!$D$10+'СЕТ СН'!$H$5-'СЕТ СН'!$H$20</f>
        <v>5334.7214832200007</v>
      </c>
      <c r="Q85" s="36">
        <f>SUMIFS(СВЦЭМ!$C$39:$C$782,СВЦЭМ!$A$39:$A$782,$A85,СВЦЭМ!$B$39:$B$782,Q$83)+'СЕТ СН'!$H$12+СВЦЭМ!$D$10+'СЕТ СН'!$H$5-'СЕТ СН'!$H$20</f>
        <v>5330.2949893800005</v>
      </c>
      <c r="R85" s="36">
        <f>SUMIFS(СВЦЭМ!$C$39:$C$782,СВЦЭМ!$A$39:$A$782,$A85,СВЦЭМ!$B$39:$B$782,R$83)+'СЕТ СН'!$H$12+СВЦЭМ!$D$10+'СЕТ СН'!$H$5-'СЕТ СН'!$H$20</f>
        <v>5339.5357817800004</v>
      </c>
      <c r="S85" s="36">
        <f>SUMIFS(СВЦЭМ!$C$39:$C$782,СВЦЭМ!$A$39:$A$782,$A85,СВЦЭМ!$B$39:$B$782,S$83)+'СЕТ СН'!$H$12+СВЦЭМ!$D$10+'СЕТ СН'!$H$5-'СЕТ СН'!$H$20</f>
        <v>5338.5979244200007</v>
      </c>
      <c r="T85" s="36">
        <f>SUMIFS(СВЦЭМ!$C$39:$C$782,СВЦЭМ!$A$39:$A$782,$A85,СВЦЭМ!$B$39:$B$782,T$83)+'СЕТ СН'!$H$12+СВЦЭМ!$D$10+'СЕТ СН'!$H$5-'СЕТ СН'!$H$20</f>
        <v>5317.3000045900008</v>
      </c>
      <c r="U85" s="36">
        <f>SUMIFS(СВЦЭМ!$C$39:$C$782,СВЦЭМ!$A$39:$A$782,$A85,СВЦЭМ!$B$39:$B$782,U$83)+'СЕТ СН'!$H$12+СВЦЭМ!$D$10+'СЕТ СН'!$H$5-'СЕТ СН'!$H$20</f>
        <v>5250.4206209800004</v>
      </c>
      <c r="V85" s="36">
        <f>SUMIFS(СВЦЭМ!$C$39:$C$782,СВЦЭМ!$A$39:$A$782,$A85,СВЦЭМ!$B$39:$B$782,V$83)+'СЕТ СН'!$H$12+СВЦЭМ!$D$10+'СЕТ СН'!$H$5-'СЕТ СН'!$H$20</f>
        <v>5239.4372697700001</v>
      </c>
      <c r="W85" s="36">
        <f>SUMIFS(СВЦЭМ!$C$39:$C$782,СВЦЭМ!$A$39:$A$782,$A85,СВЦЭМ!$B$39:$B$782,W$83)+'СЕТ СН'!$H$12+СВЦЭМ!$D$10+'СЕТ СН'!$H$5-'СЕТ СН'!$H$20</f>
        <v>5262.93041042</v>
      </c>
      <c r="X85" s="36">
        <f>SUMIFS(СВЦЭМ!$C$39:$C$782,СВЦЭМ!$A$39:$A$782,$A85,СВЦЭМ!$B$39:$B$782,X$83)+'СЕТ СН'!$H$12+СВЦЭМ!$D$10+'СЕТ СН'!$H$5-'СЕТ СН'!$H$20</f>
        <v>5337.9987746200004</v>
      </c>
      <c r="Y85" s="36">
        <f>SUMIFS(СВЦЭМ!$C$39:$C$782,СВЦЭМ!$A$39:$A$782,$A85,СВЦЭМ!$B$39:$B$782,Y$83)+'СЕТ СН'!$H$12+СВЦЭМ!$D$10+'СЕТ СН'!$H$5-'СЕТ СН'!$H$20</f>
        <v>5437.1105414600006</v>
      </c>
    </row>
    <row r="86" spans="1:25" ht="15.75" x14ac:dyDescent="0.2">
      <c r="A86" s="35">
        <f t="shared" ref="A86:A114" si="2">A85+1</f>
        <v>45202</v>
      </c>
      <c r="B86" s="36">
        <f>SUMIFS(СВЦЭМ!$C$39:$C$782,СВЦЭМ!$A$39:$A$782,$A86,СВЦЭМ!$B$39:$B$782,B$83)+'СЕТ СН'!$H$12+СВЦЭМ!$D$10+'СЕТ СН'!$H$5-'СЕТ СН'!$H$20</f>
        <v>5451.0732849300002</v>
      </c>
      <c r="C86" s="36">
        <f>SUMIFS(СВЦЭМ!$C$39:$C$782,СВЦЭМ!$A$39:$A$782,$A86,СВЦЭМ!$B$39:$B$782,C$83)+'СЕТ СН'!$H$12+СВЦЭМ!$D$10+'СЕТ СН'!$H$5-'СЕТ СН'!$H$20</f>
        <v>5542.0649399499998</v>
      </c>
      <c r="D86" s="36">
        <f>SUMIFS(СВЦЭМ!$C$39:$C$782,СВЦЭМ!$A$39:$A$782,$A86,СВЦЭМ!$B$39:$B$782,D$83)+'СЕТ СН'!$H$12+СВЦЭМ!$D$10+'СЕТ СН'!$H$5-'СЕТ СН'!$H$20</f>
        <v>5627.8980941</v>
      </c>
      <c r="E86" s="36">
        <f>SUMIFS(СВЦЭМ!$C$39:$C$782,СВЦЭМ!$A$39:$A$782,$A86,СВЦЭМ!$B$39:$B$782,E$83)+'СЕТ СН'!$H$12+СВЦЭМ!$D$10+'СЕТ СН'!$H$5-'СЕТ СН'!$H$20</f>
        <v>5614.2961884300003</v>
      </c>
      <c r="F86" s="36">
        <f>SUMIFS(СВЦЭМ!$C$39:$C$782,СВЦЭМ!$A$39:$A$782,$A86,СВЦЭМ!$B$39:$B$782,F$83)+'СЕТ СН'!$H$12+СВЦЭМ!$D$10+'СЕТ СН'!$H$5-'СЕТ СН'!$H$20</f>
        <v>5608.8663389700005</v>
      </c>
      <c r="G86" s="36">
        <f>SUMIFS(СВЦЭМ!$C$39:$C$782,СВЦЭМ!$A$39:$A$782,$A86,СВЦЭМ!$B$39:$B$782,G$83)+'СЕТ СН'!$H$12+СВЦЭМ!$D$10+'СЕТ СН'!$H$5-'СЕТ СН'!$H$20</f>
        <v>5603.5406902300001</v>
      </c>
      <c r="H86" s="36">
        <f>SUMIFS(СВЦЭМ!$C$39:$C$782,СВЦЭМ!$A$39:$A$782,$A86,СВЦЭМ!$B$39:$B$782,H$83)+'СЕТ СН'!$H$12+СВЦЭМ!$D$10+'СЕТ СН'!$H$5-'СЕТ СН'!$H$20</f>
        <v>5498.5229154400004</v>
      </c>
      <c r="I86" s="36">
        <f>SUMIFS(СВЦЭМ!$C$39:$C$782,СВЦЭМ!$A$39:$A$782,$A86,СВЦЭМ!$B$39:$B$782,I$83)+'СЕТ СН'!$H$12+СВЦЭМ!$D$10+'СЕТ СН'!$H$5-'СЕТ СН'!$H$20</f>
        <v>5414.4694188700005</v>
      </c>
      <c r="J86" s="36">
        <f>SUMIFS(СВЦЭМ!$C$39:$C$782,СВЦЭМ!$A$39:$A$782,$A86,СВЦЭМ!$B$39:$B$782,J$83)+'СЕТ СН'!$H$12+СВЦЭМ!$D$10+'СЕТ СН'!$H$5-'СЕТ СН'!$H$20</f>
        <v>5339.3386578899999</v>
      </c>
      <c r="K86" s="36">
        <f>SUMIFS(СВЦЭМ!$C$39:$C$782,СВЦЭМ!$A$39:$A$782,$A86,СВЦЭМ!$B$39:$B$782,K$83)+'СЕТ СН'!$H$12+СВЦЭМ!$D$10+'СЕТ СН'!$H$5-'СЕТ СН'!$H$20</f>
        <v>5287.5193254700007</v>
      </c>
      <c r="L86" s="36">
        <f>SUMIFS(СВЦЭМ!$C$39:$C$782,СВЦЭМ!$A$39:$A$782,$A86,СВЦЭМ!$B$39:$B$782,L$83)+'СЕТ СН'!$H$12+СВЦЭМ!$D$10+'СЕТ СН'!$H$5-'СЕТ СН'!$H$20</f>
        <v>5270.6992635799998</v>
      </c>
      <c r="M86" s="36">
        <f>SUMIFS(СВЦЭМ!$C$39:$C$782,СВЦЭМ!$A$39:$A$782,$A86,СВЦЭМ!$B$39:$B$782,M$83)+'СЕТ СН'!$H$12+СВЦЭМ!$D$10+'СЕТ СН'!$H$5-'СЕТ СН'!$H$20</f>
        <v>5274.3218090800001</v>
      </c>
      <c r="N86" s="36">
        <f>SUMIFS(СВЦЭМ!$C$39:$C$782,СВЦЭМ!$A$39:$A$782,$A86,СВЦЭМ!$B$39:$B$782,N$83)+'СЕТ СН'!$H$12+СВЦЭМ!$D$10+'СЕТ СН'!$H$5-'СЕТ СН'!$H$20</f>
        <v>5234.1377075099999</v>
      </c>
      <c r="O86" s="36">
        <f>SUMIFS(СВЦЭМ!$C$39:$C$782,СВЦЭМ!$A$39:$A$782,$A86,СВЦЭМ!$B$39:$B$782,O$83)+'СЕТ СН'!$H$12+СВЦЭМ!$D$10+'СЕТ СН'!$H$5-'СЕТ СН'!$H$20</f>
        <v>5251.34558999</v>
      </c>
      <c r="P86" s="36">
        <f>SUMIFS(СВЦЭМ!$C$39:$C$782,СВЦЭМ!$A$39:$A$782,$A86,СВЦЭМ!$B$39:$B$782,P$83)+'СЕТ СН'!$H$12+СВЦЭМ!$D$10+'СЕТ СН'!$H$5-'СЕТ СН'!$H$20</f>
        <v>5293.3555285399998</v>
      </c>
      <c r="Q86" s="36">
        <f>SUMIFS(СВЦЭМ!$C$39:$C$782,СВЦЭМ!$A$39:$A$782,$A86,СВЦЭМ!$B$39:$B$782,Q$83)+'СЕТ СН'!$H$12+СВЦЭМ!$D$10+'СЕТ СН'!$H$5-'СЕТ СН'!$H$20</f>
        <v>5287.45891338</v>
      </c>
      <c r="R86" s="36">
        <f>SUMIFS(СВЦЭМ!$C$39:$C$782,СВЦЭМ!$A$39:$A$782,$A86,СВЦЭМ!$B$39:$B$782,R$83)+'СЕТ СН'!$H$12+СВЦЭМ!$D$10+'СЕТ СН'!$H$5-'СЕТ СН'!$H$20</f>
        <v>5297.8308512599997</v>
      </c>
      <c r="S86" s="36">
        <f>SUMIFS(СВЦЭМ!$C$39:$C$782,СВЦЭМ!$A$39:$A$782,$A86,СВЦЭМ!$B$39:$B$782,S$83)+'СЕТ СН'!$H$12+СВЦЭМ!$D$10+'СЕТ СН'!$H$5-'СЕТ СН'!$H$20</f>
        <v>5298.1613147200005</v>
      </c>
      <c r="T86" s="36">
        <f>SUMIFS(СВЦЭМ!$C$39:$C$782,СВЦЭМ!$A$39:$A$782,$A86,СВЦЭМ!$B$39:$B$782,T$83)+'СЕТ СН'!$H$12+СВЦЭМ!$D$10+'СЕТ СН'!$H$5-'СЕТ СН'!$H$20</f>
        <v>5275.7350715800003</v>
      </c>
      <c r="U86" s="36">
        <f>SUMIFS(СВЦЭМ!$C$39:$C$782,СВЦЭМ!$A$39:$A$782,$A86,СВЦЭМ!$B$39:$B$782,U$83)+'СЕТ СН'!$H$12+СВЦЭМ!$D$10+'СЕТ СН'!$H$5-'СЕТ СН'!$H$20</f>
        <v>5222.7363487000002</v>
      </c>
      <c r="V86" s="36">
        <f>SUMIFS(СВЦЭМ!$C$39:$C$782,СВЦЭМ!$A$39:$A$782,$A86,СВЦЭМ!$B$39:$B$782,V$83)+'СЕТ СН'!$H$12+СВЦЭМ!$D$10+'СЕТ СН'!$H$5-'СЕТ СН'!$H$20</f>
        <v>5219.3464813999999</v>
      </c>
      <c r="W86" s="36">
        <f>SUMIFS(СВЦЭМ!$C$39:$C$782,СВЦЭМ!$A$39:$A$782,$A86,СВЦЭМ!$B$39:$B$782,W$83)+'СЕТ СН'!$H$12+СВЦЭМ!$D$10+'СЕТ СН'!$H$5-'СЕТ СН'!$H$20</f>
        <v>5254.50250349</v>
      </c>
      <c r="X86" s="36">
        <f>SUMIFS(СВЦЭМ!$C$39:$C$782,СВЦЭМ!$A$39:$A$782,$A86,СВЦЭМ!$B$39:$B$782,X$83)+'СЕТ СН'!$H$12+СВЦЭМ!$D$10+'СЕТ СН'!$H$5-'СЕТ СН'!$H$20</f>
        <v>5318.5917524900005</v>
      </c>
      <c r="Y86" s="36">
        <f>SUMIFS(СВЦЭМ!$C$39:$C$782,СВЦЭМ!$A$39:$A$782,$A86,СВЦЭМ!$B$39:$B$782,Y$83)+'СЕТ СН'!$H$12+СВЦЭМ!$D$10+'СЕТ СН'!$H$5-'СЕТ СН'!$H$20</f>
        <v>5421.1097778800004</v>
      </c>
    </row>
    <row r="87" spans="1:25" ht="15.75" x14ac:dyDescent="0.2">
      <c r="A87" s="35">
        <f t="shared" si="2"/>
        <v>45203</v>
      </c>
      <c r="B87" s="36">
        <f>SUMIFS(СВЦЭМ!$C$39:$C$782,СВЦЭМ!$A$39:$A$782,$A87,СВЦЭМ!$B$39:$B$782,B$83)+'СЕТ СН'!$H$12+СВЦЭМ!$D$10+'СЕТ СН'!$H$5-'СЕТ СН'!$H$20</f>
        <v>5310.3672460400003</v>
      </c>
      <c r="C87" s="36">
        <f>SUMIFS(СВЦЭМ!$C$39:$C$782,СВЦЭМ!$A$39:$A$782,$A87,СВЦЭМ!$B$39:$B$782,C$83)+'СЕТ СН'!$H$12+СВЦЭМ!$D$10+'СЕТ СН'!$H$5-'СЕТ СН'!$H$20</f>
        <v>5396.9635016900002</v>
      </c>
      <c r="D87" s="36">
        <f>SUMIFS(СВЦЭМ!$C$39:$C$782,СВЦЭМ!$A$39:$A$782,$A87,СВЦЭМ!$B$39:$B$782,D$83)+'СЕТ СН'!$H$12+СВЦЭМ!$D$10+'СЕТ СН'!$H$5-'СЕТ СН'!$H$20</f>
        <v>5490.7465746400003</v>
      </c>
      <c r="E87" s="36">
        <f>SUMIFS(СВЦЭМ!$C$39:$C$782,СВЦЭМ!$A$39:$A$782,$A87,СВЦЭМ!$B$39:$B$782,E$83)+'СЕТ СН'!$H$12+СВЦЭМ!$D$10+'СЕТ СН'!$H$5-'СЕТ СН'!$H$20</f>
        <v>5489.9492426900006</v>
      </c>
      <c r="F87" s="36">
        <f>SUMIFS(СВЦЭМ!$C$39:$C$782,СВЦЭМ!$A$39:$A$782,$A87,СВЦЭМ!$B$39:$B$782,F$83)+'СЕТ СН'!$H$12+СВЦЭМ!$D$10+'СЕТ СН'!$H$5-'СЕТ СН'!$H$20</f>
        <v>5483.8340441800001</v>
      </c>
      <c r="G87" s="36">
        <f>SUMIFS(СВЦЭМ!$C$39:$C$782,СВЦЭМ!$A$39:$A$782,$A87,СВЦЭМ!$B$39:$B$782,G$83)+'СЕТ СН'!$H$12+СВЦЭМ!$D$10+'СЕТ СН'!$H$5-'СЕТ СН'!$H$20</f>
        <v>5456.2139711400005</v>
      </c>
      <c r="H87" s="36">
        <f>SUMIFS(СВЦЭМ!$C$39:$C$782,СВЦЭМ!$A$39:$A$782,$A87,СВЦЭМ!$B$39:$B$782,H$83)+'СЕТ СН'!$H$12+СВЦЭМ!$D$10+'СЕТ СН'!$H$5-'СЕТ СН'!$H$20</f>
        <v>5357.1024501900001</v>
      </c>
      <c r="I87" s="36">
        <f>SUMIFS(СВЦЭМ!$C$39:$C$782,СВЦЭМ!$A$39:$A$782,$A87,СВЦЭМ!$B$39:$B$782,I$83)+'СЕТ СН'!$H$12+СВЦЭМ!$D$10+'СЕТ СН'!$H$5-'СЕТ СН'!$H$20</f>
        <v>5237.7901478700005</v>
      </c>
      <c r="J87" s="36">
        <f>SUMIFS(СВЦЭМ!$C$39:$C$782,СВЦЭМ!$A$39:$A$782,$A87,СВЦЭМ!$B$39:$B$782,J$83)+'СЕТ СН'!$H$12+СВЦЭМ!$D$10+'СЕТ СН'!$H$5-'СЕТ СН'!$H$20</f>
        <v>5200.1902854</v>
      </c>
      <c r="K87" s="36">
        <f>SUMIFS(СВЦЭМ!$C$39:$C$782,СВЦЭМ!$A$39:$A$782,$A87,СВЦЭМ!$B$39:$B$782,K$83)+'СЕТ СН'!$H$12+СВЦЭМ!$D$10+'СЕТ СН'!$H$5-'СЕТ СН'!$H$20</f>
        <v>5149.9373355200005</v>
      </c>
      <c r="L87" s="36">
        <f>SUMIFS(СВЦЭМ!$C$39:$C$782,СВЦЭМ!$A$39:$A$782,$A87,СВЦЭМ!$B$39:$B$782,L$83)+'СЕТ СН'!$H$12+СВЦЭМ!$D$10+'СЕТ СН'!$H$5-'СЕТ СН'!$H$20</f>
        <v>5135.1665176000006</v>
      </c>
      <c r="M87" s="36">
        <f>SUMIFS(СВЦЭМ!$C$39:$C$782,СВЦЭМ!$A$39:$A$782,$A87,СВЦЭМ!$B$39:$B$782,M$83)+'СЕТ СН'!$H$12+СВЦЭМ!$D$10+'СЕТ СН'!$H$5-'СЕТ СН'!$H$20</f>
        <v>5142.8329645800004</v>
      </c>
      <c r="N87" s="36">
        <f>SUMIFS(СВЦЭМ!$C$39:$C$782,СВЦЭМ!$A$39:$A$782,$A87,СВЦЭМ!$B$39:$B$782,N$83)+'СЕТ СН'!$H$12+СВЦЭМ!$D$10+'СЕТ СН'!$H$5-'СЕТ СН'!$H$20</f>
        <v>5126.7202089700004</v>
      </c>
      <c r="O87" s="36">
        <f>SUMIFS(СВЦЭМ!$C$39:$C$782,СВЦЭМ!$A$39:$A$782,$A87,СВЦЭМ!$B$39:$B$782,O$83)+'СЕТ СН'!$H$12+СВЦЭМ!$D$10+'СЕТ СН'!$H$5-'СЕТ СН'!$H$20</f>
        <v>5136.8716897800005</v>
      </c>
      <c r="P87" s="36">
        <f>SUMIFS(СВЦЭМ!$C$39:$C$782,СВЦЭМ!$A$39:$A$782,$A87,СВЦЭМ!$B$39:$B$782,P$83)+'СЕТ СН'!$H$12+СВЦЭМ!$D$10+'СЕТ СН'!$H$5-'СЕТ СН'!$H$20</f>
        <v>5175.0792012100001</v>
      </c>
      <c r="Q87" s="36">
        <f>SUMIFS(СВЦЭМ!$C$39:$C$782,СВЦЭМ!$A$39:$A$782,$A87,СВЦЭМ!$B$39:$B$782,Q$83)+'СЕТ СН'!$H$12+СВЦЭМ!$D$10+'СЕТ СН'!$H$5-'СЕТ СН'!$H$20</f>
        <v>5160.5525802600005</v>
      </c>
      <c r="R87" s="36">
        <f>SUMIFS(СВЦЭМ!$C$39:$C$782,СВЦЭМ!$A$39:$A$782,$A87,СВЦЭМ!$B$39:$B$782,R$83)+'СЕТ СН'!$H$12+СВЦЭМ!$D$10+'СЕТ СН'!$H$5-'СЕТ СН'!$H$20</f>
        <v>5154.4447295800001</v>
      </c>
      <c r="S87" s="36">
        <f>SUMIFS(СВЦЭМ!$C$39:$C$782,СВЦЭМ!$A$39:$A$782,$A87,СВЦЭМ!$B$39:$B$782,S$83)+'СЕТ СН'!$H$12+СВЦЭМ!$D$10+'СЕТ СН'!$H$5-'СЕТ СН'!$H$20</f>
        <v>5167.15008562</v>
      </c>
      <c r="T87" s="36">
        <f>SUMIFS(СВЦЭМ!$C$39:$C$782,СВЦЭМ!$A$39:$A$782,$A87,СВЦЭМ!$B$39:$B$782,T$83)+'СЕТ СН'!$H$12+СВЦЭМ!$D$10+'СЕТ СН'!$H$5-'СЕТ СН'!$H$20</f>
        <v>5134.0203256599998</v>
      </c>
      <c r="U87" s="36">
        <f>SUMIFS(СВЦЭМ!$C$39:$C$782,СВЦЭМ!$A$39:$A$782,$A87,СВЦЭМ!$B$39:$B$782,U$83)+'СЕТ СН'!$H$12+СВЦЭМ!$D$10+'СЕТ СН'!$H$5-'СЕТ СН'!$H$20</f>
        <v>5086.05246386</v>
      </c>
      <c r="V87" s="36">
        <f>SUMIFS(СВЦЭМ!$C$39:$C$782,СВЦЭМ!$A$39:$A$782,$A87,СВЦЭМ!$B$39:$B$782,V$83)+'СЕТ СН'!$H$12+СВЦЭМ!$D$10+'СЕТ СН'!$H$5-'СЕТ СН'!$H$20</f>
        <v>5073.8780789600005</v>
      </c>
      <c r="W87" s="36">
        <f>SUMIFS(СВЦЭМ!$C$39:$C$782,СВЦЭМ!$A$39:$A$782,$A87,СВЦЭМ!$B$39:$B$782,W$83)+'СЕТ СН'!$H$12+СВЦЭМ!$D$10+'СЕТ СН'!$H$5-'СЕТ СН'!$H$20</f>
        <v>5100.9636725099999</v>
      </c>
      <c r="X87" s="36">
        <f>SUMIFS(СВЦЭМ!$C$39:$C$782,СВЦЭМ!$A$39:$A$782,$A87,СВЦЭМ!$B$39:$B$782,X$83)+'СЕТ СН'!$H$12+СВЦЭМ!$D$10+'СЕТ СН'!$H$5-'СЕТ СН'!$H$20</f>
        <v>5172.5420876099997</v>
      </c>
      <c r="Y87" s="36">
        <f>SUMIFS(СВЦЭМ!$C$39:$C$782,СВЦЭМ!$A$39:$A$782,$A87,СВЦЭМ!$B$39:$B$782,Y$83)+'СЕТ СН'!$H$12+СВЦЭМ!$D$10+'СЕТ СН'!$H$5-'СЕТ СН'!$H$20</f>
        <v>5264.8037027</v>
      </c>
    </row>
    <row r="88" spans="1:25" ht="15.75" x14ac:dyDescent="0.2">
      <c r="A88" s="35">
        <f t="shared" si="2"/>
        <v>45204</v>
      </c>
      <c r="B88" s="36">
        <f>SUMIFS(СВЦЭМ!$C$39:$C$782,СВЦЭМ!$A$39:$A$782,$A88,СВЦЭМ!$B$39:$B$782,B$83)+'СЕТ СН'!$H$12+СВЦЭМ!$D$10+'СЕТ СН'!$H$5-'СЕТ СН'!$H$20</f>
        <v>5355.7274946400003</v>
      </c>
      <c r="C88" s="36">
        <f>SUMIFS(СВЦЭМ!$C$39:$C$782,СВЦЭМ!$A$39:$A$782,$A88,СВЦЭМ!$B$39:$B$782,C$83)+'СЕТ СН'!$H$12+СВЦЭМ!$D$10+'СЕТ СН'!$H$5-'СЕТ СН'!$H$20</f>
        <v>5429.4328962899999</v>
      </c>
      <c r="D88" s="36">
        <f>SUMIFS(СВЦЭМ!$C$39:$C$782,СВЦЭМ!$A$39:$A$782,$A88,СВЦЭМ!$B$39:$B$782,D$83)+'СЕТ СН'!$H$12+СВЦЭМ!$D$10+'СЕТ СН'!$H$5-'СЕТ СН'!$H$20</f>
        <v>5504.2078157100004</v>
      </c>
      <c r="E88" s="36">
        <f>SUMIFS(СВЦЭМ!$C$39:$C$782,СВЦЭМ!$A$39:$A$782,$A88,СВЦЭМ!$B$39:$B$782,E$83)+'СЕТ СН'!$H$12+СВЦЭМ!$D$10+'СЕТ СН'!$H$5-'СЕТ СН'!$H$20</f>
        <v>5488.6382251800005</v>
      </c>
      <c r="F88" s="36">
        <f>SUMIFS(СВЦЭМ!$C$39:$C$782,СВЦЭМ!$A$39:$A$782,$A88,СВЦЭМ!$B$39:$B$782,F$83)+'СЕТ СН'!$H$12+СВЦЭМ!$D$10+'СЕТ СН'!$H$5-'СЕТ СН'!$H$20</f>
        <v>5486.0532877900005</v>
      </c>
      <c r="G88" s="36">
        <f>SUMIFS(СВЦЭМ!$C$39:$C$782,СВЦЭМ!$A$39:$A$782,$A88,СВЦЭМ!$B$39:$B$782,G$83)+'СЕТ СН'!$H$12+СВЦЭМ!$D$10+'СЕТ СН'!$H$5-'СЕТ СН'!$H$20</f>
        <v>5486.7869016100003</v>
      </c>
      <c r="H88" s="36">
        <f>SUMIFS(СВЦЭМ!$C$39:$C$782,СВЦЭМ!$A$39:$A$782,$A88,СВЦЭМ!$B$39:$B$782,H$83)+'СЕТ СН'!$H$12+СВЦЭМ!$D$10+'СЕТ СН'!$H$5-'СЕТ СН'!$H$20</f>
        <v>5395.1773798900003</v>
      </c>
      <c r="I88" s="36">
        <f>SUMIFS(СВЦЭМ!$C$39:$C$782,СВЦЭМ!$A$39:$A$782,$A88,СВЦЭМ!$B$39:$B$782,I$83)+'СЕТ СН'!$H$12+СВЦЭМ!$D$10+'СЕТ СН'!$H$5-'СЕТ СН'!$H$20</f>
        <v>5313.0981337900002</v>
      </c>
      <c r="J88" s="36">
        <f>SUMIFS(СВЦЭМ!$C$39:$C$782,СВЦЭМ!$A$39:$A$782,$A88,СВЦЭМ!$B$39:$B$782,J$83)+'СЕТ СН'!$H$12+СВЦЭМ!$D$10+'СЕТ СН'!$H$5-'СЕТ СН'!$H$20</f>
        <v>5247.4873001800006</v>
      </c>
      <c r="K88" s="36">
        <f>SUMIFS(СВЦЭМ!$C$39:$C$782,СВЦЭМ!$A$39:$A$782,$A88,СВЦЭМ!$B$39:$B$782,K$83)+'СЕТ СН'!$H$12+СВЦЭМ!$D$10+'СЕТ СН'!$H$5-'СЕТ СН'!$H$20</f>
        <v>5215.8700584899998</v>
      </c>
      <c r="L88" s="36">
        <f>SUMIFS(СВЦЭМ!$C$39:$C$782,СВЦЭМ!$A$39:$A$782,$A88,СВЦЭМ!$B$39:$B$782,L$83)+'СЕТ СН'!$H$12+СВЦЭМ!$D$10+'СЕТ СН'!$H$5-'СЕТ СН'!$H$20</f>
        <v>5207.3193614500005</v>
      </c>
      <c r="M88" s="36">
        <f>SUMIFS(СВЦЭМ!$C$39:$C$782,СВЦЭМ!$A$39:$A$782,$A88,СВЦЭМ!$B$39:$B$782,M$83)+'СЕТ СН'!$H$12+СВЦЭМ!$D$10+'СЕТ СН'!$H$5-'СЕТ СН'!$H$20</f>
        <v>5217.6305007000001</v>
      </c>
      <c r="N88" s="36">
        <f>SUMIFS(СВЦЭМ!$C$39:$C$782,СВЦЭМ!$A$39:$A$782,$A88,СВЦЭМ!$B$39:$B$782,N$83)+'СЕТ СН'!$H$12+СВЦЭМ!$D$10+'СЕТ СН'!$H$5-'СЕТ СН'!$H$20</f>
        <v>5198.88698888</v>
      </c>
      <c r="O88" s="36">
        <f>SUMIFS(СВЦЭМ!$C$39:$C$782,СВЦЭМ!$A$39:$A$782,$A88,СВЦЭМ!$B$39:$B$782,O$83)+'СЕТ СН'!$H$12+СВЦЭМ!$D$10+'СЕТ СН'!$H$5-'СЕТ СН'!$H$20</f>
        <v>5249.6386824900001</v>
      </c>
      <c r="P88" s="36">
        <f>SUMIFS(СВЦЭМ!$C$39:$C$782,СВЦЭМ!$A$39:$A$782,$A88,СВЦЭМ!$B$39:$B$782,P$83)+'СЕТ СН'!$H$12+СВЦЭМ!$D$10+'СЕТ СН'!$H$5-'СЕТ СН'!$H$20</f>
        <v>5278.6688480400007</v>
      </c>
      <c r="Q88" s="36">
        <f>SUMIFS(СВЦЭМ!$C$39:$C$782,СВЦЭМ!$A$39:$A$782,$A88,СВЦЭМ!$B$39:$B$782,Q$83)+'СЕТ СН'!$H$12+СВЦЭМ!$D$10+'СЕТ СН'!$H$5-'СЕТ СН'!$H$20</f>
        <v>5277.7095577099999</v>
      </c>
      <c r="R88" s="36">
        <f>SUMIFS(СВЦЭМ!$C$39:$C$782,СВЦЭМ!$A$39:$A$782,$A88,СВЦЭМ!$B$39:$B$782,R$83)+'СЕТ СН'!$H$12+СВЦЭМ!$D$10+'СЕТ СН'!$H$5-'СЕТ СН'!$H$20</f>
        <v>5271.5561390299999</v>
      </c>
      <c r="S88" s="36">
        <f>SUMIFS(СВЦЭМ!$C$39:$C$782,СВЦЭМ!$A$39:$A$782,$A88,СВЦЭМ!$B$39:$B$782,S$83)+'СЕТ СН'!$H$12+СВЦЭМ!$D$10+'СЕТ СН'!$H$5-'СЕТ СН'!$H$20</f>
        <v>5270.3446470700001</v>
      </c>
      <c r="T88" s="36">
        <f>SUMIFS(СВЦЭМ!$C$39:$C$782,СВЦЭМ!$A$39:$A$782,$A88,СВЦЭМ!$B$39:$B$782,T$83)+'СЕТ СН'!$H$12+СВЦЭМ!$D$10+'СЕТ СН'!$H$5-'СЕТ СН'!$H$20</f>
        <v>5265.0810820400002</v>
      </c>
      <c r="U88" s="36">
        <f>SUMIFS(СВЦЭМ!$C$39:$C$782,СВЦЭМ!$A$39:$A$782,$A88,СВЦЭМ!$B$39:$B$782,U$83)+'СЕТ СН'!$H$12+СВЦЭМ!$D$10+'СЕТ СН'!$H$5-'СЕТ СН'!$H$20</f>
        <v>5201.2556425700004</v>
      </c>
      <c r="V88" s="36">
        <f>SUMIFS(СВЦЭМ!$C$39:$C$782,СВЦЭМ!$A$39:$A$782,$A88,СВЦЭМ!$B$39:$B$782,V$83)+'СЕТ СН'!$H$12+СВЦЭМ!$D$10+'СЕТ СН'!$H$5-'СЕТ СН'!$H$20</f>
        <v>5211.3589346799999</v>
      </c>
      <c r="W88" s="36">
        <f>SUMIFS(СВЦЭМ!$C$39:$C$782,СВЦЭМ!$A$39:$A$782,$A88,СВЦЭМ!$B$39:$B$782,W$83)+'СЕТ СН'!$H$12+СВЦЭМ!$D$10+'СЕТ СН'!$H$5-'СЕТ СН'!$H$20</f>
        <v>5194.1860962800001</v>
      </c>
      <c r="X88" s="36">
        <f>SUMIFS(СВЦЭМ!$C$39:$C$782,СВЦЭМ!$A$39:$A$782,$A88,СВЦЭМ!$B$39:$B$782,X$83)+'СЕТ СН'!$H$12+СВЦЭМ!$D$10+'СЕТ СН'!$H$5-'СЕТ СН'!$H$20</f>
        <v>5258.6909007900003</v>
      </c>
      <c r="Y88" s="36">
        <f>SUMIFS(СВЦЭМ!$C$39:$C$782,СВЦЭМ!$A$39:$A$782,$A88,СВЦЭМ!$B$39:$B$782,Y$83)+'СЕТ СН'!$H$12+СВЦЭМ!$D$10+'СЕТ СН'!$H$5-'СЕТ СН'!$H$20</f>
        <v>5321.6702617299998</v>
      </c>
    </row>
    <row r="89" spans="1:25" ht="15.75" x14ac:dyDescent="0.2">
      <c r="A89" s="35">
        <f t="shared" si="2"/>
        <v>45205</v>
      </c>
      <c r="B89" s="36">
        <f>SUMIFS(СВЦЭМ!$C$39:$C$782,СВЦЭМ!$A$39:$A$782,$A89,СВЦЭМ!$B$39:$B$782,B$83)+'СЕТ СН'!$H$12+СВЦЭМ!$D$10+'СЕТ СН'!$H$5-'СЕТ СН'!$H$20</f>
        <v>5277.4094528800006</v>
      </c>
      <c r="C89" s="36">
        <f>SUMIFS(СВЦЭМ!$C$39:$C$782,СВЦЭМ!$A$39:$A$782,$A89,СВЦЭМ!$B$39:$B$782,C$83)+'СЕТ СН'!$H$12+СВЦЭМ!$D$10+'СЕТ СН'!$H$5-'СЕТ СН'!$H$20</f>
        <v>5301.3551195600003</v>
      </c>
      <c r="D89" s="36">
        <f>SUMIFS(СВЦЭМ!$C$39:$C$782,СВЦЭМ!$A$39:$A$782,$A89,СВЦЭМ!$B$39:$B$782,D$83)+'СЕТ СН'!$H$12+СВЦЭМ!$D$10+'СЕТ СН'!$H$5-'СЕТ СН'!$H$20</f>
        <v>5375.2165612700001</v>
      </c>
      <c r="E89" s="36">
        <f>SUMIFS(СВЦЭМ!$C$39:$C$782,СВЦЭМ!$A$39:$A$782,$A89,СВЦЭМ!$B$39:$B$782,E$83)+'СЕТ СН'!$H$12+СВЦЭМ!$D$10+'СЕТ СН'!$H$5-'СЕТ СН'!$H$20</f>
        <v>5377.6145749900006</v>
      </c>
      <c r="F89" s="36">
        <f>SUMIFS(СВЦЭМ!$C$39:$C$782,СВЦЭМ!$A$39:$A$782,$A89,СВЦЭМ!$B$39:$B$782,F$83)+'СЕТ СН'!$H$12+СВЦЭМ!$D$10+'СЕТ СН'!$H$5-'СЕТ СН'!$H$20</f>
        <v>5375.6623497700002</v>
      </c>
      <c r="G89" s="36">
        <f>SUMIFS(СВЦЭМ!$C$39:$C$782,СВЦЭМ!$A$39:$A$782,$A89,СВЦЭМ!$B$39:$B$782,G$83)+'СЕТ СН'!$H$12+СВЦЭМ!$D$10+'СЕТ СН'!$H$5-'СЕТ СН'!$H$20</f>
        <v>5363.4852657500005</v>
      </c>
      <c r="H89" s="36">
        <f>SUMIFS(СВЦЭМ!$C$39:$C$782,СВЦЭМ!$A$39:$A$782,$A89,СВЦЭМ!$B$39:$B$782,H$83)+'СЕТ СН'!$H$12+СВЦЭМ!$D$10+'СЕТ СН'!$H$5-'СЕТ СН'!$H$20</f>
        <v>5272.3244777100008</v>
      </c>
      <c r="I89" s="36">
        <f>SUMIFS(СВЦЭМ!$C$39:$C$782,СВЦЭМ!$A$39:$A$782,$A89,СВЦЭМ!$B$39:$B$782,I$83)+'СЕТ СН'!$H$12+СВЦЭМ!$D$10+'СЕТ СН'!$H$5-'СЕТ СН'!$H$20</f>
        <v>5147.0679763799999</v>
      </c>
      <c r="J89" s="36">
        <f>SUMIFS(СВЦЭМ!$C$39:$C$782,СВЦЭМ!$A$39:$A$782,$A89,СВЦЭМ!$B$39:$B$782,J$83)+'СЕТ СН'!$H$12+СВЦЭМ!$D$10+'СЕТ СН'!$H$5-'СЕТ СН'!$H$20</f>
        <v>5119.3998133499999</v>
      </c>
      <c r="K89" s="36">
        <f>SUMIFS(СВЦЭМ!$C$39:$C$782,СВЦЭМ!$A$39:$A$782,$A89,СВЦЭМ!$B$39:$B$782,K$83)+'СЕТ СН'!$H$12+СВЦЭМ!$D$10+'СЕТ СН'!$H$5-'СЕТ СН'!$H$20</f>
        <v>5087.63679082</v>
      </c>
      <c r="L89" s="36">
        <f>SUMIFS(СВЦЭМ!$C$39:$C$782,СВЦЭМ!$A$39:$A$782,$A89,СВЦЭМ!$B$39:$B$782,L$83)+'СЕТ СН'!$H$12+СВЦЭМ!$D$10+'СЕТ СН'!$H$5-'СЕТ СН'!$H$20</f>
        <v>5080.5974728199999</v>
      </c>
      <c r="M89" s="36">
        <f>SUMIFS(СВЦЭМ!$C$39:$C$782,СВЦЭМ!$A$39:$A$782,$A89,СВЦЭМ!$B$39:$B$782,M$83)+'СЕТ СН'!$H$12+СВЦЭМ!$D$10+'СЕТ СН'!$H$5-'СЕТ СН'!$H$20</f>
        <v>5098.3660252999998</v>
      </c>
      <c r="N89" s="36">
        <f>SUMIFS(СВЦЭМ!$C$39:$C$782,СВЦЭМ!$A$39:$A$782,$A89,СВЦЭМ!$B$39:$B$782,N$83)+'СЕТ СН'!$H$12+СВЦЭМ!$D$10+'СЕТ СН'!$H$5-'СЕТ СН'!$H$20</f>
        <v>5090.6947845699997</v>
      </c>
      <c r="O89" s="36">
        <f>SUMIFS(СВЦЭМ!$C$39:$C$782,СВЦЭМ!$A$39:$A$782,$A89,СВЦЭМ!$B$39:$B$782,O$83)+'СЕТ СН'!$H$12+СВЦЭМ!$D$10+'СЕТ СН'!$H$5-'СЕТ СН'!$H$20</f>
        <v>5094.9796573599997</v>
      </c>
      <c r="P89" s="36">
        <f>SUMIFS(СВЦЭМ!$C$39:$C$782,СВЦЭМ!$A$39:$A$782,$A89,СВЦЭМ!$B$39:$B$782,P$83)+'СЕТ СН'!$H$12+СВЦЭМ!$D$10+'СЕТ СН'!$H$5-'СЕТ СН'!$H$20</f>
        <v>5126.4776247099999</v>
      </c>
      <c r="Q89" s="36">
        <f>SUMIFS(СВЦЭМ!$C$39:$C$782,СВЦЭМ!$A$39:$A$782,$A89,СВЦЭМ!$B$39:$B$782,Q$83)+'СЕТ СН'!$H$12+СВЦЭМ!$D$10+'СЕТ СН'!$H$5-'СЕТ СН'!$H$20</f>
        <v>5138.85429862</v>
      </c>
      <c r="R89" s="36">
        <f>SUMIFS(СВЦЭМ!$C$39:$C$782,СВЦЭМ!$A$39:$A$782,$A89,СВЦЭМ!$B$39:$B$782,R$83)+'СЕТ СН'!$H$12+СВЦЭМ!$D$10+'СЕТ СН'!$H$5-'СЕТ СН'!$H$20</f>
        <v>5144.48883983</v>
      </c>
      <c r="S89" s="36">
        <f>SUMIFS(СВЦЭМ!$C$39:$C$782,СВЦЭМ!$A$39:$A$782,$A89,СВЦЭМ!$B$39:$B$782,S$83)+'СЕТ СН'!$H$12+СВЦЭМ!$D$10+'СЕТ СН'!$H$5-'СЕТ СН'!$H$20</f>
        <v>5155.80972131</v>
      </c>
      <c r="T89" s="36">
        <f>SUMIFS(СВЦЭМ!$C$39:$C$782,СВЦЭМ!$A$39:$A$782,$A89,СВЦЭМ!$B$39:$B$782,T$83)+'СЕТ СН'!$H$12+СВЦЭМ!$D$10+'СЕТ СН'!$H$5-'СЕТ СН'!$H$20</f>
        <v>5124.4563709399999</v>
      </c>
      <c r="U89" s="36">
        <f>SUMIFS(СВЦЭМ!$C$39:$C$782,СВЦЭМ!$A$39:$A$782,$A89,СВЦЭМ!$B$39:$B$782,U$83)+'СЕТ СН'!$H$12+СВЦЭМ!$D$10+'СЕТ СН'!$H$5-'СЕТ СН'!$H$20</f>
        <v>5069.3220929500003</v>
      </c>
      <c r="V89" s="36">
        <f>SUMIFS(СВЦЭМ!$C$39:$C$782,СВЦЭМ!$A$39:$A$782,$A89,СВЦЭМ!$B$39:$B$782,V$83)+'СЕТ СН'!$H$12+СВЦЭМ!$D$10+'СЕТ СН'!$H$5-'СЕТ СН'!$H$20</f>
        <v>5076.5245604600004</v>
      </c>
      <c r="W89" s="36">
        <f>SUMIFS(СВЦЭМ!$C$39:$C$782,СВЦЭМ!$A$39:$A$782,$A89,СВЦЭМ!$B$39:$B$782,W$83)+'СЕТ СН'!$H$12+СВЦЭМ!$D$10+'СЕТ СН'!$H$5-'СЕТ СН'!$H$20</f>
        <v>5093.9522379</v>
      </c>
      <c r="X89" s="36">
        <f>SUMIFS(СВЦЭМ!$C$39:$C$782,СВЦЭМ!$A$39:$A$782,$A89,СВЦЭМ!$B$39:$B$782,X$83)+'СЕТ СН'!$H$12+СВЦЭМ!$D$10+'СЕТ СН'!$H$5-'СЕТ СН'!$H$20</f>
        <v>5159.9087034599997</v>
      </c>
      <c r="Y89" s="36">
        <f>SUMIFS(СВЦЭМ!$C$39:$C$782,СВЦЭМ!$A$39:$A$782,$A89,СВЦЭМ!$B$39:$B$782,Y$83)+'СЕТ СН'!$H$12+СВЦЭМ!$D$10+'СЕТ СН'!$H$5-'СЕТ СН'!$H$20</f>
        <v>5275.0866509300004</v>
      </c>
    </row>
    <row r="90" spans="1:25" ht="15.75" x14ac:dyDescent="0.2">
      <c r="A90" s="35">
        <f t="shared" si="2"/>
        <v>45206</v>
      </c>
      <c r="B90" s="36">
        <f>SUMIFS(СВЦЭМ!$C$39:$C$782,СВЦЭМ!$A$39:$A$782,$A90,СВЦЭМ!$B$39:$B$782,B$83)+'СЕТ СН'!$H$12+СВЦЭМ!$D$10+'СЕТ СН'!$H$5-'СЕТ СН'!$H$20</f>
        <v>5239.5187978200001</v>
      </c>
      <c r="C90" s="36">
        <f>SUMIFS(СВЦЭМ!$C$39:$C$782,СВЦЭМ!$A$39:$A$782,$A90,СВЦЭМ!$B$39:$B$782,C$83)+'СЕТ СН'!$H$12+СВЦЭМ!$D$10+'СЕТ СН'!$H$5-'СЕТ СН'!$H$20</f>
        <v>5291.7152720300001</v>
      </c>
      <c r="D90" s="36">
        <f>SUMIFS(СВЦЭМ!$C$39:$C$782,СВЦЭМ!$A$39:$A$782,$A90,СВЦЭМ!$B$39:$B$782,D$83)+'СЕТ СН'!$H$12+СВЦЭМ!$D$10+'СЕТ СН'!$H$5-'СЕТ СН'!$H$20</f>
        <v>5353.5608043000002</v>
      </c>
      <c r="E90" s="36">
        <f>SUMIFS(СВЦЭМ!$C$39:$C$782,СВЦЭМ!$A$39:$A$782,$A90,СВЦЭМ!$B$39:$B$782,E$83)+'СЕТ СН'!$H$12+СВЦЭМ!$D$10+'СЕТ СН'!$H$5-'СЕТ СН'!$H$20</f>
        <v>5352.59738973</v>
      </c>
      <c r="F90" s="36">
        <f>SUMIFS(СВЦЭМ!$C$39:$C$782,СВЦЭМ!$A$39:$A$782,$A90,СВЦЭМ!$B$39:$B$782,F$83)+'СЕТ СН'!$H$12+СВЦЭМ!$D$10+'СЕТ СН'!$H$5-'СЕТ СН'!$H$20</f>
        <v>5346.0949260400002</v>
      </c>
      <c r="G90" s="36">
        <f>SUMIFS(СВЦЭМ!$C$39:$C$782,СВЦЭМ!$A$39:$A$782,$A90,СВЦЭМ!$B$39:$B$782,G$83)+'СЕТ СН'!$H$12+СВЦЭМ!$D$10+'СЕТ СН'!$H$5-'СЕТ СН'!$H$20</f>
        <v>5345.3643635300004</v>
      </c>
      <c r="H90" s="36">
        <f>SUMIFS(СВЦЭМ!$C$39:$C$782,СВЦЭМ!$A$39:$A$782,$A90,СВЦЭМ!$B$39:$B$782,H$83)+'СЕТ СН'!$H$12+СВЦЭМ!$D$10+'СЕТ СН'!$H$5-'СЕТ СН'!$H$20</f>
        <v>5316.25585323</v>
      </c>
      <c r="I90" s="36">
        <f>SUMIFS(СВЦЭМ!$C$39:$C$782,СВЦЭМ!$A$39:$A$782,$A90,СВЦЭМ!$B$39:$B$782,I$83)+'СЕТ СН'!$H$12+СВЦЭМ!$D$10+'СЕТ СН'!$H$5-'СЕТ СН'!$H$20</f>
        <v>5244.6222895700002</v>
      </c>
      <c r="J90" s="36">
        <f>SUMIFS(СВЦЭМ!$C$39:$C$782,СВЦЭМ!$A$39:$A$782,$A90,СВЦЭМ!$B$39:$B$782,J$83)+'СЕТ СН'!$H$12+СВЦЭМ!$D$10+'СЕТ СН'!$H$5-'СЕТ СН'!$H$20</f>
        <v>5163.8662466400001</v>
      </c>
      <c r="K90" s="36">
        <f>SUMIFS(СВЦЭМ!$C$39:$C$782,СВЦЭМ!$A$39:$A$782,$A90,СВЦЭМ!$B$39:$B$782,K$83)+'СЕТ СН'!$H$12+СВЦЭМ!$D$10+'СЕТ СН'!$H$5-'СЕТ СН'!$H$20</f>
        <v>5084.50645437</v>
      </c>
      <c r="L90" s="36">
        <f>SUMIFS(СВЦЭМ!$C$39:$C$782,СВЦЭМ!$A$39:$A$782,$A90,СВЦЭМ!$B$39:$B$782,L$83)+'СЕТ СН'!$H$12+СВЦЭМ!$D$10+'СЕТ СН'!$H$5-'СЕТ СН'!$H$20</f>
        <v>5063.84735215</v>
      </c>
      <c r="M90" s="36">
        <f>SUMIFS(СВЦЭМ!$C$39:$C$782,СВЦЭМ!$A$39:$A$782,$A90,СВЦЭМ!$B$39:$B$782,M$83)+'СЕТ СН'!$H$12+СВЦЭМ!$D$10+'СЕТ СН'!$H$5-'СЕТ СН'!$H$20</f>
        <v>5059.8961166600002</v>
      </c>
      <c r="N90" s="36">
        <f>SUMIFS(СВЦЭМ!$C$39:$C$782,СВЦЭМ!$A$39:$A$782,$A90,СВЦЭМ!$B$39:$B$782,N$83)+'СЕТ СН'!$H$12+СВЦЭМ!$D$10+'СЕТ СН'!$H$5-'СЕТ СН'!$H$20</f>
        <v>5080.8876523600002</v>
      </c>
      <c r="O90" s="36">
        <f>SUMIFS(СВЦЭМ!$C$39:$C$782,СВЦЭМ!$A$39:$A$782,$A90,СВЦЭМ!$B$39:$B$782,O$83)+'СЕТ СН'!$H$12+СВЦЭМ!$D$10+'СЕТ СН'!$H$5-'СЕТ СН'!$H$20</f>
        <v>5055.8653124600005</v>
      </c>
      <c r="P90" s="36">
        <f>SUMIFS(СВЦЭМ!$C$39:$C$782,СВЦЭМ!$A$39:$A$782,$A90,СВЦЭМ!$B$39:$B$782,P$83)+'СЕТ СН'!$H$12+СВЦЭМ!$D$10+'СЕТ СН'!$H$5-'СЕТ СН'!$H$20</f>
        <v>5088.4428286399998</v>
      </c>
      <c r="Q90" s="36">
        <f>SUMIFS(СВЦЭМ!$C$39:$C$782,СВЦЭМ!$A$39:$A$782,$A90,СВЦЭМ!$B$39:$B$782,Q$83)+'СЕТ СН'!$H$12+СВЦЭМ!$D$10+'СЕТ СН'!$H$5-'СЕТ СН'!$H$20</f>
        <v>5064.1608269400003</v>
      </c>
      <c r="R90" s="36">
        <f>SUMIFS(СВЦЭМ!$C$39:$C$782,СВЦЭМ!$A$39:$A$782,$A90,СВЦЭМ!$B$39:$B$782,R$83)+'СЕТ СН'!$H$12+СВЦЭМ!$D$10+'СЕТ СН'!$H$5-'СЕТ СН'!$H$20</f>
        <v>5079.4516754900005</v>
      </c>
      <c r="S90" s="36">
        <f>SUMIFS(СВЦЭМ!$C$39:$C$782,СВЦЭМ!$A$39:$A$782,$A90,СВЦЭМ!$B$39:$B$782,S$83)+'СЕТ СН'!$H$12+СВЦЭМ!$D$10+'СЕТ СН'!$H$5-'СЕТ СН'!$H$20</f>
        <v>5085.6786385600008</v>
      </c>
      <c r="T90" s="36">
        <f>SUMIFS(СВЦЭМ!$C$39:$C$782,СВЦЭМ!$A$39:$A$782,$A90,СВЦЭМ!$B$39:$B$782,T$83)+'СЕТ СН'!$H$12+СВЦЭМ!$D$10+'СЕТ СН'!$H$5-'СЕТ СН'!$H$20</f>
        <v>5101.5219786400003</v>
      </c>
      <c r="U90" s="36">
        <f>SUMIFS(СВЦЭМ!$C$39:$C$782,СВЦЭМ!$A$39:$A$782,$A90,СВЦЭМ!$B$39:$B$782,U$83)+'СЕТ СН'!$H$12+СВЦЭМ!$D$10+'СЕТ СН'!$H$5-'СЕТ СН'!$H$20</f>
        <v>5057.2582832900007</v>
      </c>
      <c r="V90" s="36">
        <f>SUMIFS(СВЦЭМ!$C$39:$C$782,СВЦЭМ!$A$39:$A$782,$A90,СВЦЭМ!$B$39:$B$782,V$83)+'СЕТ СН'!$H$12+СВЦЭМ!$D$10+'СЕТ СН'!$H$5-'СЕТ СН'!$H$20</f>
        <v>5064.6897120399999</v>
      </c>
      <c r="W90" s="36">
        <f>SUMIFS(СВЦЭМ!$C$39:$C$782,СВЦЭМ!$A$39:$A$782,$A90,СВЦЭМ!$B$39:$B$782,W$83)+'СЕТ СН'!$H$12+СВЦЭМ!$D$10+'СЕТ СН'!$H$5-'СЕТ СН'!$H$20</f>
        <v>5050.6338218700002</v>
      </c>
      <c r="X90" s="36">
        <f>SUMIFS(СВЦЭМ!$C$39:$C$782,СВЦЭМ!$A$39:$A$782,$A90,СВЦЭМ!$B$39:$B$782,X$83)+'СЕТ СН'!$H$12+СВЦЭМ!$D$10+'СЕТ СН'!$H$5-'СЕТ СН'!$H$20</f>
        <v>5101.3028308800003</v>
      </c>
      <c r="Y90" s="36">
        <f>SUMIFS(СВЦЭМ!$C$39:$C$782,СВЦЭМ!$A$39:$A$782,$A90,СВЦЭМ!$B$39:$B$782,Y$83)+'СЕТ СН'!$H$12+СВЦЭМ!$D$10+'СЕТ СН'!$H$5-'СЕТ СН'!$H$20</f>
        <v>5199.6242582000004</v>
      </c>
    </row>
    <row r="91" spans="1:25" ht="15.75" x14ac:dyDescent="0.2">
      <c r="A91" s="35">
        <f t="shared" si="2"/>
        <v>45207</v>
      </c>
      <c r="B91" s="36">
        <f>SUMIFS(СВЦЭМ!$C$39:$C$782,СВЦЭМ!$A$39:$A$782,$A91,СВЦЭМ!$B$39:$B$782,B$83)+'СЕТ СН'!$H$12+СВЦЭМ!$D$10+'СЕТ СН'!$H$5-'СЕТ СН'!$H$20</f>
        <v>5256.8594433300004</v>
      </c>
      <c r="C91" s="36">
        <f>SUMIFS(СВЦЭМ!$C$39:$C$782,СВЦЭМ!$A$39:$A$782,$A91,СВЦЭМ!$B$39:$B$782,C$83)+'СЕТ СН'!$H$12+СВЦЭМ!$D$10+'СЕТ СН'!$H$5-'СЕТ СН'!$H$20</f>
        <v>5322.5115101800002</v>
      </c>
      <c r="D91" s="36">
        <f>SUMIFS(СВЦЭМ!$C$39:$C$782,СВЦЭМ!$A$39:$A$782,$A91,СВЦЭМ!$B$39:$B$782,D$83)+'СЕТ СН'!$H$12+СВЦЭМ!$D$10+'СЕТ СН'!$H$5-'СЕТ СН'!$H$20</f>
        <v>5394.8106450400001</v>
      </c>
      <c r="E91" s="36">
        <f>SUMIFS(СВЦЭМ!$C$39:$C$782,СВЦЭМ!$A$39:$A$782,$A91,СВЦЭМ!$B$39:$B$782,E$83)+'СЕТ СН'!$H$12+СВЦЭМ!$D$10+'СЕТ СН'!$H$5-'СЕТ СН'!$H$20</f>
        <v>5390.6023793200002</v>
      </c>
      <c r="F91" s="36">
        <f>SUMIFS(СВЦЭМ!$C$39:$C$782,СВЦЭМ!$A$39:$A$782,$A91,СВЦЭМ!$B$39:$B$782,F$83)+'СЕТ СН'!$H$12+СВЦЭМ!$D$10+'СЕТ СН'!$H$5-'СЕТ СН'!$H$20</f>
        <v>5395.0287579400001</v>
      </c>
      <c r="G91" s="36">
        <f>SUMIFS(СВЦЭМ!$C$39:$C$782,СВЦЭМ!$A$39:$A$782,$A91,СВЦЭМ!$B$39:$B$782,G$83)+'СЕТ СН'!$H$12+СВЦЭМ!$D$10+'СЕТ СН'!$H$5-'СЕТ СН'!$H$20</f>
        <v>5413.7694055900001</v>
      </c>
      <c r="H91" s="36">
        <f>SUMIFS(СВЦЭМ!$C$39:$C$782,СВЦЭМ!$A$39:$A$782,$A91,СВЦЭМ!$B$39:$B$782,H$83)+'СЕТ СН'!$H$12+СВЦЭМ!$D$10+'СЕТ СН'!$H$5-'СЕТ СН'!$H$20</f>
        <v>5383.62848545</v>
      </c>
      <c r="I91" s="36">
        <f>SUMIFS(СВЦЭМ!$C$39:$C$782,СВЦЭМ!$A$39:$A$782,$A91,СВЦЭМ!$B$39:$B$782,I$83)+'СЕТ СН'!$H$12+СВЦЭМ!$D$10+'СЕТ СН'!$H$5-'СЕТ СН'!$H$20</f>
        <v>5339.1984616500004</v>
      </c>
      <c r="J91" s="36">
        <f>SUMIFS(СВЦЭМ!$C$39:$C$782,СВЦЭМ!$A$39:$A$782,$A91,СВЦЭМ!$B$39:$B$782,J$83)+'СЕТ СН'!$H$12+СВЦЭМ!$D$10+'СЕТ СН'!$H$5-'СЕТ СН'!$H$20</f>
        <v>5263.7386611300008</v>
      </c>
      <c r="K91" s="36">
        <f>SUMIFS(СВЦЭМ!$C$39:$C$782,СВЦЭМ!$A$39:$A$782,$A91,СВЦЭМ!$B$39:$B$782,K$83)+'СЕТ СН'!$H$12+СВЦЭМ!$D$10+'СЕТ СН'!$H$5-'СЕТ СН'!$H$20</f>
        <v>5169.9776792299999</v>
      </c>
      <c r="L91" s="36">
        <f>SUMIFS(СВЦЭМ!$C$39:$C$782,СВЦЭМ!$A$39:$A$782,$A91,СВЦЭМ!$B$39:$B$782,L$83)+'СЕТ СН'!$H$12+СВЦЭМ!$D$10+'СЕТ СН'!$H$5-'СЕТ СН'!$H$20</f>
        <v>5080.6019987600002</v>
      </c>
      <c r="M91" s="36">
        <f>SUMIFS(СВЦЭМ!$C$39:$C$782,СВЦЭМ!$A$39:$A$782,$A91,СВЦЭМ!$B$39:$B$782,M$83)+'СЕТ СН'!$H$12+СВЦЭМ!$D$10+'СЕТ СН'!$H$5-'СЕТ СН'!$H$20</f>
        <v>5071.6221435500001</v>
      </c>
      <c r="N91" s="36">
        <f>SUMIFS(СВЦЭМ!$C$39:$C$782,СВЦЭМ!$A$39:$A$782,$A91,СВЦЭМ!$B$39:$B$782,N$83)+'СЕТ СН'!$H$12+СВЦЭМ!$D$10+'СЕТ СН'!$H$5-'СЕТ СН'!$H$20</f>
        <v>5032.5988189300006</v>
      </c>
      <c r="O91" s="36">
        <f>SUMIFS(СВЦЭМ!$C$39:$C$782,СВЦЭМ!$A$39:$A$782,$A91,СВЦЭМ!$B$39:$B$782,O$83)+'СЕТ СН'!$H$12+СВЦЭМ!$D$10+'СЕТ СН'!$H$5-'СЕТ СН'!$H$20</f>
        <v>5065.4789614000001</v>
      </c>
      <c r="P91" s="36">
        <f>SUMIFS(СВЦЭМ!$C$39:$C$782,СВЦЭМ!$A$39:$A$782,$A91,СВЦЭМ!$B$39:$B$782,P$83)+'СЕТ СН'!$H$12+СВЦЭМ!$D$10+'СЕТ СН'!$H$5-'СЕТ СН'!$H$20</f>
        <v>5106.8525071000004</v>
      </c>
      <c r="Q91" s="36">
        <f>SUMIFS(СВЦЭМ!$C$39:$C$782,СВЦЭМ!$A$39:$A$782,$A91,СВЦЭМ!$B$39:$B$782,Q$83)+'СЕТ СН'!$H$12+СВЦЭМ!$D$10+'СЕТ СН'!$H$5-'СЕТ СН'!$H$20</f>
        <v>5153.1139526500001</v>
      </c>
      <c r="R91" s="36">
        <f>SUMIFS(СВЦЭМ!$C$39:$C$782,СВЦЭМ!$A$39:$A$782,$A91,СВЦЭМ!$B$39:$B$782,R$83)+'СЕТ СН'!$H$12+СВЦЭМ!$D$10+'СЕТ СН'!$H$5-'СЕТ СН'!$H$20</f>
        <v>5145.75188652</v>
      </c>
      <c r="S91" s="36">
        <f>SUMIFS(СВЦЭМ!$C$39:$C$782,СВЦЭМ!$A$39:$A$782,$A91,СВЦЭМ!$B$39:$B$782,S$83)+'СЕТ СН'!$H$12+СВЦЭМ!$D$10+'СЕТ СН'!$H$5-'СЕТ СН'!$H$20</f>
        <v>5153.29278634</v>
      </c>
      <c r="T91" s="36">
        <f>SUMIFS(СВЦЭМ!$C$39:$C$782,СВЦЭМ!$A$39:$A$782,$A91,СВЦЭМ!$B$39:$B$782,T$83)+'СЕТ СН'!$H$12+СВЦЭМ!$D$10+'СЕТ СН'!$H$5-'СЕТ СН'!$H$20</f>
        <v>5117.3878921100004</v>
      </c>
      <c r="U91" s="36">
        <f>SUMIFS(СВЦЭМ!$C$39:$C$782,СВЦЭМ!$A$39:$A$782,$A91,СВЦЭМ!$B$39:$B$782,U$83)+'СЕТ СН'!$H$12+СВЦЭМ!$D$10+'СЕТ СН'!$H$5-'СЕТ СН'!$H$20</f>
        <v>5060.4217235699998</v>
      </c>
      <c r="V91" s="36">
        <f>SUMIFS(СВЦЭМ!$C$39:$C$782,СВЦЭМ!$A$39:$A$782,$A91,СВЦЭМ!$B$39:$B$782,V$83)+'СЕТ СН'!$H$12+СВЦЭМ!$D$10+'СЕТ СН'!$H$5-'СЕТ СН'!$H$20</f>
        <v>5063.1288197600006</v>
      </c>
      <c r="W91" s="36">
        <f>SUMIFS(СВЦЭМ!$C$39:$C$782,СВЦЭМ!$A$39:$A$782,$A91,СВЦЭМ!$B$39:$B$782,W$83)+'СЕТ СН'!$H$12+СВЦЭМ!$D$10+'СЕТ СН'!$H$5-'СЕТ СН'!$H$20</f>
        <v>5082.1694660400008</v>
      </c>
      <c r="X91" s="36">
        <f>SUMIFS(СВЦЭМ!$C$39:$C$782,СВЦЭМ!$A$39:$A$782,$A91,СВЦЭМ!$B$39:$B$782,X$83)+'СЕТ СН'!$H$12+СВЦЭМ!$D$10+'СЕТ СН'!$H$5-'СЕТ СН'!$H$20</f>
        <v>5124.37641368</v>
      </c>
      <c r="Y91" s="36">
        <f>SUMIFS(СВЦЭМ!$C$39:$C$782,СВЦЭМ!$A$39:$A$782,$A91,СВЦЭМ!$B$39:$B$782,Y$83)+'СЕТ СН'!$H$12+СВЦЭМ!$D$10+'СЕТ СН'!$H$5-'СЕТ СН'!$H$20</f>
        <v>5273.1535480500006</v>
      </c>
    </row>
    <row r="92" spans="1:25" ht="15.75" x14ac:dyDescent="0.2">
      <c r="A92" s="35">
        <f t="shared" si="2"/>
        <v>45208</v>
      </c>
      <c r="B92" s="36">
        <f>SUMIFS(СВЦЭМ!$C$39:$C$782,СВЦЭМ!$A$39:$A$782,$A92,СВЦЭМ!$B$39:$B$782,B$83)+'СЕТ СН'!$H$12+СВЦЭМ!$D$10+'СЕТ СН'!$H$5-'СЕТ СН'!$H$20</f>
        <v>5337.3345527500005</v>
      </c>
      <c r="C92" s="36">
        <f>SUMIFS(СВЦЭМ!$C$39:$C$782,СВЦЭМ!$A$39:$A$782,$A92,СВЦЭМ!$B$39:$B$782,C$83)+'СЕТ СН'!$H$12+СВЦЭМ!$D$10+'СЕТ СН'!$H$5-'СЕТ СН'!$H$20</f>
        <v>5456.7085218000002</v>
      </c>
      <c r="D92" s="36">
        <f>SUMIFS(СВЦЭМ!$C$39:$C$782,СВЦЭМ!$A$39:$A$782,$A92,СВЦЭМ!$B$39:$B$782,D$83)+'СЕТ СН'!$H$12+СВЦЭМ!$D$10+'СЕТ СН'!$H$5-'СЕТ СН'!$H$20</f>
        <v>5550.6310888200005</v>
      </c>
      <c r="E92" s="36">
        <f>SUMIFS(СВЦЭМ!$C$39:$C$782,СВЦЭМ!$A$39:$A$782,$A92,СВЦЭМ!$B$39:$B$782,E$83)+'СЕТ СН'!$H$12+СВЦЭМ!$D$10+'СЕТ СН'!$H$5-'СЕТ СН'!$H$20</f>
        <v>5669.70140446</v>
      </c>
      <c r="F92" s="36">
        <f>SUMIFS(СВЦЭМ!$C$39:$C$782,СВЦЭМ!$A$39:$A$782,$A92,СВЦЭМ!$B$39:$B$782,F$83)+'СЕТ СН'!$H$12+СВЦЭМ!$D$10+'СЕТ СН'!$H$5-'СЕТ СН'!$H$20</f>
        <v>5625.7190048800003</v>
      </c>
      <c r="G92" s="36">
        <f>SUMIFS(СВЦЭМ!$C$39:$C$782,СВЦЭМ!$A$39:$A$782,$A92,СВЦЭМ!$B$39:$B$782,G$83)+'СЕТ СН'!$H$12+СВЦЭМ!$D$10+'СЕТ СН'!$H$5-'СЕТ СН'!$H$20</f>
        <v>5617.9787156800003</v>
      </c>
      <c r="H92" s="36">
        <f>SUMIFS(СВЦЭМ!$C$39:$C$782,СВЦЭМ!$A$39:$A$782,$A92,СВЦЭМ!$B$39:$B$782,H$83)+'СЕТ СН'!$H$12+СВЦЭМ!$D$10+'СЕТ СН'!$H$5-'СЕТ СН'!$H$20</f>
        <v>5504.6723932200002</v>
      </c>
      <c r="I92" s="36">
        <f>SUMIFS(СВЦЭМ!$C$39:$C$782,СВЦЭМ!$A$39:$A$782,$A92,СВЦЭМ!$B$39:$B$782,I$83)+'СЕТ СН'!$H$12+СВЦЭМ!$D$10+'СЕТ СН'!$H$5-'СЕТ СН'!$H$20</f>
        <v>5352.1542605499999</v>
      </c>
      <c r="J92" s="36">
        <f>SUMIFS(СВЦЭМ!$C$39:$C$782,СВЦЭМ!$A$39:$A$782,$A92,СВЦЭМ!$B$39:$B$782,J$83)+'СЕТ СН'!$H$12+СВЦЭМ!$D$10+'СЕТ СН'!$H$5-'СЕТ СН'!$H$20</f>
        <v>5279.9117704099999</v>
      </c>
      <c r="K92" s="36">
        <f>SUMIFS(СВЦЭМ!$C$39:$C$782,СВЦЭМ!$A$39:$A$782,$A92,СВЦЭМ!$B$39:$B$782,K$83)+'СЕТ СН'!$H$12+СВЦЭМ!$D$10+'СЕТ СН'!$H$5-'СЕТ СН'!$H$20</f>
        <v>5234.8289640800003</v>
      </c>
      <c r="L92" s="36">
        <f>SUMIFS(СВЦЭМ!$C$39:$C$782,СВЦЭМ!$A$39:$A$782,$A92,СВЦЭМ!$B$39:$B$782,L$83)+'СЕТ СН'!$H$12+СВЦЭМ!$D$10+'СЕТ СН'!$H$5-'СЕТ СН'!$H$20</f>
        <v>5218.5814224100004</v>
      </c>
      <c r="M92" s="36">
        <f>SUMIFS(СВЦЭМ!$C$39:$C$782,СВЦЭМ!$A$39:$A$782,$A92,СВЦЭМ!$B$39:$B$782,M$83)+'СЕТ СН'!$H$12+СВЦЭМ!$D$10+'СЕТ СН'!$H$5-'СЕТ СН'!$H$20</f>
        <v>5233.6167265200002</v>
      </c>
      <c r="N92" s="36">
        <f>SUMIFS(СВЦЭМ!$C$39:$C$782,СВЦЭМ!$A$39:$A$782,$A92,СВЦЭМ!$B$39:$B$782,N$83)+'СЕТ СН'!$H$12+СВЦЭМ!$D$10+'СЕТ СН'!$H$5-'СЕТ СН'!$H$20</f>
        <v>5229.1345386000003</v>
      </c>
      <c r="O92" s="36">
        <f>SUMIFS(СВЦЭМ!$C$39:$C$782,СВЦЭМ!$A$39:$A$782,$A92,СВЦЭМ!$B$39:$B$782,O$83)+'СЕТ СН'!$H$12+СВЦЭМ!$D$10+'СЕТ СН'!$H$5-'СЕТ СН'!$H$20</f>
        <v>5220.1892959900006</v>
      </c>
      <c r="P92" s="36">
        <f>SUMIFS(СВЦЭМ!$C$39:$C$782,СВЦЭМ!$A$39:$A$782,$A92,СВЦЭМ!$B$39:$B$782,P$83)+'СЕТ СН'!$H$12+СВЦЭМ!$D$10+'СЕТ СН'!$H$5-'СЕТ СН'!$H$20</f>
        <v>5272.4630673800002</v>
      </c>
      <c r="Q92" s="36">
        <f>SUMIFS(СВЦЭМ!$C$39:$C$782,СВЦЭМ!$A$39:$A$782,$A92,СВЦЭМ!$B$39:$B$782,Q$83)+'СЕТ СН'!$H$12+СВЦЭМ!$D$10+'СЕТ СН'!$H$5-'СЕТ СН'!$H$20</f>
        <v>5245.6526925300004</v>
      </c>
      <c r="R92" s="36">
        <f>SUMIFS(СВЦЭМ!$C$39:$C$782,СВЦЭМ!$A$39:$A$782,$A92,СВЦЭМ!$B$39:$B$782,R$83)+'СЕТ СН'!$H$12+СВЦЭМ!$D$10+'СЕТ СН'!$H$5-'СЕТ СН'!$H$20</f>
        <v>5246.5257185400005</v>
      </c>
      <c r="S92" s="36">
        <f>SUMIFS(СВЦЭМ!$C$39:$C$782,СВЦЭМ!$A$39:$A$782,$A92,СВЦЭМ!$B$39:$B$782,S$83)+'СЕТ СН'!$H$12+СВЦЭМ!$D$10+'СЕТ СН'!$H$5-'СЕТ СН'!$H$20</f>
        <v>5267.1334525399998</v>
      </c>
      <c r="T92" s="36">
        <f>SUMIFS(СВЦЭМ!$C$39:$C$782,СВЦЭМ!$A$39:$A$782,$A92,СВЦЭМ!$B$39:$B$782,T$83)+'СЕТ СН'!$H$12+СВЦЭМ!$D$10+'СЕТ СН'!$H$5-'СЕТ СН'!$H$20</f>
        <v>5234.7975505300001</v>
      </c>
      <c r="U92" s="36">
        <f>SUMIFS(СВЦЭМ!$C$39:$C$782,СВЦЭМ!$A$39:$A$782,$A92,СВЦЭМ!$B$39:$B$782,U$83)+'СЕТ СН'!$H$12+СВЦЭМ!$D$10+'СЕТ СН'!$H$5-'СЕТ СН'!$H$20</f>
        <v>5178.0452905900001</v>
      </c>
      <c r="V92" s="36">
        <f>SUMIFS(СВЦЭМ!$C$39:$C$782,СВЦЭМ!$A$39:$A$782,$A92,СВЦЭМ!$B$39:$B$782,V$83)+'СЕТ СН'!$H$12+СВЦЭМ!$D$10+'СЕТ СН'!$H$5-'СЕТ СН'!$H$20</f>
        <v>5182.14894946</v>
      </c>
      <c r="W92" s="36">
        <f>SUMIFS(СВЦЭМ!$C$39:$C$782,СВЦЭМ!$A$39:$A$782,$A92,СВЦЭМ!$B$39:$B$782,W$83)+'СЕТ СН'!$H$12+СВЦЭМ!$D$10+'СЕТ СН'!$H$5-'СЕТ СН'!$H$20</f>
        <v>5201.4366807700007</v>
      </c>
      <c r="X92" s="36">
        <f>SUMIFS(СВЦЭМ!$C$39:$C$782,СВЦЭМ!$A$39:$A$782,$A92,СВЦЭМ!$B$39:$B$782,X$83)+'СЕТ СН'!$H$12+СВЦЭМ!$D$10+'СЕТ СН'!$H$5-'СЕТ СН'!$H$20</f>
        <v>5276.6548772599999</v>
      </c>
      <c r="Y92" s="36">
        <f>SUMIFS(СВЦЭМ!$C$39:$C$782,СВЦЭМ!$A$39:$A$782,$A92,СВЦЭМ!$B$39:$B$782,Y$83)+'СЕТ СН'!$H$12+СВЦЭМ!$D$10+'СЕТ СН'!$H$5-'СЕТ СН'!$H$20</f>
        <v>5342.9087216000007</v>
      </c>
    </row>
    <row r="93" spans="1:25" ht="15.75" x14ac:dyDescent="0.2">
      <c r="A93" s="35">
        <f t="shared" si="2"/>
        <v>45209</v>
      </c>
      <c r="B93" s="36">
        <f>SUMIFS(СВЦЭМ!$C$39:$C$782,СВЦЭМ!$A$39:$A$782,$A93,СВЦЭМ!$B$39:$B$782,B$83)+'СЕТ СН'!$H$12+СВЦЭМ!$D$10+'СЕТ СН'!$H$5-'СЕТ СН'!$H$20</f>
        <v>5407.2325945600005</v>
      </c>
      <c r="C93" s="36">
        <f>SUMIFS(СВЦЭМ!$C$39:$C$782,СВЦЭМ!$A$39:$A$782,$A93,СВЦЭМ!$B$39:$B$782,C$83)+'СЕТ СН'!$H$12+СВЦЭМ!$D$10+'СЕТ СН'!$H$5-'СЕТ СН'!$H$20</f>
        <v>5474.45103956</v>
      </c>
      <c r="D93" s="36">
        <f>SUMIFS(СВЦЭМ!$C$39:$C$782,СВЦЭМ!$A$39:$A$782,$A93,СВЦЭМ!$B$39:$B$782,D$83)+'СЕТ СН'!$H$12+СВЦЭМ!$D$10+'СЕТ СН'!$H$5-'СЕТ СН'!$H$20</f>
        <v>5547.0722084900008</v>
      </c>
      <c r="E93" s="36">
        <f>SUMIFS(СВЦЭМ!$C$39:$C$782,СВЦЭМ!$A$39:$A$782,$A93,СВЦЭМ!$B$39:$B$782,E$83)+'СЕТ СН'!$H$12+СВЦЭМ!$D$10+'СЕТ СН'!$H$5-'СЕТ СН'!$H$20</f>
        <v>5530.7734819200004</v>
      </c>
      <c r="F93" s="36">
        <f>SUMIFS(СВЦЭМ!$C$39:$C$782,СВЦЭМ!$A$39:$A$782,$A93,СВЦЭМ!$B$39:$B$782,F$83)+'СЕТ СН'!$H$12+СВЦЭМ!$D$10+'СЕТ СН'!$H$5-'СЕТ СН'!$H$20</f>
        <v>5534.9176745900004</v>
      </c>
      <c r="G93" s="36">
        <f>SUMIFS(СВЦЭМ!$C$39:$C$782,СВЦЭМ!$A$39:$A$782,$A93,СВЦЭМ!$B$39:$B$782,G$83)+'СЕТ СН'!$H$12+СВЦЭМ!$D$10+'СЕТ СН'!$H$5-'СЕТ СН'!$H$20</f>
        <v>5511.5212504600004</v>
      </c>
      <c r="H93" s="36">
        <f>SUMIFS(СВЦЭМ!$C$39:$C$782,СВЦЭМ!$A$39:$A$782,$A93,СВЦЭМ!$B$39:$B$782,H$83)+'СЕТ СН'!$H$12+СВЦЭМ!$D$10+'СЕТ СН'!$H$5-'СЕТ СН'!$H$20</f>
        <v>5441.4093184800004</v>
      </c>
      <c r="I93" s="36">
        <f>SUMIFS(СВЦЭМ!$C$39:$C$782,СВЦЭМ!$A$39:$A$782,$A93,СВЦЭМ!$B$39:$B$782,I$83)+'СЕТ СН'!$H$12+СВЦЭМ!$D$10+'СЕТ СН'!$H$5-'СЕТ СН'!$H$20</f>
        <v>5362.9863088700004</v>
      </c>
      <c r="J93" s="36">
        <f>SUMIFS(СВЦЭМ!$C$39:$C$782,СВЦЭМ!$A$39:$A$782,$A93,СВЦЭМ!$B$39:$B$782,J$83)+'СЕТ СН'!$H$12+СВЦЭМ!$D$10+'СЕТ СН'!$H$5-'СЕТ СН'!$H$20</f>
        <v>5290.3378004599999</v>
      </c>
      <c r="K93" s="36">
        <f>SUMIFS(СВЦЭМ!$C$39:$C$782,СВЦЭМ!$A$39:$A$782,$A93,СВЦЭМ!$B$39:$B$782,K$83)+'СЕТ СН'!$H$12+СВЦЭМ!$D$10+'СЕТ СН'!$H$5-'СЕТ СН'!$H$20</f>
        <v>5229.6780236499999</v>
      </c>
      <c r="L93" s="36">
        <f>SUMIFS(СВЦЭМ!$C$39:$C$782,СВЦЭМ!$A$39:$A$782,$A93,СВЦЭМ!$B$39:$B$782,L$83)+'СЕТ СН'!$H$12+СВЦЭМ!$D$10+'СЕТ СН'!$H$5-'СЕТ СН'!$H$20</f>
        <v>5223.6518597600007</v>
      </c>
      <c r="M93" s="36">
        <f>SUMIFS(СВЦЭМ!$C$39:$C$782,СВЦЭМ!$A$39:$A$782,$A93,СВЦЭМ!$B$39:$B$782,M$83)+'СЕТ СН'!$H$12+СВЦЭМ!$D$10+'СЕТ СН'!$H$5-'СЕТ СН'!$H$20</f>
        <v>5239.8278795000006</v>
      </c>
      <c r="N93" s="36">
        <f>SUMIFS(СВЦЭМ!$C$39:$C$782,СВЦЭМ!$A$39:$A$782,$A93,СВЦЭМ!$B$39:$B$782,N$83)+'СЕТ СН'!$H$12+СВЦЭМ!$D$10+'СЕТ СН'!$H$5-'СЕТ СН'!$H$20</f>
        <v>5230.7262256800004</v>
      </c>
      <c r="O93" s="36">
        <f>SUMIFS(СВЦЭМ!$C$39:$C$782,СВЦЭМ!$A$39:$A$782,$A93,СВЦЭМ!$B$39:$B$782,O$83)+'СЕТ СН'!$H$12+СВЦЭМ!$D$10+'СЕТ СН'!$H$5-'СЕТ СН'!$H$20</f>
        <v>5249.0681436699997</v>
      </c>
      <c r="P93" s="36">
        <f>SUMIFS(СВЦЭМ!$C$39:$C$782,СВЦЭМ!$A$39:$A$782,$A93,СВЦЭМ!$B$39:$B$782,P$83)+'СЕТ СН'!$H$12+СВЦЭМ!$D$10+'СЕТ СН'!$H$5-'СЕТ СН'!$H$20</f>
        <v>5289.78060663</v>
      </c>
      <c r="Q93" s="36">
        <f>SUMIFS(СВЦЭМ!$C$39:$C$782,СВЦЭМ!$A$39:$A$782,$A93,СВЦЭМ!$B$39:$B$782,Q$83)+'СЕТ СН'!$H$12+СВЦЭМ!$D$10+'СЕТ СН'!$H$5-'СЕТ СН'!$H$20</f>
        <v>5270.19402498</v>
      </c>
      <c r="R93" s="36">
        <f>SUMIFS(СВЦЭМ!$C$39:$C$782,СВЦЭМ!$A$39:$A$782,$A93,СВЦЭМ!$B$39:$B$782,R$83)+'СЕТ СН'!$H$12+СВЦЭМ!$D$10+'СЕТ СН'!$H$5-'СЕТ СН'!$H$20</f>
        <v>5278.5436503600004</v>
      </c>
      <c r="S93" s="36">
        <f>SUMIFS(СВЦЭМ!$C$39:$C$782,СВЦЭМ!$A$39:$A$782,$A93,СВЦЭМ!$B$39:$B$782,S$83)+'СЕТ СН'!$H$12+СВЦЭМ!$D$10+'СЕТ СН'!$H$5-'СЕТ СН'!$H$20</f>
        <v>5272.3143158100002</v>
      </c>
      <c r="T93" s="36">
        <f>SUMIFS(СВЦЭМ!$C$39:$C$782,СВЦЭМ!$A$39:$A$782,$A93,СВЦЭМ!$B$39:$B$782,T$83)+'СЕТ СН'!$H$12+СВЦЭМ!$D$10+'СЕТ СН'!$H$5-'СЕТ СН'!$H$20</f>
        <v>5236.0302924900006</v>
      </c>
      <c r="U93" s="36">
        <f>SUMIFS(СВЦЭМ!$C$39:$C$782,СВЦЭМ!$A$39:$A$782,$A93,СВЦЭМ!$B$39:$B$782,U$83)+'СЕТ СН'!$H$12+СВЦЭМ!$D$10+'СЕТ СН'!$H$5-'СЕТ СН'!$H$20</f>
        <v>5187.3474629800003</v>
      </c>
      <c r="V93" s="36">
        <f>SUMIFS(СВЦЭМ!$C$39:$C$782,СВЦЭМ!$A$39:$A$782,$A93,СВЦЭМ!$B$39:$B$782,V$83)+'СЕТ СН'!$H$12+СВЦЭМ!$D$10+'СЕТ СН'!$H$5-'СЕТ СН'!$H$20</f>
        <v>5173.8227788100003</v>
      </c>
      <c r="W93" s="36">
        <f>SUMIFS(СВЦЭМ!$C$39:$C$782,СВЦЭМ!$A$39:$A$782,$A93,СВЦЭМ!$B$39:$B$782,W$83)+'СЕТ СН'!$H$12+СВЦЭМ!$D$10+'СЕТ СН'!$H$5-'СЕТ СН'!$H$20</f>
        <v>5199.0475640900004</v>
      </c>
      <c r="X93" s="36">
        <f>SUMIFS(СВЦЭМ!$C$39:$C$782,СВЦЭМ!$A$39:$A$782,$A93,СВЦЭМ!$B$39:$B$782,X$83)+'СЕТ СН'!$H$12+СВЦЭМ!$D$10+'СЕТ СН'!$H$5-'СЕТ СН'!$H$20</f>
        <v>5278.9832020499998</v>
      </c>
      <c r="Y93" s="36">
        <f>SUMIFS(СВЦЭМ!$C$39:$C$782,СВЦЭМ!$A$39:$A$782,$A93,СВЦЭМ!$B$39:$B$782,Y$83)+'СЕТ СН'!$H$12+СВЦЭМ!$D$10+'СЕТ СН'!$H$5-'СЕТ СН'!$H$20</f>
        <v>5362.1352960700005</v>
      </c>
    </row>
    <row r="94" spans="1:25" ht="15.75" x14ac:dyDescent="0.2">
      <c r="A94" s="35">
        <f t="shared" si="2"/>
        <v>45210</v>
      </c>
      <c r="B94" s="36">
        <f>SUMIFS(СВЦЭМ!$C$39:$C$782,СВЦЭМ!$A$39:$A$782,$A94,СВЦЭМ!$B$39:$B$782,B$83)+'СЕТ СН'!$H$12+СВЦЭМ!$D$10+'СЕТ СН'!$H$5-'СЕТ СН'!$H$20</f>
        <v>5405.2013868800004</v>
      </c>
      <c r="C94" s="36">
        <f>SUMIFS(СВЦЭМ!$C$39:$C$782,СВЦЭМ!$A$39:$A$782,$A94,СВЦЭМ!$B$39:$B$782,C$83)+'СЕТ СН'!$H$12+СВЦЭМ!$D$10+'СЕТ СН'!$H$5-'СЕТ СН'!$H$20</f>
        <v>5471.77390767</v>
      </c>
      <c r="D94" s="36">
        <f>SUMIFS(СВЦЭМ!$C$39:$C$782,СВЦЭМ!$A$39:$A$782,$A94,СВЦЭМ!$B$39:$B$782,D$83)+'СЕТ СН'!$H$12+СВЦЭМ!$D$10+'СЕТ СН'!$H$5-'СЕТ СН'!$H$20</f>
        <v>5530.6220968500002</v>
      </c>
      <c r="E94" s="36">
        <f>SUMIFS(СВЦЭМ!$C$39:$C$782,СВЦЭМ!$A$39:$A$782,$A94,СВЦЭМ!$B$39:$B$782,E$83)+'СЕТ СН'!$H$12+СВЦЭМ!$D$10+'СЕТ СН'!$H$5-'СЕТ СН'!$H$20</f>
        <v>5529.0258536300007</v>
      </c>
      <c r="F94" s="36">
        <f>SUMIFS(СВЦЭМ!$C$39:$C$782,СВЦЭМ!$A$39:$A$782,$A94,СВЦЭМ!$B$39:$B$782,F$83)+'СЕТ СН'!$H$12+СВЦЭМ!$D$10+'СЕТ СН'!$H$5-'СЕТ СН'!$H$20</f>
        <v>5520.7814422900001</v>
      </c>
      <c r="G94" s="36">
        <f>SUMIFS(СВЦЭМ!$C$39:$C$782,СВЦЭМ!$A$39:$A$782,$A94,СВЦЭМ!$B$39:$B$782,G$83)+'СЕТ СН'!$H$12+СВЦЭМ!$D$10+'СЕТ СН'!$H$5-'СЕТ СН'!$H$20</f>
        <v>5519.2669536100002</v>
      </c>
      <c r="H94" s="36">
        <f>SUMIFS(СВЦЭМ!$C$39:$C$782,СВЦЭМ!$A$39:$A$782,$A94,СВЦЭМ!$B$39:$B$782,H$83)+'СЕТ СН'!$H$12+СВЦЭМ!$D$10+'СЕТ СН'!$H$5-'СЕТ СН'!$H$20</f>
        <v>5427.2059964500004</v>
      </c>
      <c r="I94" s="36">
        <f>SUMIFS(СВЦЭМ!$C$39:$C$782,СВЦЭМ!$A$39:$A$782,$A94,СВЦЭМ!$B$39:$B$782,I$83)+'СЕТ СН'!$H$12+СВЦЭМ!$D$10+'СЕТ СН'!$H$5-'СЕТ СН'!$H$20</f>
        <v>5331.8428937999997</v>
      </c>
      <c r="J94" s="36">
        <f>SUMIFS(СВЦЭМ!$C$39:$C$782,СВЦЭМ!$A$39:$A$782,$A94,СВЦЭМ!$B$39:$B$782,J$83)+'СЕТ СН'!$H$12+СВЦЭМ!$D$10+'СЕТ СН'!$H$5-'СЕТ СН'!$H$20</f>
        <v>5272.8126672899998</v>
      </c>
      <c r="K94" s="36">
        <f>SUMIFS(СВЦЭМ!$C$39:$C$782,СВЦЭМ!$A$39:$A$782,$A94,СВЦЭМ!$B$39:$B$782,K$83)+'СЕТ СН'!$H$12+СВЦЭМ!$D$10+'СЕТ СН'!$H$5-'СЕТ СН'!$H$20</f>
        <v>5236.0039751800005</v>
      </c>
      <c r="L94" s="36">
        <f>SUMIFS(СВЦЭМ!$C$39:$C$782,СВЦЭМ!$A$39:$A$782,$A94,СВЦЭМ!$B$39:$B$782,L$83)+'СЕТ СН'!$H$12+СВЦЭМ!$D$10+'СЕТ СН'!$H$5-'СЕТ СН'!$H$20</f>
        <v>5242.5756542300005</v>
      </c>
      <c r="M94" s="36">
        <f>SUMIFS(СВЦЭМ!$C$39:$C$782,СВЦЭМ!$A$39:$A$782,$A94,СВЦЭМ!$B$39:$B$782,M$83)+'СЕТ СН'!$H$12+СВЦЭМ!$D$10+'СЕТ СН'!$H$5-'СЕТ СН'!$H$20</f>
        <v>5243.3396613499999</v>
      </c>
      <c r="N94" s="36">
        <f>SUMIFS(СВЦЭМ!$C$39:$C$782,СВЦЭМ!$A$39:$A$782,$A94,СВЦЭМ!$B$39:$B$782,N$83)+'СЕТ СН'!$H$12+СВЦЭМ!$D$10+'СЕТ СН'!$H$5-'СЕТ СН'!$H$20</f>
        <v>5238.3602700500005</v>
      </c>
      <c r="O94" s="36">
        <f>SUMIFS(СВЦЭМ!$C$39:$C$782,СВЦЭМ!$A$39:$A$782,$A94,СВЦЭМ!$B$39:$B$782,O$83)+'СЕТ СН'!$H$12+СВЦЭМ!$D$10+'СЕТ СН'!$H$5-'СЕТ СН'!$H$20</f>
        <v>5252.86433674</v>
      </c>
      <c r="P94" s="36">
        <f>SUMIFS(СВЦЭМ!$C$39:$C$782,СВЦЭМ!$A$39:$A$782,$A94,СВЦЭМ!$B$39:$B$782,P$83)+'СЕТ СН'!$H$12+СВЦЭМ!$D$10+'СЕТ СН'!$H$5-'СЕТ СН'!$H$20</f>
        <v>5293.7447025500005</v>
      </c>
      <c r="Q94" s="36">
        <f>SUMIFS(СВЦЭМ!$C$39:$C$782,СВЦЭМ!$A$39:$A$782,$A94,СВЦЭМ!$B$39:$B$782,Q$83)+'СЕТ СН'!$H$12+СВЦЭМ!$D$10+'СЕТ СН'!$H$5-'СЕТ СН'!$H$20</f>
        <v>5282.6970587699998</v>
      </c>
      <c r="R94" s="36">
        <f>SUMIFS(СВЦЭМ!$C$39:$C$782,СВЦЭМ!$A$39:$A$782,$A94,СВЦЭМ!$B$39:$B$782,R$83)+'СЕТ СН'!$H$12+СВЦЭМ!$D$10+'СЕТ СН'!$H$5-'СЕТ СН'!$H$20</f>
        <v>5275.53017937</v>
      </c>
      <c r="S94" s="36">
        <f>SUMIFS(СВЦЭМ!$C$39:$C$782,СВЦЭМ!$A$39:$A$782,$A94,СВЦЭМ!$B$39:$B$782,S$83)+'СЕТ СН'!$H$12+СВЦЭМ!$D$10+'СЕТ СН'!$H$5-'СЕТ СН'!$H$20</f>
        <v>5287.1662286800001</v>
      </c>
      <c r="T94" s="36">
        <f>SUMIFS(СВЦЭМ!$C$39:$C$782,СВЦЭМ!$A$39:$A$782,$A94,СВЦЭМ!$B$39:$B$782,T$83)+'СЕТ СН'!$H$12+СВЦЭМ!$D$10+'СЕТ СН'!$H$5-'СЕТ СН'!$H$20</f>
        <v>5258.8495936600002</v>
      </c>
      <c r="U94" s="36">
        <f>SUMIFS(СВЦЭМ!$C$39:$C$782,СВЦЭМ!$A$39:$A$782,$A94,СВЦЭМ!$B$39:$B$782,U$83)+'СЕТ СН'!$H$12+СВЦЭМ!$D$10+'СЕТ СН'!$H$5-'СЕТ СН'!$H$20</f>
        <v>5191.8383680200004</v>
      </c>
      <c r="V94" s="36">
        <f>SUMIFS(СВЦЭМ!$C$39:$C$782,СВЦЭМ!$A$39:$A$782,$A94,СВЦЭМ!$B$39:$B$782,V$83)+'СЕТ СН'!$H$12+СВЦЭМ!$D$10+'СЕТ СН'!$H$5-'СЕТ СН'!$H$20</f>
        <v>5183.8576716500002</v>
      </c>
      <c r="W94" s="36">
        <f>SUMIFS(СВЦЭМ!$C$39:$C$782,СВЦЭМ!$A$39:$A$782,$A94,СВЦЭМ!$B$39:$B$782,W$83)+'СЕТ СН'!$H$12+СВЦЭМ!$D$10+'СЕТ СН'!$H$5-'СЕТ СН'!$H$20</f>
        <v>5203.7226079500006</v>
      </c>
      <c r="X94" s="36">
        <f>SUMIFS(СВЦЭМ!$C$39:$C$782,СВЦЭМ!$A$39:$A$782,$A94,СВЦЭМ!$B$39:$B$782,X$83)+'СЕТ СН'!$H$12+СВЦЭМ!$D$10+'СЕТ СН'!$H$5-'СЕТ СН'!$H$20</f>
        <v>5281.2632669499999</v>
      </c>
      <c r="Y94" s="36">
        <f>SUMIFS(СВЦЭМ!$C$39:$C$782,СВЦЭМ!$A$39:$A$782,$A94,СВЦЭМ!$B$39:$B$782,Y$83)+'СЕТ СН'!$H$12+СВЦЭМ!$D$10+'СЕТ СН'!$H$5-'СЕТ СН'!$H$20</f>
        <v>5363.5078900799999</v>
      </c>
    </row>
    <row r="95" spans="1:25" ht="15.75" x14ac:dyDescent="0.2">
      <c r="A95" s="35">
        <f t="shared" si="2"/>
        <v>45211</v>
      </c>
      <c r="B95" s="36">
        <f>SUMIFS(СВЦЭМ!$C$39:$C$782,СВЦЭМ!$A$39:$A$782,$A95,СВЦЭМ!$B$39:$B$782,B$83)+'СЕТ СН'!$H$12+СВЦЭМ!$D$10+'СЕТ СН'!$H$5-'СЕТ СН'!$H$20</f>
        <v>5427.0370642600001</v>
      </c>
      <c r="C95" s="36">
        <f>SUMIFS(СВЦЭМ!$C$39:$C$782,СВЦЭМ!$A$39:$A$782,$A95,СВЦЭМ!$B$39:$B$782,C$83)+'СЕТ СН'!$H$12+СВЦЭМ!$D$10+'СЕТ СН'!$H$5-'СЕТ СН'!$H$20</f>
        <v>5490.2772578399999</v>
      </c>
      <c r="D95" s="36">
        <f>SUMIFS(СВЦЭМ!$C$39:$C$782,СВЦЭМ!$A$39:$A$782,$A95,СВЦЭМ!$B$39:$B$782,D$83)+'СЕТ СН'!$H$12+СВЦЭМ!$D$10+'СЕТ СН'!$H$5-'СЕТ СН'!$H$20</f>
        <v>5554.97608777</v>
      </c>
      <c r="E95" s="36">
        <f>SUMIFS(СВЦЭМ!$C$39:$C$782,СВЦЭМ!$A$39:$A$782,$A95,СВЦЭМ!$B$39:$B$782,E$83)+'СЕТ СН'!$H$12+СВЦЭМ!$D$10+'СЕТ СН'!$H$5-'СЕТ СН'!$H$20</f>
        <v>5549.5890080999998</v>
      </c>
      <c r="F95" s="36">
        <f>SUMIFS(СВЦЭМ!$C$39:$C$782,СВЦЭМ!$A$39:$A$782,$A95,СВЦЭМ!$B$39:$B$782,F$83)+'СЕТ СН'!$H$12+СВЦЭМ!$D$10+'СЕТ СН'!$H$5-'СЕТ СН'!$H$20</f>
        <v>5545.2742548900005</v>
      </c>
      <c r="G95" s="36">
        <f>SUMIFS(СВЦЭМ!$C$39:$C$782,СВЦЭМ!$A$39:$A$782,$A95,СВЦЭМ!$B$39:$B$782,G$83)+'СЕТ СН'!$H$12+СВЦЭМ!$D$10+'СЕТ СН'!$H$5-'СЕТ СН'!$H$20</f>
        <v>5532.45039533</v>
      </c>
      <c r="H95" s="36">
        <f>SUMIFS(СВЦЭМ!$C$39:$C$782,СВЦЭМ!$A$39:$A$782,$A95,СВЦЭМ!$B$39:$B$782,H$83)+'СЕТ СН'!$H$12+СВЦЭМ!$D$10+'СЕТ СН'!$H$5-'СЕТ СН'!$H$20</f>
        <v>5441.1861607400006</v>
      </c>
      <c r="I95" s="36">
        <f>SUMIFS(СВЦЭМ!$C$39:$C$782,СВЦЭМ!$A$39:$A$782,$A95,СВЦЭМ!$B$39:$B$782,I$83)+'СЕТ СН'!$H$12+СВЦЭМ!$D$10+'СЕТ СН'!$H$5-'СЕТ СН'!$H$20</f>
        <v>5343.9089563200005</v>
      </c>
      <c r="J95" s="36">
        <f>SUMIFS(СВЦЭМ!$C$39:$C$782,СВЦЭМ!$A$39:$A$782,$A95,СВЦЭМ!$B$39:$B$782,J$83)+'СЕТ СН'!$H$12+СВЦЭМ!$D$10+'СЕТ СН'!$H$5-'СЕТ СН'!$H$20</f>
        <v>5311.7293096400008</v>
      </c>
      <c r="K95" s="36">
        <f>SUMIFS(СВЦЭМ!$C$39:$C$782,СВЦЭМ!$A$39:$A$782,$A95,СВЦЭМ!$B$39:$B$782,K$83)+'СЕТ СН'!$H$12+СВЦЭМ!$D$10+'СЕТ СН'!$H$5-'СЕТ СН'!$H$20</f>
        <v>5268.28731978</v>
      </c>
      <c r="L95" s="36">
        <f>SUMIFS(СВЦЭМ!$C$39:$C$782,СВЦЭМ!$A$39:$A$782,$A95,СВЦЭМ!$B$39:$B$782,L$83)+'СЕТ СН'!$H$12+СВЦЭМ!$D$10+'СЕТ СН'!$H$5-'СЕТ СН'!$H$20</f>
        <v>5270.1691484399998</v>
      </c>
      <c r="M95" s="36">
        <f>SUMIFS(СВЦЭМ!$C$39:$C$782,СВЦЭМ!$A$39:$A$782,$A95,СВЦЭМ!$B$39:$B$782,M$83)+'СЕТ СН'!$H$12+СВЦЭМ!$D$10+'СЕТ СН'!$H$5-'СЕТ СН'!$H$20</f>
        <v>5277.3367615300003</v>
      </c>
      <c r="N95" s="36">
        <f>SUMIFS(СВЦЭМ!$C$39:$C$782,СВЦЭМ!$A$39:$A$782,$A95,СВЦЭМ!$B$39:$B$782,N$83)+'СЕТ СН'!$H$12+СВЦЭМ!$D$10+'СЕТ СН'!$H$5-'СЕТ СН'!$H$20</f>
        <v>5281.7223097400001</v>
      </c>
      <c r="O95" s="36">
        <f>SUMIFS(СВЦЭМ!$C$39:$C$782,СВЦЭМ!$A$39:$A$782,$A95,СВЦЭМ!$B$39:$B$782,O$83)+'СЕТ СН'!$H$12+СВЦЭМ!$D$10+'СЕТ СН'!$H$5-'СЕТ СН'!$H$20</f>
        <v>5313.1822723800005</v>
      </c>
      <c r="P95" s="36">
        <f>SUMIFS(СВЦЭМ!$C$39:$C$782,СВЦЭМ!$A$39:$A$782,$A95,СВЦЭМ!$B$39:$B$782,P$83)+'СЕТ СН'!$H$12+СВЦЭМ!$D$10+'СЕТ СН'!$H$5-'СЕТ СН'!$H$20</f>
        <v>5342.3591244700001</v>
      </c>
      <c r="Q95" s="36">
        <f>SUMIFS(СВЦЭМ!$C$39:$C$782,СВЦЭМ!$A$39:$A$782,$A95,СВЦЭМ!$B$39:$B$782,Q$83)+'СЕТ СН'!$H$12+СВЦЭМ!$D$10+'СЕТ СН'!$H$5-'СЕТ СН'!$H$20</f>
        <v>5327.0323277200005</v>
      </c>
      <c r="R95" s="36">
        <f>SUMIFS(СВЦЭМ!$C$39:$C$782,СВЦЭМ!$A$39:$A$782,$A95,СВЦЭМ!$B$39:$B$782,R$83)+'СЕТ СН'!$H$12+СВЦЭМ!$D$10+'СЕТ СН'!$H$5-'СЕТ СН'!$H$20</f>
        <v>5338.7618913599999</v>
      </c>
      <c r="S95" s="36">
        <f>SUMIFS(СВЦЭМ!$C$39:$C$782,СВЦЭМ!$A$39:$A$782,$A95,СВЦЭМ!$B$39:$B$782,S$83)+'СЕТ СН'!$H$12+СВЦЭМ!$D$10+'СЕТ СН'!$H$5-'СЕТ СН'!$H$20</f>
        <v>5337.8278012400006</v>
      </c>
      <c r="T95" s="36">
        <f>SUMIFS(СВЦЭМ!$C$39:$C$782,СВЦЭМ!$A$39:$A$782,$A95,СВЦЭМ!$B$39:$B$782,T$83)+'СЕТ СН'!$H$12+СВЦЭМ!$D$10+'СЕТ СН'!$H$5-'СЕТ СН'!$H$20</f>
        <v>5289.5833908800005</v>
      </c>
      <c r="U95" s="36">
        <f>SUMIFS(СВЦЭМ!$C$39:$C$782,СВЦЭМ!$A$39:$A$782,$A95,СВЦЭМ!$B$39:$B$782,U$83)+'СЕТ СН'!$H$12+СВЦЭМ!$D$10+'СЕТ СН'!$H$5-'СЕТ СН'!$H$20</f>
        <v>5224.3426441800002</v>
      </c>
      <c r="V95" s="36">
        <f>SUMIFS(СВЦЭМ!$C$39:$C$782,СВЦЭМ!$A$39:$A$782,$A95,СВЦЭМ!$B$39:$B$782,V$83)+'СЕТ СН'!$H$12+СВЦЭМ!$D$10+'СЕТ СН'!$H$5-'СЕТ СН'!$H$20</f>
        <v>5214.2554288000001</v>
      </c>
      <c r="W95" s="36">
        <f>SUMIFS(СВЦЭМ!$C$39:$C$782,СВЦЭМ!$A$39:$A$782,$A95,СВЦЭМ!$B$39:$B$782,W$83)+'СЕТ СН'!$H$12+СВЦЭМ!$D$10+'СЕТ СН'!$H$5-'СЕТ СН'!$H$20</f>
        <v>5236.3135570200002</v>
      </c>
      <c r="X95" s="36">
        <f>SUMIFS(СВЦЭМ!$C$39:$C$782,СВЦЭМ!$A$39:$A$782,$A95,СВЦЭМ!$B$39:$B$782,X$83)+'СЕТ СН'!$H$12+СВЦЭМ!$D$10+'СЕТ СН'!$H$5-'СЕТ СН'!$H$20</f>
        <v>5304.1303491400004</v>
      </c>
      <c r="Y95" s="36">
        <f>SUMIFS(СВЦЭМ!$C$39:$C$782,СВЦЭМ!$A$39:$A$782,$A95,СВЦЭМ!$B$39:$B$782,Y$83)+'СЕТ СН'!$H$12+СВЦЭМ!$D$10+'СЕТ СН'!$H$5-'СЕТ СН'!$H$20</f>
        <v>5368.1336683999998</v>
      </c>
    </row>
    <row r="96" spans="1:25" ht="15.75" x14ac:dyDescent="0.2">
      <c r="A96" s="35">
        <f t="shared" si="2"/>
        <v>45212</v>
      </c>
      <c r="B96" s="36">
        <f>SUMIFS(СВЦЭМ!$C$39:$C$782,СВЦЭМ!$A$39:$A$782,$A96,СВЦЭМ!$B$39:$B$782,B$83)+'СЕТ СН'!$H$12+СВЦЭМ!$D$10+'СЕТ СН'!$H$5-'СЕТ СН'!$H$20</f>
        <v>5376.5863522</v>
      </c>
      <c r="C96" s="36">
        <f>SUMIFS(СВЦЭМ!$C$39:$C$782,СВЦЭМ!$A$39:$A$782,$A96,СВЦЭМ!$B$39:$B$782,C$83)+'СЕТ СН'!$H$12+СВЦЭМ!$D$10+'СЕТ СН'!$H$5-'СЕТ СН'!$H$20</f>
        <v>5412.53518093</v>
      </c>
      <c r="D96" s="36">
        <f>SUMIFS(СВЦЭМ!$C$39:$C$782,СВЦЭМ!$A$39:$A$782,$A96,СВЦЭМ!$B$39:$B$782,D$83)+'СЕТ СН'!$H$12+СВЦЭМ!$D$10+'СЕТ СН'!$H$5-'СЕТ СН'!$H$20</f>
        <v>5479.7986677999997</v>
      </c>
      <c r="E96" s="36">
        <f>SUMIFS(СВЦЭМ!$C$39:$C$782,СВЦЭМ!$A$39:$A$782,$A96,СВЦЭМ!$B$39:$B$782,E$83)+'СЕТ СН'!$H$12+СВЦЭМ!$D$10+'СЕТ СН'!$H$5-'СЕТ СН'!$H$20</f>
        <v>5486.3488524200002</v>
      </c>
      <c r="F96" s="36">
        <f>SUMIFS(СВЦЭМ!$C$39:$C$782,СВЦЭМ!$A$39:$A$782,$A96,СВЦЭМ!$B$39:$B$782,F$83)+'СЕТ СН'!$H$12+СВЦЭМ!$D$10+'СЕТ СН'!$H$5-'СЕТ СН'!$H$20</f>
        <v>5485.1193548600004</v>
      </c>
      <c r="G96" s="36">
        <f>SUMIFS(СВЦЭМ!$C$39:$C$782,СВЦЭМ!$A$39:$A$782,$A96,СВЦЭМ!$B$39:$B$782,G$83)+'СЕТ СН'!$H$12+СВЦЭМ!$D$10+'СЕТ СН'!$H$5-'СЕТ СН'!$H$20</f>
        <v>5467.0400658799999</v>
      </c>
      <c r="H96" s="36">
        <f>SUMIFS(СВЦЭМ!$C$39:$C$782,СВЦЭМ!$A$39:$A$782,$A96,СВЦЭМ!$B$39:$B$782,H$83)+'СЕТ СН'!$H$12+СВЦЭМ!$D$10+'СЕТ СН'!$H$5-'СЕТ СН'!$H$20</f>
        <v>5368.3839090399997</v>
      </c>
      <c r="I96" s="36">
        <f>SUMIFS(СВЦЭМ!$C$39:$C$782,СВЦЭМ!$A$39:$A$782,$A96,СВЦЭМ!$B$39:$B$782,I$83)+'СЕТ СН'!$H$12+СВЦЭМ!$D$10+'СЕТ СН'!$H$5-'СЕТ СН'!$H$20</f>
        <v>5264.6941114700003</v>
      </c>
      <c r="J96" s="36">
        <f>SUMIFS(СВЦЭМ!$C$39:$C$782,СВЦЭМ!$A$39:$A$782,$A96,СВЦЭМ!$B$39:$B$782,J$83)+'СЕТ СН'!$H$12+СВЦЭМ!$D$10+'СЕТ СН'!$H$5-'СЕТ СН'!$H$20</f>
        <v>5236.91640388</v>
      </c>
      <c r="K96" s="36">
        <f>SUMIFS(СВЦЭМ!$C$39:$C$782,СВЦЭМ!$A$39:$A$782,$A96,СВЦЭМ!$B$39:$B$782,K$83)+'СЕТ СН'!$H$12+СВЦЭМ!$D$10+'СЕТ СН'!$H$5-'СЕТ СН'!$H$20</f>
        <v>5209.5555194500002</v>
      </c>
      <c r="L96" s="36">
        <f>SUMIFS(СВЦЭМ!$C$39:$C$782,СВЦЭМ!$A$39:$A$782,$A96,СВЦЭМ!$B$39:$B$782,L$83)+'СЕТ СН'!$H$12+СВЦЭМ!$D$10+'СЕТ СН'!$H$5-'СЕТ СН'!$H$20</f>
        <v>5220.96870803</v>
      </c>
      <c r="M96" s="36">
        <f>SUMIFS(СВЦЭМ!$C$39:$C$782,СВЦЭМ!$A$39:$A$782,$A96,СВЦЭМ!$B$39:$B$782,M$83)+'СЕТ СН'!$H$12+СВЦЭМ!$D$10+'СЕТ СН'!$H$5-'СЕТ СН'!$H$20</f>
        <v>5207.2606395399998</v>
      </c>
      <c r="N96" s="36">
        <f>SUMIFS(СВЦЭМ!$C$39:$C$782,СВЦЭМ!$A$39:$A$782,$A96,СВЦЭМ!$B$39:$B$782,N$83)+'СЕТ СН'!$H$12+СВЦЭМ!$D$10+'СЕТ СН'!$H$5-'СЕТ СН'!$H$20</f>
        <v>5218.5546781200001</v>
      </c>
      <c r="O96" s="36">
        <f>SUMIFS(СВЦЭМ!$C$39:$C$782,СВЦЭМ!$A$39:$A$782,$A96,СВЦЭМ!$B$39:$B$782,O$83)+'СЕТ СН'!$H$12+СВЦЭМ!$D$10+'СЕТ СН'!$H$5-'СЕТ СН'!$H$20</f>
        <v>5238.2015282900002</v>
      </c>
      <c r="P96" s="36">
        <f>SUMIFS(СВЦЭМ!$C$39:$C$782,СВЦЭМ!$A$39:$A$782,$A96,СВЦЭМ!$B$39:$B$782,P$83)+'СЕТ СН'!$H$12+СВЦЭМ!$D$10+'СЕТ СН'!$H$5-'СЕТ СН'!$H$20</f>
        <v>5293.9914004300008</v>
      </c>
      <c r="Q96" s="36">
        <f>SUMIFS(СВЦЭМ!$C$39:$C$782,СВЦЭМ!$A$39:$A$782,$A96,СВЦЭМ!$B$39:$B$782,Q$83)+'СЕТ СН'!$H$12+СВЦЭМ!$D$10+'СЕТ СН'!$H$5-'СЕТ СН'!$H$20</f>
        <v>5285.0268698400005</v>
      </c>
      <c r="R96" s="36">
        <f>SUMIFS(СВЦЭМ!$C$39:$C$782,СВЦЭМ!$A$39:$A$782,$A96,СВЦЭМ!$B$39:$B$782,R$83)+'СЕТ СН'!$H$12+СВЦЭМ!$D$10+'СЕТ СН'!$H$5-'СЕТ СН'!$H$20</f>
        <v>5288.7893652399998</v>
      </c>
      <c r="S96" s="36">
        <f>SUMIFS(СВЦЭМ!$C$39:$C$782,СВЦЭМ!$A$39:$A$782,$A96,СВЦЭМ!$B$39:$B$782,S$83)+'СЕТ СН'!$H$12+СВЦЭМ!$D$10+'СЕТ СН'!$H$5-'СЕТ СН'!$H$20</f>
        <v>5300.56399908</v>
      </c>
      <c r="T96" s="36">
        <f>SUMIFS(СВЦЭМ!$C$39:$C$782,СВЦЭМ!$A$39:$A$782,$A96,СВЦЭМ!$B$39:$B$782,T$83)+'СЕТ СН'!$H$12+СВЦЭМ!$D$10+'СЕТ СН'!$H$5-'СЕТ СН'!$H$20</f>
        <v>5259.0978679300006</v>
      </c>
      <c r="U96" s="36">
        <f>SUMIFS(СВЦЭМ!$C$39:$C$782,СВЦЭМ!$A$39:$A$782,$A96,СВЦЭМ!$B$39:$B$782,U$83)+'СЕТ СН'!$H$12+СВЦЭМ!$D$10+'СЕТ СН'!$H$5-'СЕТ СН'!$H$20</f>
        <v>5157.8651731400005</v>
      </c>
      <c r="V96" s="36">
        <f>SUMIFS(СВЦЭМ!$C$39:$C$782,СВЦЭМ!$A$39:$A$782,$A96,СВЦЭМ!$B$39:$B$782,V$83)+'СЕТ СН'!$H$12+СВЦЭМ!$D$10+'СЕТ СН'!$H$5-'СЕТ СН'!$H$20</f>
        <v>5144.5290781900003</v>
      </c>
      <c r="W96" s="36">
        <f>SUMIFS(СВЦЭМ!$C$39:$C$782,СВЦЭМ!$A$39:$A$782,$A96,СВЦЭМ!$B$39:$B$782,W$83)+'СЕТ СН'!$H$12+СВЦЭМ!$D$10+'СЕТ СН'!$H$5-'СЕТ СН'!$H$20</f>
        <v>5162.17068586</v>
      </c>
      <c r="X96" s="36">
        <f>SUMIFS(СВЦЭМ!$C$39:$C$782,СВЦЭМ!$A$39:$A$782,$A96,СВЦЭМ!$B$39:$B$782,X$83)+'СЕТ СН'!$H$12+СВЦЭМ!$D$10+'СЕТ СН'!$H$5-'СЕТ СН'!$H$20</f>
        <v>5233.8246762700001</v>
      </c>
      <c r="Y96" s="36">
        <f>SUMIFS(СВЦЭМ!$C$39:$C$782,СВЦЭМ!$A$39:$A$782,$A96,СВЦЭМ!$B$39:$B$782,Y$83)+'СЕТ СН'!$H$12+СВЦЭМ!$D$10+'СЕТ СН'!$H$5-'СЕТ СН'!$H$20</f>
        <v>5380.3164962800001</v>
      </c>
    </row>
    <row r="97" spans="1:25" ht="15.75" x14ac:dyDescent="0.2">
      <c r="A97" s="35">
        <f t="shared" si="2"/>
        <v>45213</v>
      </c>
      <c r="B97" s="36">
        <f>SUMIFS(СВЦЭМ!$C$39:$C$782,СВЦЭМ!$A$39:$A$782,$A97,СВЦЭМ!$B$39:$B$782,B$83)+'СЕТ СН'!$H$12+СВЦЭМ!$D$10+'СЕТ СН'!$H$5-'СЕТ СН'!$H$20</f>
        <v>5207.7394805900003</v>
      </c>
      <c r="C97" s="36">
        <f>SUMIFS(СВЦЭМ!$C$39:$C$782,СВЦЭМ!$A$39:$A$782,$A97,СВЦЭМ!$B$39:$B$782,C$83)+'СЕТ СН'!$H$12+СВЦЭМ!$D$10+'СЕТ СН'!$H$5-'СЕТ СН'!$H$20</f>
        <v>5248.9279853799999</v>
      </c>
      <c r="D97" s="36">
        <f>SUMIFS(СВЦЭМ!$C$39:$C$782,СВЦЭМ!$A$39:$A$782,$A97,СВЦЭМ!$B$39:$B$782,D$83)+'СЕТ СН'!$H$12+СВЦЭМ!$D$10+'СЕТ СН'!$H$5-'СЕТ СН'!$H$20</f>
        <v>5301.1554486700006</v>
      </c>
      <c r="E97" s="36">
        <f>SUMIFS(СВЦЭМ!$C$39:$C$782,СВЦЭМ!$A$39:$A$782,$A97,СВЦЭМ!$B$39:$B$782,E$83)+'СЕТ СН'!$H$12+СВЦЭМ!$D$10+'СЕТ СН'!$H$5-'СЕТ СН'!$H$20</f>
        <v>5323.2346390800003</v>
      </c>
      <c r="F97" s="36">
        <f>SUMIFS(СВЦЭМ!$C$39:$C$782,СВЦЭМ!$A$39:$A$782,$A97,СВЦЭМ!$B$39:$B$782,F$83)+'СЕТ СН'!$H$12+СВЦЭМ!$D$10+'СЕТ СН'!$H$5-'СЕТ СН'!$H$20</f>
        <v>5320.2776354200005</v>
      </c>
      <c r="G97" s="36">
        <f>SUMIFS(СВЦЭМ!$C$39:$C$782,СВЦЭМ!$A$39:$A$782,$A97,СВЦЭМ!$B$39:$B$782,G$83)+'СЕТ СН'!$H$12+СВЦЭМ!$D$10+'СЕТ СН'!$H$5-'СЕТ СН'!$H$20</f>
        <v>5295.7999170399999</v>
      </c>
      <c r="H97" s="36">
        <f>SUMIFS(СВЦЭМ!$C$39:$C$782,СВЦЭМ!$A$39:$A$782,$A97,СВЦЭМ!$B$39:$B$782,H$83)+'СЕТ СН'!$H$12+СВЦЭМ!$D$10+'СЕТ СН'!$H$5-'СЕТ СН'!$H$20</f>
        <v>5251.5775570200003</v>
      </c>
      <c r="I97" s="36">
        <f>SUMIFS(СВЦЭМ!$C$39:$C$782,СВЦЭМ!$A$39:$A$782,$A97,СВЦЭМ!$B$39:$B$782,I$83)+'СЕТ СН'!$H$12+СВЦЭМ!$D$10+'СЕТ СН'!$H$5-'СЕТ СН'!$H$20</f>
        <v>5185.0603326600003</v>
      </c>
      <c r="J97" s="36">
        <f>SUMIFS(СВЦЭМ!$C$39:$C$782,СВЦЭМ!$A$39:$A$782,$A97,СВЦЭМ!$B$39:$B$782,J$83)+'СЕТ СН'!$H$12+СВЦЭМ!$D$10+'СЕТ СН'!$H$5-'СЕТ СН'!$H$20</f>
        <v>5135.1304166500004</v>
      </c>
      <c r="K97" s="36">
        <f>SUMIFS(СВЦЭМ!$C$39:$C$782,СВЦЭМ!$A$39:$A$782,$A97,СВЦЭМ!$B$39:$B$782,K$83)+'СЕТ СН'!$H$12+СВЦЭМ!$D$10+'СЕТ СН'!$H$5-'СЕТ СН'!$H$20</f>
        <v>5119.1588710800006</v>
      </c>
      <c r="L97" s="36">
        <f>SUMIFS(СВЦЭМ!$C$39:$C$782,СВЦЭМ!$A$39:$A$782,$A97,СВЦЭМ!$B$39:$B$782,L$83)+'СЕТ СН'!$H$12+СВЦЭМ!$D$10+'СЕТ СН'!$H$5-'СЕТ СН'!$H$20</f>
        <v>5081.8182261900001</v>
      </c>
      <c r="M97" s="36">
        <f>SUMIFS(СВЦЭМ!$C$39:$C$782,СВЦЭМ!$A$39:$A$782,$A97,СВЦЭМ!$B$39:$B$782,M$83)+'СЕТ СН'!$H$12+СВЦЭМ!$D$10+'СЕТ СН'!$H$5-'СЕТ СН'!$H$20</f>
        <v>5084.5151992299998</v>
      </c>
      <c r="N97" s="36">
        <f>SUMIFS(СВЦЭМ!$C$39:$C$782,СВЦЭМ!$A$39:$A$782,$A97,СВЦЭМ!$B$39:$B$782,N$83)+'СЕТ СН'!$H$12+СВЦЭМ!$D$10+'СЕТ СН'!$H$5-'СЕТ СН'!$H$20</f>
        <v>5064.5462189099999</v>
      </c>
      <c r="O97" s="36">
        <f>SUMIFS(СВЦЭМ!$C$39:$C$782,СВЦЭМ!$A$39:$A$782,$A97,СВЦЭМ!$B$39:$B$782,O$83)+'СЕТ СН'!$H$12+СВЦЭМ!$D$10+'СЕТ СН'!$H$5-'СЕТ СН'!$H$20</f>
        <v>5097.3394581299999</v>
      </c>
      <c r="P97" s="36">
        <f>SUMIFS(СВЦЭМ!$C$39:$C$782,СВЦЭМ!$A$39:$A$782,$A97,СВЦЭМ!$B$39:$B$782,P$83)+'СЕТ СН'!$H$12+СВЦЭМ!$D$10+'СЕТ СН'!$H$5-'СЕТ СН'!$H$20</f>
        <v>5129.2767554900001</v>
      </c>
      <c r="Q97" s="36">
        <f>SUMIFS(СВЦЭМ!$C$39:$C$782,СВЦЭМ!$A$39:$A$782,$A97,СВЦЭМ!$B$39:$B$782,Q$83)+'СЕТ СН'!$H$12+СВЦЭМ!$D$10+'СЕТ СН'!$H$5-'СЕТ СН'!$H$20</f>
        <v>5135.1701546900003</v>
      </c>
      <c r="R97" s="36">
        <f>SUMIFS(СВЦЭМ!$C$39:$C$782,СВЦЭМ!$A$39:$A$782,$A97,СВЦЭМ!$B$39:$B$782,R$83)+'СЕТ СН'!$H$12+СВЦЭМ!$D$10+'СЕТ СН'!$H$5-'СЕТ СН'!$H$20</f>
        <v>5132.03733637</v>
      </c>
      <c r="S97" s="36">
        <f>SUMIFS(СВЦЭМ!$C$39:$C$782,СВЦЭМ!$A$39:$A$782,$A97,СВЦЭМ!$B$39:$B$782,S$83)+'СЕТ СН'!$H$12+СВЦЭМ!$D$10+'СЕТ СН'!$H$5-'СЕТ СН'!$H$20</f>
        <v>5123.0014551700006</v>
      </c>
      <c r="T97" s="36">
        <f>SUMIFS(СВЦЭМ!$C$39:$C$782,СВЦЭМ!$A$39:$A$782,$A97,СВЦЭМ!$B$39:$B$782,T$83)+'СЕТ СН'!$H$12+СВЦЭМ!$D$10+'СЕТ СН'!$H$5-'СЕТ СН'!$H$20</f>
        <v>5081.0987888400005</v>
      </c>
      <c r="U97" s="36">
        <f>SUMIFS(СВЦЭМ!$C$39:$C$782,СВЦЭМ!$A$39:$A$782,$A97,СВЦЭМ!$B$39:$B$782,U$83)+'СЕТ СН'!$H$12+СВЦЭМ!$D$10+'СЕТ СН'!$H$5-'СЕТ СН'!$H$20</f>
        <v>5059.2388125800007</v>
      </c>
      <c r="V97" s="36">
        <f>SUMIFS(СВЦЭМ!$C$39:$C$782,СВЦЭМ!$A$39:$A$782,$A97,СВЦЭМ!$B$39:$B$782,V$83)+'СЕТ СН'!$H$12+СВЦЭМ!$D$10+'СЕТ СН'!$H$5-'СЕТ СН'!$H$20</f>
        <v>5054.2684653200004</v>
      </c>
      <c r="W97" s="36">
        <f>SUMIFS(СВЦЭМ!$C$39:$C$782,СВЦЭМ!$A$39:$A$782,$A97,СВЦЭМ!$B$39:$B$782,W$83)+'СЕТ СН'!$H$12+СВЦЭМ!$D$10+'СЕТ СН'!$H$5-'СЕТ СН'!$H$20</f>
        <v>5074.00621194</v>
      </c>
      <c r="X97" s="36">
        <f>SUMIFS(СВЦЭМ!$C$39:$C$782,СВЦЭМ!$A$39:$A$782,$A97,СВЦЭМ!$B$39:$B$782,X$83)+'СЕТ СН'!$H$12+СВЦЭМ!$D$10+'СЕТ СН'!$H$5-'СЕТ СН'!$H$20</f>
        <v>5139.9803176100004</v>
      </c>
      <c r="Y97" s="36">
        <f>SUMIFS(СВЦЭМ!$C$39:$C$782,СВЦЭМ!$A$39:$A$782,$A97,СВЦЭМ!$B$39:$B$782,Y$83)+'СЕТ СН'!$H$12+СВЦЭМ!$D$10+'СЕТ СН'!$H$5-'СЕТ СН'!$H$20</f>
        <v>5187.4743748700002</v>
      </c>
    </row>
    <row r="98" spans="1:25" ht="15.75" x14ac:dyDescent="0.2">
      <c r="A98" s="35">
        <f t="shared" si="2"/>
        <v>45214</v>
      </c>
      <c r="B98" s="36">
        <f>SUMIFS(СВЦЭМ!$C$39:$C$782,СВЦЭМ!$A$39:$A$782,$A98,СВЦЭМ!$B$39:$B$782,B$83)+'СЕТ СН'!$H$12+СВЦЭМ!$D$10+'СЕТ СН'!$H$5-'СЕТ СН'!$H$20</f>
        <v>5266.6552026400004</v>
      </c>
      <c r="C98" s="36">
        <f>SUMIFS(СВЦЭМ!$C$39:$C$782,СВЦЭМ!$A$39:$A$782,$A98,СВЦЭМ!$B$39:$B$782,C$83)+'СЕТ СН'!$H$12+СВЦЭМ!$D$10+'СЕТ СН'!$H$5-'СЕТ СН'!$H$20</f>
        <v>5335.89610662</v>
      </c>
      <c r="D98" s="36">
        <f>SUMIFS(СВЦЭМ!$C$39:$C$782,СВЦЭМ!$A$39:$A$782,$A98,СВЦЭМ!$B$39:$B$782,D$83)+'СЕТ СН'!$H$12+СВЦЭМ!$D$10+'СЕТ СН'!$H$5-'СЕТ СН'!$H$20</f>
        <v>5377.5966591400002</v>
      </c>
      <c r="E98" s="36">
        <f>SUMIFS(СВЦЭМ!$C$39:$C$782,СВЦЭМ!$A$39:$A$782,$A98,СВЦЭМ!$B$39:$B$782,E$83)+'СЕТ СН'!$H$12+СВЦЭМ!$D$10+'СЕТ СН'!$H$5-'СЕТ СН'!$H$20</f>
        <v>5372.6115953400003</v>
      </c>
      <c r="F98" s="36">
        <f>SUMIFS(СВЦЭМ!$C$39:$C$782,СВЦЭМ!$A$39:$A$782,$A98,СВЦЭМ!$B$39:$B$782,F$83)+'СЕТ СН'!$H$12+СВЦЭМ!$D$10+'СЕТ СН'!$H$5-'СЕТ СН'!$H$20</f>
        <v>5367.0984370900005</v>
      </c>
      <c r="G98" s="36">
        <f>SUMIFS(СВЦЭМ!$C$39:$C$782,СВЦЭМ!$A$39:$A$782,$A98,СВЦЭМ!$B$39:$B$782,G$83)+'СЕТ СН'!$H$12+СВЦЭМ!$D$10+'СЕТ СН'!$H$5-'СЕТ СН'!$H$20</f>
        <v>5376.9676758800006</v>
      </c>
      <c r="H98" s="36">
        <f>SUMIFS(СВЦЭМ!$C$39:$C$782,СВЦЭМ!$A$39:$A$782,$A98,СВЦЭМ!$B$39:$B$782,H$83)+'СЕТ СН'!$H$12+СВЦЭМ!$D$10+'СЕТ СН'!$H$5-'СЕТ СН'!$H$20</f>
        <v>5338.3010740500004</v>
      </c>
      <c r="I98" s="36">
        <f>SUMIFS(СВЦЭМ!$C$39:$C$782,СВЦЭМ!$A$39:$A$782,$A98,СВЦЭМ!$B$39:$B$782,I$83)+'СЕТ СН'!$H$12+СВЦЭМ!$D$10+'СЕТ СН'!$H$5-'СЕТ СН'!$H$20</f>
        <v>5306.1427412100002</v>
      </c>
      <c r="J98" s="36">
        <f>SUMIFS(СВЦЭМ!$C$39:$C$782,СВЦЭМ!$A$39:$A$782,$A98,СВЦЭМ!$B$39:$B$782,J$83)+'СЕТ СН'!$H$12+СВЦЭМ!$D$10+'СЕТ СН'!$H$5-'СЕТ СН'!$H$20</f>
        <v>5234.2357188200003</v>
      </c>
      <c r="K98" s="36">
        <f>SUMIFS(СВЦЭМ!$C$39:$C$782,СВЦЭМ!$A$39:$A$782,$A98,СВЦЭМ!$B$39:$B$782,K$83)+'СЕТ СН'!$H$12+СВЦЭМ!$D$10+'СЕТ СН'!$H$5-'СЕТ СН'!$H$20</f>
        <v>5164.5764441000001</v>
      </c>
      <c r="L98" s="36">
        <f>SUMIFS(СВЦЭМ!$C$39:$C$782,СВЦЭМ!$A$39:$A$782,$A98,СВЦЭМ!$B$39:$B$782,L$83)+'СЕТ СН'!$H$12+СВЦЭМ!$D$10+'СЕТ СН'!$H$5-'СЕТ СН'!$H$20</f>
        <v>5139.4973758100004</v>
      </c>
      <c r="M98" s="36">
        <f>SUMIFS(СВЦЭМ!$C$39:$C$782,СВЦЭМ!$A$39:$A$782,$A98,СВЦЭМ!$B$39:$B$782,M$83)+'СЕТ СН'!$H$12+СВЦЭМ!$D$10+'СЕТ СН'!$H$5-'СЕТ СН'!$H$20</f>
        <v>5144.1678395199997</v>
      </c>
      <c r="N98" s="36">
        <f>SUMIFS(СВЦЭМ!$C$39:$C$782,СВЦЭМ!$A$39:$A$782,$A98,СВЦЭМ!$B$39:$B$782,N$83)+'СЕТ СН'!$H$12+СВЦЭМ!$D$10+'СЕТ СН'!$H$5-'СЕТ СН'!$H$20</f>
        <v>5116.9013241000002</v>
      </c>
      <c r="O98" s="36">
        <f>SUMIFS(СВЦЭМ!$C$39:$C$782,СВЦЭМ!$A$39:$A$782,$A98,СВЦЭМ!$B$39:$B$782,O$83)+'СЕТ СН'!$H$12+СВЦЭМ!$D$10+'СЕТ СН'!$H$5-'СЕТ СН'!$H$20</f>
        <v>5155.4462176400002</v>
      </c>
      <c r="P98" s="36">
        <f>SUMIFS(СВЦЭМ!$C$39:$C$782,СВЦЭМ!$A$39:$A$782,$A98,СВЦЭМ!$B$39:$B$782,P$83)+'СЕТ СН'!$H$12+СВЦЭМ!$D$10+'СЕТ СН'!$H$5-'СЕТ СН'!$H$20</f>
        <v>5175.5990790600008</v>
      </c>
      <c r="Q98" s="36">
        <f>SUMIFS(СВЦЭМ!$C$39:$C$782,СВЦЭМ!$A$39:$A$782,$A98,СВЦЭМ!$B$39:$B$782,Q$83)+'СЕТ СН'!$H$12+СВЦЭМ!$D$10+'СЕТ СН'!$H$5-'СЕТ СН'!$H$20</f>
        <v>5170.2184737600001</v>
      </c>
      <c r="R98" s="36">
        <f>SUMIFS(СВЦЭМ!$C$39:$C$782,СВЦЭМ!$A$39:$A$782,$A98,СВЦЭМ!$B$39:$B$782,R$83)+'СЕТ СН'!$H$12+СВЦЭМ!$D$10+'СЕТ СН'!$H$5-'СЕТ СН'!$H$20</f>
        <v>5172.5465121899997</v>
      </c>
      <c r="S98" s="36">
        <f>SUMIFS(СВЦЭМ!$C$39:$C$782,СВЦЭМ!$A$39:$A$782,$A98,СВЦЭМ!$B$39:$B$782,S$83)+'СЕТ СН'!$H$12+СВЦЭМ!$D$10+'СЕТ СН'!$H$5-'СЕТ СН'!$H$20</f>
        <v>5172.9400440300005</v>
      </c>
      <c r="T98" s="36">
        <f>SUMIFS(СВЦЭМ!$C$39:$C$782,СВЦЭМ!$A$39:$A$782,$A98,СВЦЭМ!$B$39:$B$782,T$83)+'СЕТ СН'!$H$12+СВЦЭМ!$D$10+'СЕТ СН'!$H$5-'СЕТ СН'!$H$20</f>
        <v>5135.1102363099999</v>
      </c>
      <c r="U98" s="36">
        <f>SUMIFS(СВЦЭМ!$C$39:$C$782,СВЦЭМ!$A$39:$A$782,$A98,СВЦЭМ!$B$39:$B$782,U$83)+'СЕТ СН'!$H$12+СВЦЭМ!$D$10+'СЕТ СН'!$H$5-'СЕТ СН'!$H$20</f>
        <v>5073.0035940100006</v>
      </c>
      <c r="V98" s="36">
        <f>SUMIFS(СВЦЭМ!$C$39:$C$782,СВЦЭМ!$A$39:$A$782,$A98,СВЦЭМ!$B$39:$B$782,V$83)+'СЕТ СН'!$H$12+СВЦЭМ!$D$10+'СЕТ СН'!$H$5-'СЕТ СН'!$H$20</f>
        <v>5072.8596976200006</v>
      </c>
      <c r="W98" s="36">
        <f>SUMIFS(СВЦЭМ!$C$39:$C$782,СВЦЭМ!$A$39:$A$782,$A98,СВЦЭМ!$B$39:$B$782,W$83)+'СЕТ СН'!$H$12+СВЦЭМ!$D$10+'СЕТ СН'!$H$5-'СЕТ СН'!$H$20</f>
        <v>5088.6871855400004</v>
      </c>
      <c r="X98" s="36">
        <f>SUMIFS(СВЦЭМ!$C$39:$C$782,СВЦЭМ!$A$39:$A$782,$A98,СВЦЭМ!$B$39:$B$782,X$83)+'СЕТ СН'!$H$12+СВЦЭМ!$D$10+'СЕТ СН'!$H$5-'СЕТ СН'!$H$20</f>
        <v>5147.9542361100002</v>
      </c>
      <c r="Y98" s="36">
        <f>SUMIFS(СВЦЭМ!$C$39:$C$782,СВЦЭМ!$A$39:$A$782,$A98,СВЦЭМ!$B$39:$B$782,Y$83)+'СЕТ СН'!$H$12+СВЦЭМ!$D$10+'СЕТ СН'!$H$5-'СЕТ СН'!$H$20</f>
        <v>5229.3159525800002</v>
      </c>
    </row>
    <row r="99" spans="1:25" ht="15.75" x14ac:dyDescent="0.2">
      <c r="A99" s="35">
        <f t="shared" si="2"/>
        <v>45215</v>
      </c>
      <c r="B99" s="36">
        <f>SUMIFS(СВЦЭМ!$C$39:$C$782,СВЦЭМ!$A$39:$A$782,$A99,СВЦЭМ!$B$39:$B$782,B$83)+'СЕТ СН'!$H$12+СВЦЭМ!$D$10+'СЕТ СН'!$H$5-'СЕТ СН'!$H$20</f>
        <v>5285.7767198399997</v>
      </c>
      <c r="C99" s="36">
        <f>SUMIFS(СВЦЭМ!$C$39:$C$782,СВЦЭМ!$A$39:$A$782,$A99,СВЦЭМ!$B$39:$B$782,C$83)+'СЕТ СН'!$H$12+СВЦЭМ!$D$10+'СЕТ СН'!$H$5-'СЕТ СН'!$H$20</f>
        <v>5363.3435822000001</v>
      </c>
      <c r="D99" s="36">
        <f>SUMIFS(СВЦЭМ!$C$39:$C$782,СВЦЭМ!$A$39:$A$782,$A99,СВЦЭМ!$B$39:$B$782,D$83)+'СЕТ СН'!$H$12+СВЦЭМ!$D$10+'СЕТ СН'!$H$5-'СЕТ СН'!$H$20</f>
        <v>5442.3905062399999</v>
      </c>
      <c r="E99" s="36">
        <f>SUMIFS(СВЦЭМ!$C$39:$C$782,СВЦЭМ!$A$39:$A$782,$A99,СВЦЭМ!$B$39:$B$782,E$83)+'СЕТ СН'!$H$12+СВЦЭМ!$D$10+'СЕТ СН'!$H$5-'СЕТ СН'!$H$20</f>
        <v>5473.6037521100006</v>
      </c>
      <c r="F99" s="36">
        <f>SUMIFS(СВЦЭМ!$C$39:$C$782,СВЦЭМ!$A$39:$A$782,$A99,СВЦЭМ!$B$39:$B$782,F$83)+'СЕТ СН'!$H$12+СВЦЭМ!$D$10+'СЕТ СН'!$H$5-'СЕТ СН'!$H$20</f>
        <v>5473.7604619499998</v>
      </c>
      <c r="G99" s="36">
        <f>SUMIFS(СВЦЭМ!$C$39:$C$782,СВЦЭМ!$A$39:$A$782,$A99,СВЦЭМ!$B$39:$B$782,G$83)+'СЕТ СН'!$H$12+СВЦЭМ!$D$10+'СЕТ СН'!$H$5-'СЕТ СН'!$H$20</f>
        <v>5467.0817341399998</v>
      </c>
      <c r="H99" s="36">
        <f>SUMIFS(СВЦЭМ!$C$39:$C$782,СВЦЭМ!$A$39:$A$782,$A99,СВЦЭМ!$B$39:$B$782,H$83)+'СЕТ СН'!$H$12+СВЦЭМ!$D$10+'СЕТ СН'!$H$5-'СЕТ СН'!$H$20</f>
        <v>5375.2836595200006</v>
      </c>
      <c r="I99" s="36">
        <f>SUMIFS(СВЦЭМ!$C$39:$C$782,СВЦЭМ!$A$39:$A$782,$A99,СВЦЭМ!$B$39:$B$782,I$83)+'СЕТ СН'!$H$12+СВЦЭМ!$D$10+'СЕТ СН'!$H$5-'СЕТ СН'!$H$20</f>
        <v>5293.9036498000005</v>
      </c>
      <c r="J99" s="36">
        <f>SUMIFS(СВЦЭМ!$C$39:$C$782,СВЦЭМ!$A$39:$A$782,$A99,СВЦЭМ!$B$39:$B$782,J$83)+'СЕТ СН'!$H$12+СВЦЭМ!$D$10+'СЕТ СН'!$H$5-'СЕТ СН'!$H$20</f>
        <v>5248.9421431800001</v>
      </c>
      <c r="K99" s="36">
        <f>SUMIFS(СВЦЭМ!$C$39:$C$782,СВЦЭМ!$A$39:$A$782,$A99,СВЦЭМ!$B$39:$B$782,K$83)+'СЕТ СН'!$H$12+СВЦЭМ!$D$10+'СЕТ СН'!$H$5-'СЕТ СН'!$H$20</f>
        <v>5221.0413902600003</v>
      </c>
      <c r="L99" s="36">
        <f>SUMIFS(СВЦЭМ!$C$39:$C$782,СВЦЭМ!$A$39:$A$782,$A99,СВЦЭМ!$B$39:$B$782,L$83)+'СЕТ СН'!$H$12+СВЦЭМ!$D$10+'СЕТ СН'!$H$5-'СЕТ СН'!$H$20</f>
        <v>5219.2968701300006</v>
      </c>
      <c r="M99" s="36">
        <f>SUMIFS(СВЦЭМ!$C$39:$C$782,СВЦЭМ!$A$39:$A$782,$A99,СВЦЭМ!$B$39:$B$782,M$83)+'СЕТ СН'!$H$12+СВЦЭМ!$D$10+'СЕТ СН'!$H$5-'СЕТ СН'!$H$20</f>
        <v>5223.8051066000007</v>
      </c>
      <c r="N99" s="36">
        <f>SUMIFS(СВЦЭМ!$C$39:$C$782,СВЦЭМ!$A$39:$A$782,$A99,СВЦЭМ!$B$39:$B$782,N$83)+'СЕТ СН'!$H$12+СВЦЭМ!$D$10+'СЕТ СН'!$H$5-'СЕТ СН'!$H$20</f>
        <v>5220.5244658199999</v>
      </c>
      <c r="O99" s="36">
        <f>SUMIFS(СВЦЭМ!$C$39:$C$782,СВЦЭМ!$A$39:$A$782,$A99,СВЦЭМ!$B$39:$B$782,O$83)+'СЕТ СН'!$H$12+СВЦЭМ!$D$10+'СЕТ СН'!$H$5-'СЕТ СН'!$H$20</f>
        <v>5231.5601792800007</v>
      </c>
      <c r="P99" s="36">
        <f>SUMIFS(СВЦЭМ!$C$39:$C$782,СВЦЭМ!$A$39:$A$782,$A99,СВЦЭМ!$B$39:$B$782,P$83)+'СЕТ СН'!$H$12+СВЦЭМ!$D$10+'СЕТ СН'!$H$5-'СЕТ СН'!$H$20</f>
        <v>5258.6226279500006</v>
      </c>
      <c r="Q99" s="36">
        <f>SUMIFS(СВЦЭМ!$C$39:$C$782,СВЦЭМ!$A$39:$A$782,$A99,СВЦЭМ!$B$39:$B$782,Q$83)+'СЕТ СН'!$H$12+СВЦЭМ!$D$10+'СЕТ СН'!$H$5-'СЕТ СН'!$H$20</f>
        <v>5241.6364848000003</v>
      </c>
      <c r="R99" s="36">
        <f>SUMIFS(СВЦЭМ!$C$39:$C$782,СВЦЭМ!$A$39:$A$782,$A99,СВЦЭМ!$B$39:$B$782,R$83)+'СЕТ СН'!$H$12+СВЦЭМ!$D$10+'СЕТ СН'!$H$5-'СЕТ СН'!$H$20</f>
        <v>5244.34374398</v>
      </c>
      <c r="S99" s="36">
        <f>SUMIFS(СВЦЭМ!$C$39:$C$782,СВЦЭМ!$A$39:$A$782,$A99,СВЦЭМ!$B$39:$B$782,S$83)+'СЕТ СН'!$H$12+СВЦЭМ!$D$10+'СЕТ СН'!$H$5-'СЕТ СН'!$H$20</f>
        <v>5255.63933937</v>
      </c>
      <c r="T99" s="36">
        <f>SUMIFS(СВЦЭМ!$C$39:$C$782,СВЦЭМ!$A$39:$A$782,$A99,СВЦЭМ!$B$39:$B$782,T$83)+'СЕТ СН'!$H$12+СВЦЭМ!$D$10+'СЕТ СН'!$H$5-'СЕТ СН'!$H$20</f>
        <v>5211.5714475000004</v>
      </c>
      <c r="U99" s="36">
        <f>SUMIFS(СВЦЭМ!$C$39:$C$782,СВЦЭМ!$A$39:$A$782,$A99,СВЦЭМ!$B$39:$B$782,U$83)+'СЕТ СН'!$H$12+СВЦЭМ!$D$10+'СЕТ СН'!$H$5-'СЕТ СН'!$H$20</f>
        <v>5155.5677579399999</v>
      </c>
      <c r="V99" s="36">
        <f>SUMIFS(СВЦЭМ!$C$39:$C$782,СВЦЭМ!$A$39:$A$782,$A99,СВЦЭМ!$B$39:$B$782,V$83)+'СЕТ СН'!$H$12+СВЦЭМ!$D$10+'СЕТ СН'!$H$5-'СЕТ СН'!$H$20</f>
        <v>5177.9666330800001</v>
      </c>
      <c r="W99" s="36">
        <f>SUMIFS(СВЦЭМ!$C$39:$C$782,СВЦЭМ!$A$39:$A$782,$A99,СВЦЭМ!$B$39:$B$782,W$83)+'СЕТ СН'!$H$12+СВЦЭМ!$D$10+'СЕТ СН'!$H$5-'СЕТ СН'!$H$20</f>
        <v>5198.0839256400004</v>
      </c>
      <c r="X99" s="36">
        <f>SUMIFS(СВЦЭМ!$C$39:$C$782,СВЦЭМ!$A$39:$A$782,$A99,СВЦЭМ!$B$39:$B$782,X$83)+'СЕТ СН'!$H$12+СВЦЭМ!$D$10+'СЕТ СН'!$H$5-'СЕТ СН'!$H$20</f>
        <v>5242.4605738600003</v>
      </c>
      <c r="Y99" s="36">
        <f>SUMIFS(СВЦЭМ!$C$39:$C$782,СВЦЭМ!$A$39:$A$782,$A99,СВЦЭМ!$B$39:$B$782,Y$83)+'СЕТ СН'!$H$12+СВЦЭМ!$D$10+'СЕТ СН'!$H$5-'СЕТ СН'!$H$20</f>
        <v>5305.8504644500008</v>
      </c>
    </row>
    <row r="100" spans="1:25" ht="15.75" x14ac:dyDescent="0.2">
      <c r="A100" s="35">
        <f t="shared" si="2"/>
        <v>45216</v>
      </c>
      <c r="B100" s="36">
        <f>SUMIFS(СВЦЭМ!$C$39:$C$782,СВЦЭМ!$A$39:$A$782,$A100,СВЦЭМ!$B$39:$B$782,B$83)+'СЕТ СН'!$H$12+СВЦЭМ!$D$10+'СЕТ СН'!$H$5-'СЕТ СН'!$H$20</f>
        <v>5434.0895054499997</v>
      </c>
      <c r="C100" s="36">
        <f>SUMIFS(СВЦЭМ!$C$39:$C$782,СВЦЭМ!$A$39:$A$782,$A100,СВЦЭМ!$B$39:$B$782,C$83)+'СЕТ СН'!$H$12+СВЦЭМ!$D$10+'СЕТ СН'!$H$5-'СЕТ СН'!$H$20</f>
        <v>5498.6150045600007</v>
      </c>
      <c r="D100" s="36">
        <f>SUMIFS(СВЦЭМ!$C$39:$C$782,СВЦЭМ!$A$39:$A$782,$A100,СВЦЭМ!$B$39:$B$782,D$83)+'СЕТ СН'!$H$12+СВЦЭМ!$D$10+'СЕТ СН'!$H$5-'СЕТ СН'!$H$20</f>
        <v>5564.7473149200005</v>
      </c>
      <c r="E100" s="36">
        <f>SUMIFS(СВЦЭМ!$C$39:$C$782,СВЦЭМ!$A$39:$A$782,$A100,СВЦЭМ!$B$39:$B$782,E$83)+'СЕТ СН'!$H$12+СВЦЭМ!$D$10+'СЕТ СН'!$H$5-'СЕТ СН'!$H$20</f>
        <v>5530.28979239</v>
      </c>
      <c r="F100" s="36">
        <f>SUMIFS(СВЦЭМ!$C$39:$C$782,СВЦЭМ!$A$39:$A$782,$A100,СВЦЭМ!$B$39:$B$782,F$83)+'СЕТ СН'!$H$12+СВЦЭМ!$D$10+'СЕТ СН'!$H$5-'СЕТ СН'!$H$20</f>
        <v>5534.4996473700003</v>
      </c>
      <c r="G100" s="36">
        <f>SUMIFS(СВЦЭМ!$C$39:$C$782,СВЦЭМ!$A$39:$A$782,$A100,СВЦЭМ!$B$39:$B$782,G$83)+'СЕТ СН'!$H$12+СВЦЭМ!$D$10+'СЕТ СН'!$H$5-'СЕТ СН'!$H$20</f>
        <v>5546.3571715800008</v>
      </c>
      <c r="H100" s="36">
        <f>SUMIFS(СВЦЭМ!$C$39:$C$782,СВЦЭМ!$A$39:$A$782,$A100,СВЦЭМ!$B$39:$B$782,H$83)+'СЕТ СН'!$H$12+СВЦЭМ!$D$10+'СЕТ СН'!$H$5-'СЕТ СН'!$H$20</f>
        <v>5449.7513300600003</v>
      </c>
      <c r="I100" s="36">
        <f>SUMIFS(СВЦЭМ!$C$39:$C$782,СВЦЭМ!$A$39:$A$782,$A100,СВЦЭМ!$B$39:$B$782,I$83)+'СЕТ СН'!$H$12+СВЦЭМ!$D$10+'СЕТ СН'!$H$5-'СЕТ СН'!$H$20</f>
        <v>5351.1123896900008</v>
      </c>
      <c r="J100" s="36">
        <f>SUMIFS(СВЦЭМ!$C$39:$C$782,СВЦЭМ!$A$39:$A$782,$A100,СВЦЭМ!$B$39:$B$782,J$83)+'СЕТ СН'!$H$12+СВЦЭМ!$D$10+'СЕТ СН'!$H$5-'СЕТ СН'!$H$20</f>
        <v>5293.39642964</v>
      </c>
      <c r="K100" s="36">
        <f>SUMIFS(СВЦЭМ!$C$39:$C$782,СВЦЭМ!$A$39:$A$782,$A100,СВЦЭМ!$B$39:$B$782,K$83)+'СЕТ СН'!$H$12+СВЦЭМ!$D$10+'СЕТ СН'!$H$5-'СЕТ СН'!$H$20</f>
        <v>5259.8243528700004</v>
      </c>
      <c r="L100" s="36">
        <f>SUMIFS(СВЦЭМ!$C$39:$C$782,СВЦЭМ!$A$39:$A$782,$A100,СВЦЭМ!$B$39:$B$782,L$83)+'СЕТ СН'!$H$12+СВЦЭМ!$D$10+'СЕТ СН'!$H$5-'СЕТ СН'!$H$20</f>
        <v>5256.2354667700001</v>
      </c>
      <c r="M100" s="36">
        <f>SUMIFS(СВЦЭМ!$C$39:$C$782,СВЦЭМ!$A$39:$A$782,$A100,СВЦЭМ!$B$39:$B$782,M$83)+'СЕТ СН'!$H$12+СВЦЭМ!$D$10+'СЕТ СН'!$H$5-'СЕТ СН'!$H$20</f>
        <v>5267.1700886600001</v>
      </c>
      <c r="N100" s="36">
        <f>SUMIFS(СВЦЭМ!$C$39:$C$782,СВЦЭМ!$A$39:$A$782,$A100,СВЦЭМ!$B$39:$B$782,N$83)+'СЕТ СН'!$H$12+СВЦЭМ!$D$10+'СЕТ СН'!$H$5-'СЕТ СН'!$H$20</f>
        <v>5260.4600860700002</v>
      </c>
      <c r="O100" s="36">
        <f>SUMIFS(СВЦЭМ!$C$39:$C$782,СВЦЭМ!$A$39:$A$782,$A100,СВЦЭМ!$B$39:$B$782,O$83)+'СЕТ СН'!$H$12+СВЦЭМ!$D$10+'СЕТ СН'!$H$5-'СЕТ СН'!$H$20</f>
        <v>5278.17655818</v>
      </c>
      <c r="P100" s="36">
        <f>SUMIFS(СВЦЭМ!$C$39:$C$782,СВЦЭМ!$A$39:$A$782,$A100,СВЦЭМ!$B$39:$B$782,P$83)+'СЕТ СН'!$H$12+СВЦЭМ!$D$10+'СЕТ СН'!$H$5-'СЕТ СН'!$H$20</f>
        <v>5304.3767670699999</v>
      </c>
      <c r="Q100" s="36">
        <f>SUMIFS(СВЦЭМ!$C$39:$C$782,СВЦЭМ!$A$39:$A$782,$A100,СВЦЭМ!$B$39:$B$782,Q$83)+'СЕТ СН'!$H$12+СВЦЭМ!$D$10+'СЕТ СН'!$H$5-'СЕТ СН'!$H$20</f>
        <v>5266.9891814100001</v>
      </c>
      <c r="R100" s="36">
        <f>SUMIFS(СВЦЭМ!$C$39:$C$782,СВЦЭМ!$A$39:$A$782,$A100,СВЦЭМ!$B$39:$B$782,R$83)+'СЕТ СН'!$H$12+СВЦЭМ!$D$10+'СЕТ СН'!$H$5-'СЕТ СН'!$H$20</f>
        <v>5264.2256828899999</v>
      </c>
      <c r="S100" s="36">
        <f>SUMIFS(СВЦЭМ!$C$39:$C$782,СВЦЭМ!$A$39:$A$782,$A100,СВЦЭМ!$B$39:$B$782,S$83)+'СЕТ СН'!$H$12+СВЦЭМ!$D$10+'СЕТ СН'!$H$5-'СЕТ СН'!$H$20</f>
        <v>5285.7651037000005</v>
      </c>
      <c r="T100" s="36">
        <f>SUMIFS(СВЦЭМ!$C$39:$C$782,СВЦЭМ!$A$39:$A$782,$A100,СВЦЭМ!$B$39:$B$782,T$83)+'СЕТ СН'!$H$12+СВЦЭМ!$D$10+'СЕТ СН'!$H$5-'СЕТ СН'!$H$20</f>
        <v>5245.8442598399997</v>
      </c>
      <c r="U100" s="36">
        <f>SUMIFS(СВЦЭМ!$C$39:$C$782,СВЦЭМ!$A$39:$A$782,$A100,СВЦЭМ!$B$39:$B$782,U$83)+'СЕТ СН'!$H$12+СВЦЭМ!$D$10+'СЕТ СН'!$H$5-'СЕТ СН'!$H$20</f>
        <v>5197.0099687700003</v>
      </c>
      <c r="V100" s="36">
        <f>SUMIFS(СВЦЭМ!$C$39:$C$782,СВЦЭМ!$A$39:$A$782,$A100,СВЦЭМ!$B$39:$B$782,V$83)+'СЕТ СН'!$H$12+СВЦЭМ!$D$10+'СЕТ СН'!$H$5-'СЕТ СН'!$H$20</f>
        <v>5200.45274737</v>
      </c>
      <c r="W100" s="36">
        <f>SUMIFS(СВЦЭМ!$C$39:$C$782,СВЦЭМ!$A$39:$A$782,$A100,СВЦЭМ!$B$39:$B$782,W$83)+'СЕТ СН'!$H$12+СВЦЭМ!$D$10+'СЕТ СН'!$H$5-'СЕТ СН'!$H$20</f>
        <v>5223.9281795500001</v>
      </c>
      <c r="X100" s="36">
        <f>SUMIFS(СВЦЭМ!$C$39:$C$782,СВЦЭМ!$A$39:$A$782,$A100,СВЦЭМ!$B$39:$B$782,X$83)+'СЕТ СН'!$H$12+СВЦЭМ!$D$10+'СЕТ СН'!$H$5-'СЕТ СН'!$H$20</f>
        <v>5280.6869692199998</v>
      </c>
      <c r="Y100" s="36">
        <f>SUMIFS(СВЦЭМ!$C$39:$C$782,СВЦЭМ!$A$39:$A$782,$A100,СВЦЭМ!$B$39:$B$782,Y$83)+'СЕТ СН'!$H$12+СВЦЭМ!$D$10+'СЕТ СН'!$H$5-'СЕТ СН'!$H$20</f>
        <v>5351.7644419500002</v>
      </c>
    </row>
    <row r="101" spans="1:25" ht="15.75" x14ac:dyDescent="0.2">
      <c r="A101" s="35">
        <f t="shared" si="2"/>
        <v>45217</v>
      </c>
      <c r="B101" s="36">
        <f>SUMIFS(СВЦЭМ!$C$39:$C$782,СВЦЭМ!$A$39:$A$782,$A101,СВЦЭМ!$B$39:$B$782,B$83)+'СЕТ СН'!$H$12+СВЦЭМ!$D$10+'СЕТ СН'!$H$5-'СЕТ СН'!$H$20</f>
        <v>5450.2247832100002</v>
      </c>
      <c r="C101" s="36">
        <f>SUMIFS(СВЦЭМ!$C$39:$C$782,СВЦЭМ!$A$39:$A$782,$A101,СВЦЭМ!$B$39:$B$782,C$83)+'СЕТ СН'!$H$12+СВЦЭМ!$D$10+'СЕТ СН'!$H$5-'СЕТ СН'!$H$20</f>
        <v>5503.9317403700006</v>
      </c>
      <c r="D101" s="36">
        <f>SUMIFS(СВЦЭМ!$C$39:$C$782,СВЦЭМ!$A$39:$A$782,$A101,СВЦЭМ!$B$39:$B$782,D$83)+'СЕТ СН'!$H$12+СВЦЭМ!$D$10+'СЕТ СН'!$H$5-'СЕТ СН'!$H$20</f>
        <v>5576.0571317100002</v>
      </c>
      <c r="E101" s="36">
        <f>SUMIFS(СВЦЭМ!$C$39:$C$782,СВЦЭМ!$A$39:$A$782,$A101,СВЦЭМ!$B$39:$B$782,E$83)+'СЕТ СН'!$H$12+СВЦЭМ!$D$10+'СЕТ СН'!$H$5-'СЕТ СН'!$H$20</f>
        <v>5573.3011850299999</v>
      </c>
      <c r="F101" s="36">
        <f>SUMIFS(СВЦЭМ!$C$39:$C$782,СВЦЭМ!$A$39:$A$782,$A101,СВЦЭМ!$B$39:$B$782,F$83)+'СЕТ СН'!$H$12+СВЦЭМ!$D$10+'СЕТ СН'!$H$5-'СЕТ СН'!$H$20</f>
        <v>5570.4159990000007</v>
      </c>
      <c r="G101" s="36">
        <f>SUMIFS(СВЦЭМ!$C$39:$C$782,СВЦЭМ!$A$39:$A$782,$A101,СВЦЭМ!$B$39:$B$782,G$83)+'СЕТ СН'!$H$12+СВЦЭМ!$D$10+'СЕТ СН'!$H$5-'СЕТ СН'!$H$20</f>
        <v>5558.1986087000005</v>
      </c>
      <c r="H101" s="36">
        <f>SUMIFS(СВЦЭМ!$C$39:$C$782,СВЦЭМ!$A$39:$A$782,$A101,СВЦЭМ!$B$39:$B$782,H$83)+'СЕТ СН'!$H$12+СВЦЭМ!$D$10+'СЕТ СН'!$H$5-'СЕТ СН'!$H$20</f>
        <v>5465.2241911000001</v>
      </c>
      <c r="I101" s="36">
        <f>SUMIFS(СВЦЭМ!$C$39:$C$782,СВЦЭМ!$A$39:$A$782,$A101,СВЦЭМ!$B$39:$B$782,I$83)+'СЕТ СН'!$H$12+СВЦЭМ!$D$10+'СЕТ СН'!$H$5-'СЕТ СН'!$H$20</f>
        <v>5383.89234227</v>
      </c>
      <c r="J101" s="36">
        <f>SUMIFS(СВЦЭМ!$C$39:$C$782,СВЦЭМ!$A$39:$A$782,$A101,СВЦЭМ!$B$39:$B$782,J$83)+'СЕТ СН'!$H$12+СВЦЭМ!$D$10+'СЕТ СН'!$H$5-'СЕТ СН'!$H$20</f>
        <v>5333.2791101700004</v>
      </c>
      <c r="K101" s="36">
        <f>SUMIFS(СВЦЭМ!$C$39:$C$782,СВЦЭМ!$A$39:$A$782,$A101,СВЦЭМ!$B$39:$B$782,K$83)+'СЕТ СН'!$H$12+СВЦЭМ!$D$10+'СЕТ СН'!$H$5-'СЕТ СН'!$H$20</f>
        <v>5232.1987207600005</v>
      </c>
      <c r="L101" s="36">
        <f>SUMIFS(СВЦЭМ!$C$39:$C$782,СВЦЭМ!$A$39:$A$782,$A101,СВЦЭМ!$B$39:$B$782,L$83)+'СЕТ СН'!$H$12+СВЦЭМ!$D$10+'СЕТ СН'!$H$5-'СЕТ СН'!$H$20</f>
        <v>5243.4351271300002</v>
      </c>
      <c r="M101" s="36">
        <f>SUMIFS(СВЦЭМ!$C$39:$C$782,СВЦЭМ!$A$39:$A$782,$A101,СВЦЭМ!$B$39:$B$782,M$83)+'СЕТ СН'!$H$12+СВЦЭМ!$D$10+'СЕТ СН'!$H$5-'СЕТ СН'!$H$20</f>
        <v>5257.9931965600008</v>
      </c>
      <c r="N101" s="36">
        <f>SUMIFS(СВЦЭМ!$C$39:$C$782,СВЦЭМ!$A$39:$A$782,$A101,СВЦЭМ!$B$39:$B$782,N$83)+'СЕТ СН'!$H$12+СВЦЭМ!$D$10+'СЕТ СН'!$H$5-'СЕТ СН'!$H$20</f>
        <v>5279.3169408100002</v>
      </c>
      <c r="O101" s="36">
        <f>SUMIFS(СВЦЭМ!$C$39:$C$782,СВЦЭМ!$A$39:$A$782,$A101,СВЦЭМ!$B$39:$B$782,O$83)+'СЕТ СН'!$H$12+СВЦЭМ!$D$10+'СЕТ СН'!$H$5-'СЕТ СН'!$H$20</f>
        <v>5286.50132063</v>
      </c>
      <c r="P101" s="36">
        <f>SUMIFS(СВЦЭМ!$C$39:$C$782,СВЦЭМ!$A$39:$A$782,$A101,СВЦЭМ!$B$39:$B$782,P$83)+'СЕТ СН'!$H$12+СВЦЭМ!$D$10+'СЕТ СН'!$H$5-'СЕТ СН'!$H$20</f>
        <v>5301.4910670999998</v>
      </c>
      <c r="Q101" s="36">
        <f>SUMIFS(СВЦЭМ!$C$39:$C$782,СВЦЭМ!$A$39:$A$782,$A101,СВЦЭМ!$B$39:$B$782,Q$83)+'СЕТ СН'!$H$12+СВЦЭМ!$D$10+'СЕТ СН'!$H$5-'СЕТ СН'!$H$20</f>
        <v>5267.6464147300003</v>
      </c>
      <c r="R101" s="36">
        <f>SUMIFS(СВЦЭМ!$C$39:$C$782,СВЦЭМ!$A$39:$A$782,$A101,СВЦЭМ!$B$39:$B$782,R$83)+'СЕТ СН'!$H$12+СВЦЭМ!$D$10+'СЕТ СН'!$H$5-'СЕТ СН'!$H$20</f>
        <v>5278.5590609500005</v>
      </c>
      <c r="S101" s="36">
        <f>SUMIFS(СВЦЭМ!$C$39:$C$782,СВЦЭМ!$A$39:$A$782,$A101,СВЦЭМ!$B$39:$B$782,S$83)+'СЕТ СН'!$H$12+СВЦЭМ!$D$10+'СЕТ СН'!$H$5-'СЕТ СН'!$H$20</f>
        <v>5280.0951752800001</v>
      </c>
      <c r="T101" s="36">
        <f>SUMIFS(СВЦЭМ!$C$39:$C$782,СВЦЭМ!$A$39:$A$782,$A101,СВЦЭМ!$B$39:$B$782,T$83)+'СЕТ СН'!$H$12+СВЦЭМ!$D$10+'СЕТ СН'!$H$5-'СЕТ СН'!$H$20</f>
        <v>5303.5488719900004</v>
      </c>
      <c r="U101" s="36">
        <f>SUMIFS(СВЦЭМ!$C$39:$C$782,СВЦЭМ!$A$39:$A$782,$A101,СВЦЭМ!$B$39:$B$782,U$83)+'СЕТ СН'!$H$12+СВЦЭМ!$D$10+'СЕТ СН'!$H$5-'СЕТ СН'!$H$20</f>
        <v>5255.74968248</v>
      </c>
      <c r="V101" s="36">
        <f>SUMIFS(СВЦЭМ!$C$39:$C$782,СВЦЭМ!$A$39:$A$782,$A101,СВЦЭМ!$B$39:$B$782,V$83)+'СЕТ СН'!$H$12+СВЦЭМ!$D$10+'СЕТ СН'!$H$5-'СЕТ СН'!$H$20</f>
        <v>5264.6045155400006</v>
      </c>
      <c r="W101" s="36">
        <f>SUMIFS(СВЦЭМ!$C$39:$C$782,СВЦЭМ!$A$39:$A$782,$A101,СВЦЭМ!$B$39:$B$782,W$83)+'СЕТ СН'!$H$12+СВЦЭМ!$D$10+'СЕТ СН'!$H$5-'СЕТ СН'!$H$20</f>
        <v>5292.1444178500005</v>
      </c>
      <c r="X101" s="36">
        <f>SUMIFS(СВЦЭМ!$C$39:$C$782,СВЦЭМ!$A$39:$A$782,$A101,СВЦЭМ!$B$39:$B$782,X$83)+'СЕТ СН'!$H$12+СВЦЭМ!$D$10+'СЕТ СН'!$H$5-'СЕТ СН'!$H$20</f>
        <v>5347.4854989300002</v>
      </c>
      <c r="Y101" s="36">
        <f>SUMIFS(СВЦЭМ!$C$39:$C$782,СВЦЭМ!$A$39:$A$782,$A101,СВЦЭМ!$B$39:$B$782,Y$83)+'СЕТ СН'!$H$12+СВЦЭМ!$D$10+'СЕТ СН'!$H$5-'СЕТ СН'!$H$20</f>
        <v>5388.0379449800002</v>
      </c>
    </row>
    <row r="102" spans="1:25" ht="15.75" x14ac:dyDescent="0.2">
      <c r="A102" s="35">
        <f t="shared" si="2"/>
        <v>45218</v>
      </c>
      <c r="B102" s="36">
        <f>SUMIFS(СВЦЭМ!$C$39:$C$782,СВЦЭМ!$A$39:$A$782,$A102,СВЦЭМ!$B$39:$B$782,B$83)+'СЕТ СН'!$H$12+СВЦЭМ!$D$10+'СЕТ СН'!$H$5-'СЕТ СН'!$H$20</f>
        <v>5408.2642318800008</v>
      </c>
      <c r="C102" s="36">
        <f>SUMIFS(СВЦЭМ!$C$39:$C$782,СВЦЭМ!$A$39:$A$782,$A102,СВЦЭМ!$B$39:$B$782,C$83)+'СЕТ СН'!$H$12+СВЦЭМ!$D$10+'СЕТ СН'!$H$5-'СЕТ СН'!$H$20</f>
        <v>5463.3521876300001</v>
      </c>
      <c r="D102" s="36">
        <f>SUMIFS(СВЦЭМ!$C$39:$C$782,СВЦЭМ!$A$39:$A$782,$A102,СВЦЭМ!$B$39:$B$782,D$83)+'СЕТ СН'!$H$12+СВЦЭМ!$D$10+'СЕТ СН'!$H$5-'СЕТ СН'!$H$20</f>
        <v>5521.7087527200001</v>
      </c>
      <c r="E102" s="36">
        <f>SUMIFS(СВЦЭМ!$C$39:$C$782,СВЦЭМ!$A$39:$A$782,$A102,СВЦЭМ!$B$39:$B$782,E$83)+'СЕТ СН'!$H$12+СВЦЭМ!$D$10+'СЕТ СН'!$H$5-'СЕТ СН'!$H$20</f>
        <v>5486.2490202300005</v>
      </c>
      <c r="F102" s="36">
        <f>SUMIFS(СВЦЭМ!$C$39:$C$782,СВЦЭМ!$A$39:$A$782,$A102,СВЦЭМ!$B$39:$B$782,F$83)+'СЕТ СН'!$H$12+СВЦЭМ!$D$10+'СЕТ СН'!$H$5-'СЕТ СН'!$H$20</f>
        <v>5477.8166330900003</v>
      </c>
      <c r="G102" s="36">
        <f>SUMIFS(СВЦЭМ!$C$39:$C$782,СВЦЭМ!$A$39:$A$782,$A102,СВЦЭМ!$B$39:$B$782,G$83)+'СЕТ СН'!$H$12+СВЦЭМ!$D$10+'СЕТ СН'!$H$5-'СЕТ СН'!$H$20</f>
        <v>5503.0337929300003</v>
      </c>
      <c r="H102" s="36">
        <f>SUMIFS(СВЦЭМ!$C$39:$C$782,СВЦЭМ!$A$39:$A$782,$A102,СВЦЭМ!$B$39:$B$782,H$83)+'СЕТ СН'!$H$12+СВЦЭМ!$D$10+'СЕТ СН'!$H$5-'СЕТ СН'!$H$20</f>
        <v>5419.6325691900001</v>
      </c>
      <c r="I102" s="36">
        <f>SUMIFS(СВЦЭМ!$C$39:$C$782,СВЦЭМ!$A$39:$A$782,$A102,СВЦЭМ!$B$39:$B$782,I$83)+'СЕТ СН'!$H$12+СВЦЭМ!$D$10+'СЕТ СН'!$H$5-'СЕТ СН'!$H$20</f>
        <v>5342.7225408200002</v>
      </c>
      <c r="J102" s="36">
        <f>SUMIFS(СВЦЭМ!$C$39:$C$782,СВЦЭМ!$A$39:$A$782,$A102,СВЦЭМ!$B$39:$B$782,J$83)+'СЕТ СН'!$H$12+СВЦЭМ!$D$10+'СЕТ СН'!$H$5-'СЕТ СН'!$H$20</f>
        <v>5281.4013472000006</v>
      </c>
      <c r="K102" s="36">
        <f>SUMIFS(СВЦЭМ!$C$39:$C$782,СВЦЭМ!$A$39:$A$782,$A102,СВЦЭМ!$B$39:$B$782,K$83)+'СЕТ СН'!$H$12+СВЦЭМ!$D$10+'СЕТ СН'!$H$5-'СЕТ СН'!$H$20</f>
        <v>5182.1467822900004</v>
      </c>
      <c r="L102" s="36">
        <f>SUMIFS(СВЦЭМ!$C$39:$C$782,СВЦЭМ!$A$39:$A$782,$A102,СВЦЭМ!$B$39:$B$782,L$83)+'СЕТ СН'!$H$12+СВЦЭМ!$D$10+'СЕТ СН'!$H$5-'СЕТ СН'!$H$20</f>
        <v>5181.2033302600003</v>
      </c>
      <c r="M102" s="36">
        <f>SUMIFS(СВЦЭМ!$C$39:$C$782,СВЦЭМ!$A$39:$A$782,$A102,СВЦЭМ!$B$39:$B$782,M$83)+'СЕТ СН'!$H$12+СВЦЭМ!$D$10+'СЕТ СН'!$H$5-'СЕТ СН'!$H$20</f>
        <v>5205.1015698500005</v>
      </c>
      <c r="N102" s="36">
        <f>SUMIFS(СВЦЭМ!$C$39:$C$782,СВЦЭМ!$A$39:$A$782,$A102,СВЦЭМ!$B$39:$B$782,N$83)+'СЕТ СН'!$H$12+СВЦЭМ!$D$10+'СЕТ СН'!$H$5-'СЕТ СН'!$H$20</f>
        <v>5220.6517492900002</v>
      </c>
      <c r="O102" s="36">
        <f>SUMIFS(СВЦЭМ!$C$39:$C$782,СВЦЭМ!$A$39:$A$782,$A102,СВЦЭМ!$B$39:$B$782,O$83)+'СЕТ СН'!$H$12+СВЦЭМ!$D$10+'СЕТ СН'!$H$5-'СЕТ СН'!$H$20</f>
        <v>5240.7213728799998</v>
      </c>
      <c r="P102" s="36">
        <f>SUMIFS(СВЦЭМ!$C$39:$C$782,СВЦЭМ!$A$39:$A$782,$A102,СВЦЭМ!$B$39:$B$782,P$83)+'СЕТ СН'!$H$12+СВЦЭМ!$D$10+'СЕТ СН'!$H$5-'СЕТ СН'!$H$20</f>
        <v>5268.2746397800001</v>
      </c>
      <c r="Q102" s="36">
        <f>SUMIFS(СВЦЭМ!$C$39:$C$782,СВЦЭМ!$A$39:$A$782,$A102,СВЦЭМ!$B$39:$B$782,Q$83)+'СЕТ СН'!$H$12+СВЦЭМ!$D$10+'СЕТ СН'!$H$5-'СЕТ СН'!$H$20</f>
        <v>5291.5761923400005</v>
      </c>
      <c r="R102" s="36">
        <f>SUMIFS(СВЦЭМ!$C$39:$C$782,СВЦЭМ!$A$39:$A$782,$A102,СВЦЭМ!$B$39:$B$782,R$83)+'СЕТ СН'!$H$12+СВЦЭМ!$D$10+'СЕТ СН'!$H$5-'СЕТ СН'!$H$20</f>
        <v>5302.5458155400001</v>
      </c>
      <c r="S102" s="36">
        <f>SUMIFS(СВЦЭМ!$C$39:$C$782,СВЦЭМ!$A$39:$A$782,$A102,СВЦЭМ!$B$39:$B$782,S$83)+'СЕТ СН'!$H$12+СВЦЭМ!$D$10+'СЕТ СН'!$H$5-'СЕТ СН'!$H$20</f>
        <v>5294.6356886800004</v>
      </c>
      <c r="T102" s="36">
        <f>SUMIFS(СВЦЭМ!$C$39:$C$782,СВЦЭМ!$A$39:$A$782,$A102,СВЦЭМ!$B$39:$B$782,T$83)+'СЕТ СН'!$H$12+СВЦЭМ!$D$10+'СЕТ СН'!$H$5-'СЕТ СН'!$H$20</f>
        <v>5293.6303743600001</v>
      </c>
      <c r="U102" s="36">
        <f>SUMIFS(СВЦЭМ!$C$39:$C$782,СВЦЭМ!$A$39:$A$782,$A102,СВЦЭМ!$B$39:$B$782,U$83)+'СЕТ СН'!$H$12+СВЦЭМ!$D$10+'СЕТ СН'!$H$5-'СЕТ СН'!$H$20</f>
        <v>5241.8355009700008</v>
      </c>
      <c r="V102" s="36">
        <f>SUMIFS(СВЦЭМ!$C$39:$C$782,СВЦЭМ!$A$39:$A$782,$A102,СВЦЭМ!$B$39:$B$782,V$83)+'СЕТ СН'!$H$12+СВЦЭМ!$D$10+'СЕТ СН'!$H$5-'СЕТ СН'!$H$20</f>
        <v>5250.0797241800001</v>
      </c>
      <c r="W102" s="36">
        <f>SUMIFS(СВЦЭМ!$C$39:$C$782,СВЦЭМ!$A$39:$A$782,$A102,СВЦЭМ!$B$39:$B$782,W$83)+'СЕТ СН'!$H$12+СВЦЭМ!$D$10+'СЕТ СН'!$H$5-'СЕТ СН'!$H$20</f>
        <v>5274.2060454299999</v>
      </c>
      <c r="X102" s="36">
        <f>SUMIFS(СВЦЭМ!$C$39:$C$782,СВЦЭМ!$A$39:$A$782,$A102,СВЦЭМ!$B$39:$B$782,X$83)+'СЕТ СН'!$H$12+СВЦЭМ!$D$10+'СЕТ СН'!$H$5-'СЕТ СН'!$H$20</f>
        <v>5336.1915030700002</v>
      </c>
      <c r="Y102" s="36">
        <f>SUMIFS(СВЦЭМ!$C$39:$C$782,СВЦЭМ!$A$39:$A$782,$A102,СВЦЭМ!$B$39:$B$782,Y$83)+'СЕТ СН'!$H$12+СВЦЭМ!$D$10+'СЕТ СН'!$H$5-'СЕТ СН'!$H$20</f>
        <v>5407.1848594399999</v>
      </c>
    </row>
    <row r="103" spans="1:25" ht="15.75" x14ac:dyDescent="0.2">
      <c r="A103" s="35">
        <f t="shared" si="2"/>
        <v>45219</v>
      </c>
      <c r="B103" s="36">
        <f>SUMIFS(СВЦЭМ!$C$39:$C$782,СВЦЭМ!$A$39:$A$782,$A103,СВЦЭМ!$B$39:$B$782,B$83)+'СЕТ СН'!$H$12+СВЦЭМ!$D$10+'СЕТ СН'!$H$5-'СЕТ СН'!$H$20</f>
        <v>5448.1559701599999</v>
      </c>
      <c r="C103" s="36">
        <f>SUMIFS(СВЦЭМ!$C$39:$C$782,СВЦЭМ!$A$39:$A$782,$A103,СВЦЭМ!$B$39:$B$782,C$83)+'СЕТ СН'!$H$12+СВЦЭМ!$D$10+'СЕТ СН'!$H$5-'СЕТ СН'!$H$20</f>
        <v>5522.1445426700002</v>
      </c>
      <c r="D103" s="36">
        <f>SUMIFS(СВЦЭМ!$C$39:$C$782,СВЦЭМ!$A$39:$A$782,$A103,СВЦЭМ!$B$39:$B$782,D$83)+'СЕТ СН'!$H$12+СВЦЭМ!$D$10+'СЕТ СН'!$H$5-'СЕТ СН'!$H$20</f>
        <v>5571.0500548800001</v>
      </c>
      <c r="E103" s="36">
        <f>SUMIFS(СВЦЭМ!$C$39:$C$782,СВЦЭМ!$A$39:$A$782,$A103,СВЦЭМ!$B$39:$B$782,E$83)+'СЕТ СН'!$H$12+СВЦЭМ!$D$10+'СЕТ СН'!$H$5-'СЕТ СН'!$H$20</f>
        <v>5546.0309955400007</v>
      </c>
      <c r="F103" s="36">
        <f>SUMIFS(СВЦЭМ!$C$39:$C$782,СВЦЭМ!$A$39:$A$782,$A103,СВЦЭМ!$B$39:$B$782,F$83)+'СЕТ СН'!$H$12+СВЦЭМ!$D$10+'СЕТ СН'!$H$5-'СЕТ СН'!$H$20</f>
        <v>5545.2575438700005</v>
      </c>
      <c r="G103" s="36">
        <f>SUMIFS(СВЦЭМ!$C$39:$C$782,СВЦЭМ!$A$39:$A$782,$A103,СВЦЭМ!$B$39:$B$782,G$83)+'СЕТ СН'!$H$12+СВЦЭМ!$D$10+'СЕТ СН'!$H$5-'СЕТ СН'!$H$20</f>
        <v>5546.6576637500002</v>
      </c>
      <c r="H103" s="36">
        <f>SUMIFS(СВЦЭМ!$C$39:$C$782,СВЦЭМ!$A$39:$A$782,$A103,СВЦЭМ!$B$39:$B$782,H$83)+'СЕТ СН'!$H$12+СВЦЭМ!$D$10+'СЕТ СН'!$H$5-'СЕТ СН'!$H$20</f>
        <v>5462.3642197600002</v>
      </c>
      <c r="I103" s="36">
        <f>SUMIFS(СВЦЭМ!$C$39:$C$782,СВЦЭМ!$A$39:$A$782,$A103,СВЦЭМ!$B$39:$B$782,I$83)+'СЕТ СН'!$H$12+СВЦЭМ!$D$10+'СЕТ СН'!$H$5-'СЕТ СН'!$H$20</f>
        <v>5378.3572332200001</v>
      </c>
      <c r="J103" s="36">
        <f>SUMIFS(СВЦЭМ!$C$39:$C$782,СВЦЭМ!$A$39:$A$782,$A103,СВЦЭМ!$B$39:$B$782,J$83)+'СЕТ СН'!$H$12+СВЦЭМ!$D$10+'СЕТ СН'!$H$5-'СЕТ СН'!$H$20</f>
        <v>5307.1085483799998</v>
      </c>
      <c r="K103" s="36">
        <f>SUMIFS(СВЦЭМ!$C$39:$C$782,СВЦЭМ!$A$39:$A$782,$A103,СВЦЭМ!$B$39:$B$782,K$83)+'СЕТ СН'!$H$12+СВЦЭМ!$D$10+'СЕТ СН'!$H$5-'СЕТ СН'!$H$20</f>
        <v>5283.2067233500002</v>
      </c>
      <c r="L103" s="36">
        <f>SUMIFS(СВЦЭМ!$C$39:$C$782,СВЦЭМ!$A$39:$A$782,$A103,СВЦЭМ!$B$39:$B$782,L$83)+'СЕТ СН'!$H$12+СВЦЭМ!$D$10+'СЕТ СН'!$H$5-'СЕТ СН'!$H$20</f>
        <v>5262.1614562800005</v>
      </c>
      <c r="M103" s="36">
        <f>SUMIFS(СВЦЭМ!$C$39:$C$782,СВЦЭМ!$A$39:$A$782,$A103,СВЦЭМ!$B$39:$B$782,M$83)+'СЕТ СН'!$H$12+СВЦЭМ!$D$10+'СЕТ СН'!$H$5-'СЕТ СН'!$H$20</f>
        <v>5277.6806174000003</v>
      </c>
      <c r="N103" s="36">
        <f>SUMIFS(СВЦЭМ!$C$39:$C$782,СВЦЭМ!$A$39:$A$782,$A103,СВЦЭМ!$B$39:$B$782,N$83)+'СЕТ СН'!$H$12+СВЦЭМ!$D$10+'СЕТ СН'!$H$5-'СЕТ СН'!$H$20</f>
        <v>5295.91830906</v>
      </c>
      <c r="O103" s="36">
        <f>SUMIFS(СВЦЭМ!$C$39:$C$782,СВЦЭМ!$A$39:$A$782,$A103,СВЦЭМ!$B$39:$B$782,O$83)+'СЕТ СН'!$H$12+СВЦЭМ!$D$10+'СЕТ СН'!$H$5-'СЕТ СН'!$H$20</f>
        <v>5287.96971003</v>
      </c>
      <c r="P103" s="36">
        <f>SUMIFS(СВЦЭМ!$C$39:$C$782,СВЦЭМ!$A$39:$A$782,$A103,СВЦЭМ!$B$39:$B$782,P$83)+'СЕТ СН'!$H$12+СВЦЭМ!$D$10+'СЕТ СН'!$H$5-'СЕТ СН'!$H$20</f>
        <v>5337.5927195900003</v>
      </c>
      <c r="Q103" s="36">
        <f>SUMIFS(СВЦЭМ!$C$39:$C$782,СВЦЭМ!$A$39:$A$782,$A103,СВЦЭМ!$B$39:$B$782,Q$83)+'СЕТ СН'!$H$12+СВЦЭМ!$D$10+'СЕТ СН'!$H$5-'СЕТ СН'!$H$20</f>
        <v>5310.3424249199998</v>
      </c>
      <c r="R103" s="36">
        <f>SUMIFS(СВЦЭМ!$C$39:$C$782,СВЦЭМ!$A$39:$A$782,$A103,СВЦЭМ!$B$39:$B$782,R$83)+'СЕТ СН'!$H$12+СВЦЭМ!$D$10+'СЕТ СН'!$H$5-'СЕТ СН'!$H$20</f>
        <v>5344.4020482300002</v>
      </c>
      <c r="S103" s="36">
        <f>SUMIFS(СВЦЭМ!$C$39:$C$782,СВЦЭМ!$A$39:$A$782,$A103,СВЦЭМ!$B$39:$B$782,S$83)+'СЕТ СН'!$H$12+СВЦЭМ!$D$10+'СЕТ СН'!$H$5-'СЕТ СН'!$H$20</f>
        <v>5351.7456535600004</v>
      </c>
      <c r="T103" s="36">
        <f>SUMIFS(СВЦЭМ!$C$39:$C$782,СВЦЭМ!$A$39:$A$782,$A103,СВЦЭМ!$B$39:$B$782,T$83)+'СЕТ СН'!$H$12+СВЦЭМ!$D$10+'СЕТ СН'!$H$5-'СЕТ СН'!$H$20</f>
        <v>5278.3233848899999</v>
      </c>
      <c r="U103" s="36">
        <f>SUMIFS(СВЦЭМ!$C$39:$C$782,СВЦЭМ!$A$39:$A$782,$A103,СВЦЭМ!$B$39:$B$782,U$83)+'СЕТ СН'!$H$12+СВЦЭМ!$D$10+'СЕТ СН'!$H$5-'СЕТ СН'!$H$20</f>
        <v>5238.4873398899999</v>
      </c>
      <c r="V103" s="36">
        <f>SUMIFS(СВЦЭМ!$C$39:$C$782,СВЦЭМ!$A$39:$A$782,$A103,СВЦЭМ!$B$39:$B$782,V$83)+'СЕТ СН'!$H$12+СВЦЭМ!$D$10+'СЕТ СН'!$H$5-'СЕТ СН'!$H$20</f>
        <v>5260.7190153299998</v>
      </c>
      <c r="W103" s="36">
        <f>SUMIFS(СВЦЭМ!$C$39:$C$782,СВЦЭМ!$A$39:$A$782,$A103,СВЦЭМ!$B$39:$B$782,W$83)+'СЕТ СН'!$H$12+СВЦЭМ!$D$10+'СЕТ СН'!$H$5-'СЕТ СН'!$H$20</f>
        <v>5298.4838435000001</v>
      </c>
      <c r="X103" s="36">
        <f>SUMIFS(СВЦЭМ!$C$39:$C$782,СВЦЭМ!$A$39:$A$782,$A103,СВЦЭМ!$B$39:$B$782,X$83)+'СЕТ СН'!$H$12+СВЦЭМ!$D$10+'СЕТ СН'!$H$5-'СЕТ СН'!$H$20</f>
        <v>5358.8446330300003</v>
      </c>
      <c r="Y103" s="36">
        <f>SUMIFS(СВЦЭМ!$C$39:$C$782,СВЦЭМ!$A$39:$A$782,$A103,СВЦЭМ!$B$39:$B$782,Y$83)+'СЕТ СН'!$H$12+СВЦЭМ!$D$10+'СЕТ СН'!$H$5-'СЕТ СН'!$H$20</f>
        <v>5360.1039771900005</v>
      </c>
    </row>
    <row r="104" spans="1:25" ht="15.75" x14ac:dyDescent="0.2">
      <c r="A104" s="35">
        <f t="shared" si="2"/>
        <v>45220</v>
      </c>
      <c r="B104" s="36">
        <f>SUMIFS(СВЦЭМ!$C$39:$C$782,СВЦЭМ!$A$39:$A$782,$A104,СВЦЭМ!$B$39:$B$782,B$83)+'СЕТ СН'!$H$12+СВЦЭМ!$D$10+'СЕТ СН'!$H$5-'СЕТ СН'!$H$20</f>
        <v>5413.7524204800002</v>
      </c>
      <c r="C104" s="36">
        <f>SUMIFS(СВЦЭМ!$C$39:$C$782,СВЦЭМ!$A$39:$A$782,$A104,СВЦЭМ!$B$39:$B$782,C$83)+'СЕТ СН'!$H$12+СВЦЭМ!$D$10+'СЕТ СН'!$H$5-'СЕТ СН'!$H$20</f>
        <v>5444.9557991900001</v>
      </c>
      <c r="D104" s="36">
        <f>SUMIFS(СВЦЭМ!$C$39:$C$782,СВЦЭМ!$A$39:$A$782,$A104,СВЦЭМ!$B$39:$B$782,D$83)+'СЕТ СН'!$H$12+СВЦЭМ!$D$10+'СЕТ СН'!$H$5-'СЕТ СН'!$H$20</f>
        <v>5497.9742414100001</v>
      </c>
      <c r="E104" s="36">
        <f>SUMIFS(СВЦЭМ!$C$39:$C$782,СВЦЭМ!$A$39:$A$782,$A104,СВЦЭМ!$B$39:$B$782,E$83)+'СЕТ СН'!$H$12+СВЦЭМ!$D$10+'СЕТ СН'!$H$5-'СЕТ СН'!$H$20</f>
        <v>5497.6552607499998</v>
      </c>
      <c r="F104" s="36">
        <f>SUMIFS(СВЦЭМ!$C$39:$C$782,СВЦЭМ!$A$39:$A$782,$A104,СВЦЭМ!$B$39:$B$782,F$83)+'СЕТ СН'!$H$12+СВЦЭМ!$D$10+'СЕТ СН'!$H$5-'СЕТ СН'!$H$20</f>
        <v>5501.0591614700006</v>
      </c>
      <c r="G104" s="36">
        <f>SUMIFS(СВЦЭМ!$C$39:$C$782,СВЦЭМ!$A$39:$A$782,$A104,СВЦЭМ!$B$39:$B$782,G$83)+'СЕТ СН'!$H$12+СВЦЭМ!$D$10+'СЕТ СН'!$H$5-'СЕТ СН'!$H$20</f>
        <v>5471.2003966800003</v>
      </c>
      <c r="H104" s="36">
        <f>SUMIFS(СВЦЭМ!$C$39:$C$782,СВЦЭМ!$A$39:$A$782,$A104,СВЦЭМ!$B$39:$B$782,H$83)+'СЕТ СН'!$H$12+СВЦЭМ!$D$10+'СЕТ СН'!$H$5-'СЕТ СН'!$H$20</f>
        <v>5439.5291498300003</v>
      </c>
      <c r="I104" s="36">
        <f>SUMIFS(СВЦЭМ!$C$39:$C$782,СВЦЭМ!$A$39:$A$782,$A104,СВЦЭМ!$B$39:$B$782,I$83)+'СЕТ СН'!$H$12+СВЦЭМ!$D$10+'СЕТ СН'!$H$5-'СЕТ СН'!$H$20</f>
        <v>5356.3842559800005</v>
      </c>
      <c r="J104" s="36">
        <f>SUMIFS(СВЦЭМ!$C$39:$C$782,СВЦЭМ!$A$39:$A$782,$A104,СВЦЭМ!$B$39:$B$782,J$83)+'СЕТ СН'!$H$12+СВЦЭМ!$D$10+'СЕТ СН'!$H$5-'СЕТ СН'!$H$20</f>
        <v>5306.7354225199997</v>
      </c>
      <c r="K104" s="36">
        <f>SUMIFS(СВЦЭМ!$C$39:$C$782,СВЦЭМ!$A$39:$A$782,$A104,СВЦЭМ!$B$39:$B$782,K$83)+'СЕТ СН'!$H$12+СВЦЭМ!$D$10+'СЕТ СН'!$H$5-'СЕТ СН'!$H$20</f>
        <v>5251.5761276499998</v>
      </c>
      <c r="L104" s="36">
        <f>SUMIFS(СВЦЭМ!$C$39:$C$782,СВЦЭМ!$A$39:$A$782,$A104,СВЦЭМ!$B$39:$B$782,L$83)+'СЕТ СН'!$H$12+СВЦЭМ!$D$10+'СЕТ СН'!$H$5-'СЕТ СН'!$H$20</f>
        <v>5223.6235841300004</v>
      </c>
      <c r="M104" s="36">
        <f>SUMIFS(СВЦЭМ!$C$39:$C$782,СВЦЭМ!$A$39:$A$782,$A104,СВЦЭМ!$B$39:$B$782,M$83)+'СЕТ СН'!$H$12+СВЦЭМ!$D$10+'СЕТ СН'!$H$5-'СЕТ СН'!$H$20</f>
        <v>5231.8469298600003</v>
      </c>
      <c r="N104" s="36">
        <f>SUMIFS(СВЦЭМ!$C$39:$C$782,СВЦЭМ!$A$39:$A$782,$A104,СВЦЭМ!$B$39:$B$782,N$83)+'СЕТ СН'!$H$12+СВЦЭМ!$D$10+'СЕТ СН'!$H$5-'СЕТ СН'!$H$20</f>
        <v>5223.8989665600002</v>
      </c>
      <c r="O104" s="36">
        <f>SUMIFS(СВЦЭМ!$C$39:$C$782,СВЦЭМ!$A$39:$A$782,$A104,СВЦЭМ!$B$39:$B$782,O$83)+'СЕТ СН'!$H$12+СВЦЭМ!$D$10+'СЕТ СН'!$H$5-'СЕТ СН'!$H$20</f>
        <v>5241.7499586800004</v>
      </c>
      <c r="P104" s="36">
        <f>SUMIFS(СВЦЭМ!$C$39:$C$782,СВЦЭМ!$A$39:$A$782,$A104,СВЦЭМ!$B$39:$B$782,P$83)+'СЕТ СН'!$H$12+СВЦЭМ!$D$10+'СЕТ СН'!$H$5-'СЕТ СН'!$H$20</f>
        <v>5277.1213699</v>
      </c>
      <c r="Q104" s="36">
        <f>SUMIFS(СВЦЭМ!$C$39:$C$782,СВЦЭМ!$A$39:$A$782,$A104,СВЦЭМ!$B$39:$B$782,Q$83)+'СЕТ СН'!$H$12+СВЦЭМ!$D$10+'СЕТ СН'!$H$5-'СЕТ СН'!$H$20</f>
        <v>5257.1884058000005</v>
      </c>
      <c r="R104" s="36">
        <f>SUMIFS(СВЦЭМ!$C$39:$C$782,СВЦЭМ!$A$39:$A$782,$A104,СВЦЭМ!$B$39:$B$782,R$83)+'СЕТ СН'!$H$12+СВЦЭМ!$D$10+'СЕТ СН'!$H$5-'СЕТ СН'!$H$20</f>
        <v>5261.83679699</v>
      </c>
      <c r="S104" s="36">
        <f>SUMIFS(СВЦЭМ!$C$39:$C$782,СВЦЭМ!$A$39:$A$782,$A104,СВЦЭМ!$B$39:$B$782,S$83)+'СЕТ СН'!$H$12+СВЦЭМ!$D$10+'СЕТ СН'!$H$5-'СЕТ СН'!$H$20</f>
        <v>5266.4633460200002</v>
      </c>
      <c r="T104" s="36">
        <f>SUMIFS(СВЦЭМ!$C$39:$C$782,СВЦЭМ!$A$39:$A$782,$A104,СВЦЭМ!$B$39:$B$782,T$83)+'СЕТ СН'!$H$12+СВЦЭМ!$D$10+'СЕТ СН'!$H$5-'СЕТ СН'!$H$20</f>
        <v>5215.3526530199997</v>
      </c>
      <c r="U104" s="36">
        <f>SUMIFS(СВЦЭМ!$C$39:$C$782,СВЦЭМ!$A$39:$A$782,$A104,СВЦЭМ!$B$39:$B$782,U$83)+'СЕТ СН'!$H$12+СВЦЭМ!$D$10+'СЕТ СН'!$H$5-'СЕТ СН'!$H$20</f>
        <v>5172.2508869000003</v>
      </c>
      <c r="V104" s="36">
        <f>SUMIFS(СВЦЭМ!$C$39:$C$782,СВЦЭМ!$A$39:$A$782,$A104,СВЦЭМ!$B$39:$B$782,V$83)+'СЕТ СН'!$H$12+СВЦЭМ!$D$10+'СЕТ СН'!$H$5-'СЕТ СН'!$H$20</f>
        <v>5182.6428725900005</v>
      </c>
      <c r="W104" s="36">
        <f>SUMIFS(СВЦЭМ!$C$39:$C$782,СВЦЭМ!$A$39:$A$782,$A104,СВЦЭМ!$B$39:$B$782,W$83)+'СЕТ СН'!$H$12+СВЦЭМ!$D$10+'СЕТ СН'!$H$5-'СЕТ СН'!$H$20</f>
        <v>5211.79219758</v>
      </c>
      <c r="X104" s="36">
        <f>SUMIFS(СВЦЭМ!$C$39:$C$782,СВЦЭМ!$A$39:$A$782,$A104,СВЦЭМ!$B$39:$B$782,X$83)+'СЕТ СН'!$H$12+СВЦЭМ!$D$10+'СЕТ СН'!$H$5-'СЕТ СН'!$H$20</f>
        <v>5258.30815652</v>
      </c>
      <c r="Y104" s="36">
        <f>SUMIFS(СВЦЭМ!$C$39:$C$782,СВЦЭМ!$A$39:$A$782,$A104,СВЦЭМ!$B$39:$B$782,Y$83)+'СЕТ СН'!$H$12+СВЦЭМ!$D$10+'СЕТ СН'!$H$5-'СЕТ СН'!$H$20</f>
        <v>5303.5503743300005</v>
      </c>
    </row>
    <row r="105" spans="1:25" ht="15.75" x14ac:dyDescent="0.2">
      <c r="A105" s="35">
        <f t="shared" si="2"/>
        <v>45221</v>
      </c>
      <c r="B105" s="36">
        <f>SUMIFS(СВЦЭМ!$C$39:$C$782,СВЦЭМ!$A$39:$A$782,$A105,СВЦЭМ!$B$39:$B$782,B$83)+'СЕТ СН'!$H$12+СВЦЭМ!$D$10+'СЕТ СН'!$H$5-'СЕТ СН'!$H$20</f>
        <v>5387.8503082000007</v>
      </c>
      <c r="C105" s="36">
        <f>SUMIFS(СВЦЭМ!$C$39:$C$782,СВЦЭМ!$A$39:$A$782,$A105,СВЦЭМ!$B$39:$B$782,C$83)+'СЕТ СН'!$H$12+СВЦЭМ!$D$10+'СЕТ СН'!$H$5-'СЕТ СН'!$H$20</f>
        <v>5451.8764365400002</v>
      </c>
      <c r="D105" s="36">
        <f>SUMIFS(СВЦЭМ!$C$39:$C$782,СВЦЭМ!$A$39:$A$782,$A105,СВЦЭМ!$B$39:$B$782,D$83)+'СЕТ СН'!$H$12+СВЦЭМ!$D$10+'СЕТ СН'!$H$5-'СЕТ СН'!$H$20</f>
        <v>5483.6897115000002</v>
      </c>
      <c r="E105" s="36">
        <f>SUMIFS(СВЦЭМ!$C$39:$C$782,СВЦЭМ!$A$39:$A$782,$A105,СВЦЭМ!$B$39:$B$782,E$83)+'СЕТ СН'!$H$12+СВЦЭМ!$D$10+'СЕТ СН'!$H$5-'СЕТ СН'!$H$20</f>
        <v>5487.8169499000005</v>
      </c>
      <c r="F105" s="36">
        <f>SUMIFS(СВЦЭМ!$C$39:$C$782,СВЦЭМ!$A$39:$A$782,$A105,СВЦЭМ!$B$39:$B$782,F$83)+'СЕТ СН'!$H$12+СВЦЭМ!$D$10+'СЕТ СН'!$H$5-'СЕТ СН'!$H$20</f>
        <v>5479.3231355000007</v>
      </c>
      <c r="G105" s="36">
        <f>SUMIFS(СВЦЭМ!$C$39:$C$782,СВЦЭМ!$A$39:$A$782,$A105,СВЦЭМ!$B$39:$B$782,G$83)+'СЕТ СН'!$H$12+СВЦЭМ!$D$10+'СЕТ СН'!$H$5-'СЕТ СН'!$H$20</f>
        <v>5481.7677931200005</v>
      </c>
      <c r="H105" s="36">
        <f>SUMIFS(СВЦЭМ!$C$39:$C$782,СВЦЭМ!$A$39:$A$782,$A105,СВЦЭМ!$B$39:$B$782,H$83)+'СЕТ СН'!$H$12+СВЦЭМ!$D$10+'СЕТ СН'!$H$5-'СЕТ СН'!$H$20</f>
        <v>5449.7964495000006</v>
      </c>
      <c r="I105" s="36">
        <f>SUMIFS(СВЦЭМ!$C$39:$C$782,СВЦЭМ!$A$39:$A$782,$A105,СВЦЭМ!$B$39:$B$782,I$83)+'СЕТ СН'!$H$12+СВЦЭМ!$D$10+'СЕТ СН'!$H$5-'СЕТ СН'!$H$20</f>
        <v>5424.8848106100004</v>
      </c>
      <c r="J105" s="36">
        <f>SUMIFS(СВЦЭМ!$C$39:$C$782,СВЦЭМ!$A$39:$A$782,$A105,СВЦЭМ!$B$39:$B$782,J$83)+'СЕТ СН'!$H$12+СВЦЭМ!$D$10+'СЕТ СН'!$H$5-'СЕТ СН'!$H$20</f>
        <v>5321.5593585500001</v>
      </c>
      <c r="K105" s="36">
        <f>SUMIFS(СВЦЭМ!$C$39:$C$782,СВЦЭМ!$A$39:$A$782,$A105,СВЦЭМ!$B$39:$B$782,K$83)+'СЕТ СН'!$H$12+СВЦЭМ!$D$10+'СЕТ СН'!$H$5-'СЕТ СН'!$H$20</f>
        <v>5242.8667093599997</v>
      </c>
      <c r="L105" s="36">
        <f>SUMIFS(СВЦЭМ!$C$39:$C$782,СВЦЭМ!$A$39:$A$782,$A105,СВЦЭМ!$B$39:$B$782,L$83)+'СЕТ СН'!$H$12+СВЦЭМ!$D$10+'СЕТ СН'!$H$5-'СЕТ СН'!$H$20</f>
        <v>5223.8519229600006</v>
      </c>
      <c r="M105" s="36">
        <f>SUMIFS(СВЦЭМ!$C$39:$C$782,СВЦЭМ!$A$39:$A$782,$A105,СВЦЭМ!$B$39:$B$782,M$83)+'СЕТ СН'!$H$12+СВЦЭМ!$D$10+'СЕТ СН'!$H$5-'СЕТ СН'!$H$20</f>
        <v>5222.6725340400008</v>
      </c>
      <c r="N105" s="36">
        <f>SUMIFS(СВЦЭМ!$C$39:$C$782,СВЦЭМ!$A$39:$A$782,$A105,СВЦЭМ!$B$39:$B$782,N$83)+'СЕТ СН'!$H$12+СВЦЭМ!$D$10+'СЕТ СН'!$H$5-'СЕТ СН'!$H$20</f>
        <v>5217.8010238200004</v>
      </c>
      <c r="O105" s="36">
        <f>SUMIFS(СВЦЭМ!$C$39:$C$782,СВЦЭМ!$A$39:$A$782,$A105,СВЦЭМ!$B$39:$B$782,O$83)+'СЕТ СН'!$H$12+СВЦЭМ!$D$10+'СЕТ СН'!$H$5-'СЕТ СН'!$H$20</f>
        <v>5239.0747322300003</v>
      </c>
      <c r="P105" s="36">
        <f>SUMIFS(СВЦЭМ!$C$39:$C$782,СВЦЭМ!$A$39:$A$782,$A105,СВЦЭМ!$B$39:$B$782,P$83)+'СЕТ СН'!$H$12+СВЦЭМ!$D$10+'СЕТ СН'!$H$5-'СЕТ СН'!$H$20</f>
        <v>5268.96567899</v>
      </c>
      <c r="Q105" s="36">
        <f>SUMIFS(СВЦЭМ!$C$39:$C$782,СВЦЭМ!$A$39:$A$782,$A105,СВЦЭМ!$B$39:$B$782,Q$83)+'СЕТ СН'!$H$12+СВЦЭМ!$D$10+'СЕТ СН'!$H$5-'СЕТ СН'!$H$20</f>
        <v>5253.5843522100004</v>
      </c>
      <c r="R105" s="36">
        <f>SUMIFS(СВЦЭМ!$C$39:$C$782,СВЦЭМ!$A$39:$A$782,$A105,СВЦЭМ!$B$39:$B$782,R$83)+'СЕТ СН'!$H$12+СВЦЭМ!$D$10+'СЕТ СН'!$H$5-'СЕТ СН'!$H$20</f>
        <v>5252.3942545400005</v>
      </c>
      <c r="S105" s="36">
        <f>SUMIFS(СВЦЭМ!$C$39:$C$782,СВЦЭМ!$A$39:$A$782,$A105,СВЦЭМ!$B$39:$B$782,S$83)+'СЕТ СН'!$H$12+СВЦЭМ!$D$10+'СЕТ СН'!$H$5-'СЕТ СН'!$H$20</f>
        <v>5248.9308300400007</v>
      </c>
      <c r="T105" s="36">
        <f>SUMIFS(СВЦЭМ!$C$39:$C$782,СВЦЭМ!$A$39:$A$782,$A105,СВЦЭМ!$B$39:$B$782,T$83)+'СЕТ СН'!$H$12+СВЦЭМ!$D$10+'СЕТ СН'!$H$5-'СЕТ СН'!$H$20</f>
        <v>5203.6034505200005</v>
      </c>
      <c r="U105" s="36">
        <f>SUMIFS(СВЦЭМ!$C$39:$C$782,СВЦЭМ!$A$39:$A$782,$A105,СВЦЭМ!$B$39:$B$782,U$83)+'СЕТ СН'!$H$12+СВЦЭМ!$D$10+'СЕТ СН'!$H$5-'СЕТ СН'!$H$20</f>
        <v>5155.9778053</v>
      </c>
      <c r="V105" s="36">
        <f>SUMIFS(СВЦЭМ!$C$39:$C$782,СВЦЭМ!$A$39:$A$782,$A105,СВЦЭМ!$B$39:$B$782,V$83)+'СЕТ СН'!$H$12+СВЦЭМ!$D$10+'СЕТ СН'!$H$5-'СЕТ СН'!$H$20</f>
        <v>5173.9942433000006</v>
      </c>
      <c r="W105" s="36">
        <f>SUMIFS(СВЦЭМ!$C$39:$C$782,СВЦЭМ!$A$39:$A$782,$A105,СВЦЭМ!$B$39:$B$782,W$83)+'СЕТ СН'!$H$12+СВЦЭМ!$D$10+'СЕТ СН'!$H$5-'СЕТ СН'!$H$20</f>
        <v>5200.4829247400003</v>
      </c>
      <c r="X105" s="36">
        <f>SUMIFS(СВЦЭМ!$C$39:$C$782,СВЦЭМ!$A$39:$A$782,$A105,СВЦЭМ!$B$39:$B$782,X$83)+'СЕТ СН'!$H$12+СВЦЭМ!$D$10+'СЕТ СН'!$H$5-'СЕТ СН'!$H$20</f>
        <v>5257.0640141700005</v>
      </c>
      <c r="Y105" s="36">
        <f>SUMIFS(СВЦЭМ!$C$39:$C$782,СВЦЭМ!$A$39:$A$782,$A105,СВЦЭМ!$B$39:$B$782,Y$83)+'СЕТ СН'!$H$12+СВЦЭМ!$D$10+'СЕТ СН'!$H$5-'СЕТ СН'!$H$20</f>
        <v>5324.8449210400004</v>
      </c>
    </row>
    <row r="106" spans="1:25" ht="15.75" x14ac:dyDescent="0.2">
      <c r="A106" s="35">
        <f t="shared" si="2"/>
        <v>45222</v>
      </c>
      <c r="B106" s="36">
        <f>SUMIFS(СВЦЭМ!$C$39:$C$782,СВЦЭМ!$A$39:$A$782,$A106,СВЦЭМ!$B$39:$B$782,B$83)+'СЕТ СН'!$H$12+СВЦЭМ!$D$10+'СЕТ СН'!$H$5-'СЕТ СН'!$H$20</f>
        <v>5437.5207777600008</v>
      </c>
      <c r="C106" s="36">
        <f>SUMIFS(СВЦЭМ!$C$39:$C$782,СВЦЭМ!$A$39:$A$782,$A106,СВЦЭМ!$B$39:$B$782,C$83)+'СЕТ СН'!$H$12+СВЦЭМ!$D$10+'СЕТ СН'!$H$5-'СЕТ СН'!$H$20</f>
        <v>5501.1591404000001</v>
      </c>
      <c r="D106" s="36">
        <f>SUMIFS(СВЦЭМ!$C$39:$C$782,СВЦЭМ!$A$39:$A$782,$A106,СВЦЭМ!$B$39:$B$782,D$83)+'СЕТ СН'!$H$12+СВЦЭМ!$D$10+'СЕТ СН'!$H$5-'СЕТ СН'!$H$20</f>
        <v>5566.5632195200005</v>
      </c>
      <c r="E106" s="36">
        <f>SUMIFS(СВЦЭМ!$C$39:$C$782,СВЦЭМ!$A$39:$A$782,$A106,СВЦЭМ!$B$39:$B$782,E$83)+'СЕТ СН'!$H$12+СВЦЭМ!$D$10+'СЕТ СН'!$H$5-'СЕТ СН'!$H$20</f>
        <v>5597.6612321000002</v>
      </c>
      <c r="F106" s="36">
        <f>SUMIFS(СВЦЭМ!$C$39:$C$782,СВЦЭМ!$A$39:$A$782,$A106,СВЦЭМ!$B$39:$B$782,F$83)+'СЕТ СН'!$H$12+СВЦЭМ!$D$10+'СЕТ СН'!$H$5-'СЕТ СН'!$H$20</f>
        <v>5580.4692826200007</v>
      </c>
      <c r="G106" s="36">
        <f>SUMIFS(СВЦЭМ!$C$39:$C$782,СВЦЭМ!$A$39:$A$782,$A106,СВЦЭМ!$B$39:$B$782,G$83)+'СЕТ СН'!$H$12+СВЦЭМ!$D$10+'СЕТ СН'!$H$5-'СЕТ СН'!$H$20</f>
        <v>5525.1912858200003</v>
      </c>
      <c r="H106" s="36">
        <f>SUMIFS(СВЦЭМ!$C$39:$C$782,СВЦЭМ!$A$39:$A$782,$A106,СВЦЭМ!$B$39:$B$782,H$83)+'СЕТ СН'!$H$12+СВЦЭМ!$D$10+'СЕТ СН'!$H$5-'СЕТ СН'!$H$20</f>
        <v>5418.2908524300001</v>
      </c>
      <c r="I106" s="36">
        <f>SUMIFS(СВЦЭМ!$C$39:$C$782,СВЦЭМ!$A$39:$A$782,$A106,СВЦЭМ!$B$39:$B$782,I$83)+'СЕТ СН'!$H$12+СВЦЭМ!$D$10+'СЕТ СН'!$H$5-'СЕТ СН'!$H$20</f>
        <v>5335.4390701800003</v>
      </c>
      <c r="J106" s="36">
        <f>SUMIFS(СВЦЭМ!$C$39:$C$782,СВЦЭМ!$A$39:$A$782,$A106,СВЦЭМ!$B$39:$B$782,J$83)+'СЕТ СН'!$H$12+СВЦЭМ!$D$10+'СЕТ СН'!$H$5-'СЕТ СН'!$H$20</f>
        <v>5289.9856670099998</v>
      </c>
      <c r="K106" s="36">
        <f>SUMIFS(СВЦЭМ!$C$39:$C$782,СВЦЭМ!$A$39:$A$782,$A106,СВЦЭМ!$B$39:$B$782,K$83)+'СЕТ СН'!$H$12+СВЦЭМ!$D$10+'СЕТ СН'!$H$5-'СЕТ СН'!$H$20</f>
        <v>5237.13402365</v>
      </c>
      <c r="L106" s="36">
        <f>SUMIFS(СВЦЭМ!$C$39:$C$782,СВЦЭМ!$A$39:$A$782,$A106,СВЦЭМ!$B$39:$B$782,L$83)+'СЕТ СН'!$H$12+СВЦЭМ!$D$10+'СЕТ СН'!$H$5-'СЕТ СН'!$H$20</f>
        <v>5181.1621131500006</v>
      </c>
      <c r="M106" s="36">
        <f>SUMIFS(СВЦЭМ!$C$39:$C$782,СВЦЭМ!$A$39:$A$782,$A106,СВЦЭМ!$B$39:$B$782,M$83)+'СЕТ СН'!$H$12+СВЦЭМ!$D$10+'СЕТ СН'!$H$5-'СЕТ СН'!$H$20</f>
        <v>5195.5803932300005</v>
      </c>
      <c r="N106" s="36">
        <f>SUMIFS(СВЦЭМ!$C$39:$C$782,СВЦЭМ!$A$39:$A$782,$A106,СВЦЭМ!$B$39:$B$782,N$83)+'СЕТ СН'!$H$12+СВЦЭМ!$D$10+'СЕТ СН'!$H$5-'СЕТ СН'!$H$20</f>
        <v>5188.1283215399999</v>
      </c>
      <c r="O106" s="36">
        <f>SUMIFS(СВЦЭМ!$C$39:$C$782,СВЦЭМ!$A$39:$A$782,$A106,СВЦЭМ!$B$39:$B$782,O$83)+'СЕТ СН'!$H$12+СВЦЭМ!$D$10+'СЕТ СН'!$H$5-'СЕТ СН'!$H$20</f>
        <v>5201.1934199400002</v>
      </c>
      <c r="P106" s="36">
        <f>SUMIFS(СВЦЭМ!$C$39:$C$782,СВЦЭМ!$A$39:$A$782,$A106,СВЦЭМ!$B$39:$B$782,P$83)+'СЕТ СН'!$H$12+СВЦЭМ!$D$10+'СЕТ СН'!$H$5-'СЕТ СН'!$H$20</f>
        <v>5245.9962719800005</v>
      </c>
      <c r="Q106" s="36">
        <f>SUMIFS(СВЦЭМ!$C$39:$C$782,СВЦЭМ!$A$39:$A$782,$A106,СВЦЭМ!$B$39:$B$782,Q$83)+'СЕТ СН'!$H$12+СВЦЭМ!$D$10+'СЕТ СН'!$H$5-'СЕТ СН'!$H$20</f>
        <v>5239.0213282500008</v>
      </c>
      <c r="R106" s="36">
        <f>SUMIFS(СВЦЭМ!$C$39:$C$782,СВЦЭМ!$A$39:$A$782,$A106,СВЦЭМ!$B$39:$B$782,R$83)+'СЕТ СН'!$H$12+СВЦЭМ!$D$10+'СЕТ СН'!$H$5-'СЕТ СН'!$H$20</f>
        <v>5266.8680985000001</v>
      </c>
      <c r="S106" s="36">
        <f>SUMIFS(СВЦЭМ!$C$39:$C$782,СВЦЭМ!$A$39:$A$782,$A106,СВЦЭМ!$B$39:$B$782,S$83)+'СЕТ СН'!$H$12+СВЦЭМ!$D$10+'СЕТ СН'!$H$5-'СЕТ СН'!$H$20</f>
        <v>5271.6188253400005</v>
      </c>
      <c r="T106" s="36">
        <f>SUMIFS(СВЦЭМ!$C$39:$C$782,СВЦЭМ!$A$39:$A$782,$A106,СВЦЭМ!$B$39:$B$782,T$83)+'СЕТ СН'!$H$12+СВЦЭМ!$D$10+'СЕТ СН'!$H$5-'СЕТ СН'!$H$20</f>
        <v>5199.4140896900008</v>
      </c>
      <c r="U106" s="36">
        <f>SUMIFS(СВЦЭМ!$C$39:$C$782,СВЦЭМ!$A$39:$A$782,$A106,СВЦЭМ!$B$39:$B$782,U$83)+'СЕТ СН'!$H$12+СВЦЭМ!$D$10+'СЕТ СН'!$H$5-'СЕТ СН'!$H$20</f>
        <v>5160.8254619199997</v>
      </c>
      <c r="V106" s="36">
        <f>SUMIFS(СВЦЭМ!$C$39:$C$782,СВЦЭМ!$A$39:$A$782,$A106,СВЦЭМ!$B$39:$B$782,V$83)+'СЕТ СН'!$H$12+СВЦЭМ!$D$10+'СЕТ СН'!$H$5-'СЕТ СН'!$H$20</f>
        <v>5181.8674909600004</v>
      </c>
      <c r="W106" s="36">
        <f>SUMIFS(СВЦЭМ!$C$39:$C$782,СВЦЭМ!$A$39:$A$782,$A106,СВЦЭМ!$B$39:$B$782,W$83)+'СЕТ СН'!$H$12+СВЦЭМ!$D$10+'СЕТ СН'!$H$5-'СЕТ СН'!$H$20</f>
        <v>5200.28381971</v>
      </c>
      <c r="X106" s="36">
        <f>SUMIFS(СВЦЭМ!$C$39:$C$782,СВЦЭМ!$A$39:$A$782,$A106,СВЦЭМ!$B$39:$B$782,X$83)+'СЕТ СН'!$H$12+СВЦЭМ!$D$10+'СЕТ СН'!$H$5-'СЕТ СН'!$H$20</f>
        <v>5266.5909792299999</v>
      </c>
      <c r="Y106" s="36">
        <f>SUMIFS(СВЦЭМ!$C$39:$C$782,СВЦЭМ!$A$39:$A$782,$A106,СВЦЭМ!$B$39:$B$782,Y$83)+'СЕТ СН'!$H$12+СВЦЭМ!$D$10+'СЕТ СН'!$H$5-'СЕТ СН'!$H$20</f>
        <v>5318.2662697600008</v>
      </c>
    </row>
    <row r="107" spans="1:25" ht="15.75" x14ac:dyDescent="0.2">
      <c r="A107" s="35">
        <f t="shared" si="2"/>
        <v>45223</v>
      </c>
      <c r="B107" s="36">
        <f>SUMIFS(СВЦЭМ!$C$39:$C$782,СВЦЭМ!$A$39:$A$782,$A107,СВЦЭМ!$B$39:$B$782,B$83)+'СЕТ СН'!$H$12+СВЦЭМ!$D$10+'СЕТ СН'!$H$5-'СЕТ СН'!$H$20</f>
        <v>5420.0479106000003</v>
      </c>
      <c r="C107" s="36">
        <f>SUMIFS(СВЦЭМ!$C$39:$C$782,СВЦЭМ!$A$39:$A$782,$A107,СВЦЭМ!$B$39:$B$782,C$83)+'СЕТ СН'!$H$12+СВЦЭМ!$D$10+'СЕТ СН'!$H$5-'СЕТ СН'!$H$20</f>
        <v>5486.8059584100001</v>
      </c>
      <c r="D107" s="36">
        <f>SUMIFS(СВЦЭМ!$C$39:$C$782,СВЦЭМ!$A$39:$A$782,$A107,СВЦЭМ!$B$39:$B$782,D$83)+'СЕТ СН'!$H$12+СВЦЭМ!$D$10+'СЕТ СН'!$H$5-'СЕТ СН'!$H$20</f>
        <v>5565.3552001200005</v>
      </c>
      <c r="E107" s="36">
        <f>SUMIFS(СВЦЭМ!$C$39:$C$782,СВЦЭМ!$A$39:$A$782,$A107,СВЦЭМ!$B$39:$B$782,E$83)+'СЕТ СН'!$H$12+СВЦЭМ!$D$10+'СЕТ СН'!$H$5-'СЕТ СН'!$H$20</f>
        <v>5563.5288559800001</v>
      </c>
      <c r="F107" s="36">
        <f>SUMIFS(СВЦЭМ!$C$39:$C$782,СВЦЭМ!$A$39:$A$782,$A107,СВЦЭМ!$B$39:$B$782,F$83)+'СЕТ СН'!$H$12+СВЦЭМ!$D$10+'СЕТ СН'!$H$5-'СЕТ СН'!$H$20</f>
        <v>5522.1694774099997</v>
      </c>
      <c r="G107" s="36">
        <f>SUMIFS(СВЦЭМ!$C$39:$C$782,СВЦЭМ!$A$39:$A$782,$A107,СВЦЭМ!$B$39:$B$782,G$83)+'СЕТ СН'!$H$12+СВЦЭМ!$D$10+'СЕТ СН'!$H$5-'СЕТ СН'!$H$20</f>
        <v>5475.8579803600005</v>
      </c>
      <c r="H107" s="36">
        <f>SUMIFS(СВЦЭМ!$C$39:$C$782,СВЦЭМ!$A$39:$A$782,$A107,СВЦЭМ!$B$39:$B$782,H$83)+'СЕТ СН'!$H$12+СВЦЭМ!$D$10+'СЕТ СН'!$H$5-'СЕТ СН'!$H$20</f>
        <v>5440.9003397200004</v>
      </c>
      <c r="I107" s="36">
        <f>SUMIFS(СВЦЭМ!$C$39:$C$782,СВЦЭМ!$A$39:$A$782,$A107,СВЦЭМ!$B$39:$B$782,I$83)+'СЕТ СН'!$H$12+СВЦЭМ!$D$10+'СЕТ СН'!$H$5-'СЕТ СН'!$H$20</f>
        <v>5362.2316455300006</v>
      </c>
      <c r="J107" s="36">
        <f>SUMIFS(СВЦЭМ!$C$39:$C$782,СВЦЭМ!$A$39:$A$782,$A107,СВЦЭМ!$B$39:$B$782,J$83)+'СЕТ СН'!$H$12+СВЦЭМ!$D$10+'СЕТ СН'!$H$5-'СЕТ СН'!$H$20</f>
        <v>5328.9131376700007</v>
      </c>
      <c r="K107" s="36">
        <f>SUMIFS(СВЦЭМ!$C$39:$C$782,СВЦЭМ!$A$39:$A$782,$A107,СВЦЭМ!$B$39:$B$782,K$83)+'СЕТ СН'!$H$12+СВЦЭМ!$D$10+'СЕТ СН'!$H$5-'СЕТ СН'!$H$20</f>
        <v>5272.8266093800003</v>
      </c>
      <c r="L107" s="36">
        <f>SUMIFS(СВЦЭМ!$C$39:$C$782,СВЦЭМ!$A$39:$A$782,$A107,СВЦЭМ!$B$39:$B$782,L$83)+'СЕТ СН'!$H$12+СВЦЭМ!$D$10+'СЕТ СН'!$H$5-'СЕТ СН'!$H$20</f>
        <v>5267.1608237800001</v>
      </c>
      <c r="M107" s="36">
        <f>SUMIFS(СВЦЭМ!$C$39:$C$782,СВЦЭМ!$A$39:$A$782,$A107,СВЦЭМ!$B$39:$B$782,M$83)+'СЕТ СН'!$H$12+СВЦЭМ!$D$10+'СЕТ СН'!$H$5-'СЕТ СН'!$H$20</f>
        <v>5274.1766389000004</v>
      </c>
      <c r="N107" s="36">
        <f>SUMIFS(СВЦЭМ!$C$39:$C$782,СВЦЭМ!$A$39:$A$782,$A107,СВЦЭМ!$B$39:$B$782,N$83)+'СЕТ СН'!$H$12+СВЦЭМ!$D$10+'СЕТ СН'!$H$5-'СЕТ СН'!$H$20</f>
        <v>5269.1877011200004</v>
      </c>
      <c r="O107" s="36">
        <f>SUMIFS(СВЦЭМ!$C$39:$C$782,СВЦЭМ!$A$39:$A$782,$A107,СВЦЭМ!$B$39:$B$782,O$83)+'СЕТ СН'!$H$12+СВЦЭМ!$D$10+'СЕТ СН'!$H$5-'СЕТ СН'!$H$20</f>
        <v>5274.47336335</v>
      </c>
      <c r="P107" s="36">
        <f>SUMIFS(СВЦЭМ!$C$39:$C$782,СВЦЭМ!$A$39:$A$782,$A107,СВЦЭМ!$B$39:$B$782,P$83)+'СЕТ СН'!$H$12+СВЦЭМ!$D$10+'СЕТ СН'!$H$5-'СЕТ СН'!$H$20</f>
        <v>5319.0324439200003</v>
      </c>
      <c r="Q107" s="36">
        <f>SUMIFS(СВЦЭМ!$C$39:$C$782,СВЦЭМ!$A$39:$A$782,$A107,СВЦЭМ!$B$39:$B$782,Q$83)+'СЕТ СН'!$H$12+СВЦЭМ!$D$10+'СЕТ СН'!$H$5-'СЕТ СН'!$H$20</f>
        <v>5307.0080563800002</v>
      </c>
      <c r="R107" s="36">
        <f>SUMIFS(СВЦЭМ!$C$39:$C$782,СВЦЭМ!$A$39:$A$782,$A107,СВЦЭМ!$B$39:$B$782,R$83)+'СЕТ СН'!$H$12+СВЦЭМ!$D$10+'СЕТ СН'!$H$5-'СЕТ СН'!$H$20</f>
        <v>5319.5434156500005</v>
      </c>
      <c r="S107" s="36">
        <f>SUMIFS(СВЦЭМ!$C$39:$C$782,СВЦЭМ!$A$39:$A$782,$A107,СВЦЭМ!$B$39:$B$782,S$83)+'СЕТ СН'!$H$12+СВЦЭМ!$D$10+'СЕТ СН'!$H$5-'СЕТ СН'!$H$20</f>
        <v>5305.7066889100006</v>
      </c>
      <c r="T107" s="36">
        <f>SUMIFS(СВЦЭМ!$C$39:$C$782,СВЦЭМ!$A$39:$A$782,$A107,СВЦЭМ!$B$39:$B$782,T$83)+'СЕТ СН'!$H$12+СВЦЭМ!$D$10+'СЕТ СН'!$H$5-'СЕТ СН'!$H$20</f>
        <v>5232.0630012900001</v>
      </c>
      <c r="U107" s="36">
        <f>SUMIFS(СВЦЭМ!$C$39:$C$782,СВЦЭМ!$A$39:$A$782,$A107,СВЦЭМ!$B$39:$B$782,U$83)+'СЕТ СН'!$H$12+СВЦЭМ!$D$10+'СЕТ СН'!$H$5-'СЕТ СН'!$H$20</f>
        <v>5213.4186761000001</v>
      </c>
      <c r="V107" s="36">
        <f>SUMIFS(СВЦЭМ!$C$39:$C$782,СВЦЭМ!$A$39:$A$782,$A107,СВЦЭМ!$B$39:$B$782,V$83)+'СЕТ СН'!$H$12+СВЦЭМ!$D$10+'СЕТ СН'!$H$5-'СЕТ СН'!$H$20</f>
        <v>5222.1285443500001</v>
      </c>
      <c r="W107" s="36">
        <f>SUMIFS(СВЦЭМ!$C$39:$C$782,СВЦЭМ!$A$39:$A$782,$A107,СВЦЭМ!$B$39:$B$782,W$83)+'СЕТ СН'!$H$12+СВЦЭМ!$D$10+'СЕТ СН'!$H$5-'СЕТ СН'!$H$20</f>
        <v>5232.1621464100008</v>
      </c>
      <c r="X107" s="36">
        <f>SUMIFS(СВЦЭМ!$C$39:$C$782,СВЦЭМ!$A$39:$A$782,$A107,СВЦЭМ!$B$39:$B$782,X$83)+'СЕТ СН'!$H$12+СВЦЭМ!$D$10+'СЕТ СН'!$H$5-'СЕТ СН'!$H$20</f>
        <v>5288.7856073500006</v>
      </c>
      <c r="Y107" s="36">
        <f>SUMIFS(СВЦЭМ!$C$39:$C$782,СВЦЭМ!$A$39:$A$782,$A107,СВЦЭМ!$B$39:$B$782,Y$83)+'СЕТ СН'!$H$12+СВЦЭМ!$D$10+'СЕТ СН'!$H$5-'СЕТ СН'!$H$20</f>
        <v>5341.7629794300001</v>
      </c>
    </row>
    <row r="108" spans="1:25" ht="15.75" x14ac:dyDescent="0.2">
      <c r="A108" s="35">
        <f t="shared" si="2"/>
        <v>45224</v>
      </c>
      <c r="B108" s="36">
        <f>SUMIFS(СВЦЭМ!$C$39:$C$782,СВЦЭМ!$A$39:$A$782,$A108,СВЦЭМ!$B$39:$B$782,B$83)+'СЕТ СН'!$H$12+СВЦЭМ!$D$10+'СЕТ СН'!$H$5-'СЕТ СН'!$H$20</f>
        <v>5300.4258727900005</v>
      </c>
      <c r="C108" s="36">
        <f>SUMIFS(СВЦЭМ!$C$39:$C$782,СВЦЭМ!$A$39:$A$782,$A108,СВЦЭМ!$B$39:$B$782,C$83)+'СЕТ СН'!$H$12+СВЦЭМ!$D$10+'СЕТ СН'!$H$5-'СЕТ СН'!$H$20</f>
        <v>5356.4159760100001</v>
      </c>
      <c r="D108" s="36">
        <f>SUMIFS(СВЦЭМ!$C$39:$C$782,СВЦЭМ!$A$39:$A$782,$A108,СВЦЭМ!$B$39:$B$782,D$83)+'СЕТ СН'!$H$12+СВЦЭМ!$D$10+'СЕТ СН'!$H$5-'СЕТ СН'!$H$20</f>
        <v>5420.8868331900003</v>
      </c>
      <c r="E108" s="36">
        <f>SUMIFS(СВЦЭМ!$C$39:$C$782,СВЦЭМ!$A$39:$A$782,$A108,СВЦЭМ!$B$39:$B$782,E$83)+'СЕТ СН'!$H$12+СВЦЭМ!$D$10+'СЕТ СН'!$H$5-'СЕТ СН'!$H$20</f>
        <v>5418.5939150200002</v>
      </c>
      <c r="F108" s="36">
        <f>SUMIFS(СВЦЭМ!$C$39:$C$782,СВЦЭМ!$A$39:$A$782,$A108,СВЦЭМ!$B$39:$B$782,F$83)+'СЕТ СН'!$H$12+СВЦЭМ!$D$10+'СЕТ СН'!$H$5-'СЕТ СН'!$H$20</f>
        <v>5416.7427942300001</v>
      </c>
      <c r="G108" s="36">
        <f>SUMIFS(СВЦЭМ!$C$39:$C$782,СВЦЭМ!$A$39:$A$782,$A108,СВЦЭМ!$B$39:$B$782,G$83)+'СЕТ СН'!$H$12+СВЦЭМ!$D$10+'СЕТ СН'!$H$5-'СЕТ СН'!$H$20</f>
        <v>5404.6640759000002</v>
      </c>
      <c r="H108" s="36">
        <f>SUMIFS(СВЦЭМ!$C$39:$C$782,СВЦЭМ!$A$39:$A$782,$A108,СВЦЭМ!$B$39:$B$782,H$83)+'СЕТ СН'!$H$12+СВЦЭМ!$D$10+'СЕТ СН'!$H$5-'СЕТ СН'!$H$20</f>
        <v>5325.4033461199997</v>
      </c>
      <c r="I108" s="36">
        <f>SUMIFS(СВЦЭМ!$C$39:$C$782,СВЦЭМ!$A$39:$A$782,$A108,СВЦЭМ!$B$39:$B$782,I$83)+'СЕТ СН'!$H$12+СВЦЭМ!$D$10+'СЕТ СН'!$H$5-'СЕТ СН'!$H$20</f>
        <v>5231.4502081000001</v>
      </c>
      <c r="J108" s="36">
        <f>SUMIFS(СВЦЭМ!$C$39:$C$782,СВЦЭМ!$A$39:$A$782,$A108,СВЦЭМ!$B$39:$B$782,J$83)+'СЕТ СН'!$H$12+СВЦЭМ!$D$10+'СЕТ СН'!$H$5-'СЕТ СН'!$H$20</f>
        <v>5179.2140750300005</v>
      </c>
      <c r="K108" s="36">
        <f>SUMIFS(СВЦЭМ!$C$39:$C$782,СВЦЭМ!$A$39:$A$782,$A108,СВЦЭМ!$B$39:$B$782,K$83)+'СЕТ СН'!$H$12+СВЦЭМ!$D$10+'СЕТ СН'!$H$5-'СЕТ СН'!$H$20</f>
        <v>5142.9535396900001</v>
      </c>
      <c r="L108" s="36">
        <f>SUMIFS(СВЦЭМ!$C$39:$C$782,СВЦЭМ!$A$39:$A$782,$A108,СВЦЭМ!$B$39:$B$782,L$83)+'СЕТ СН'!$H$12+СВЦЭМ!$D$10+'СЕТ СН'!$H$5-'СЕТ СН'!$H$20</f>
        <v>5137.3484743700001</v>
      </c>
      <c r="M108" s="36">
        <f>SUMIFS(СВЦЭМ!$C$39:$C$782,СВЦЭМ!$A$39:$A$782,$A108,СВЦЭМ!$B$39:$B$782,M$83)+'СЕТ СН'!$H$12+СВЦЭМ!$D$10+'СЕТ СН'!$H$5-'СЕТ СН'!$H$20</f>
        <v>5151.6543175799998</v>
      </c>
      <c r="N108" s="36">
        <f>SUMIFS(СВЦЭМ!$C$39:$C$782,СВЦЭМ!$A$39:$A$782,$A108,СВЦЭМ!$B$39:$B$782,N$83)+'СЕТ СН'!$H$12+СВЦЭМ!$D$10+'СЕТ СН'!$H$5-'СЕТ СН'!$H$20</f>
        <v>5171.95133635</v>
      </c>
      <c r="O108" s="36">
        <f>SUMIFS(СВЦЭМ!$C$39:$C$782,СВЦЭМ!$A$39:$A$782,$A108,СВЦЭМ!$B$39:$B$782,O$83)+'СЕТ СН'!$H$12+СВЦЭМ!$D$10+'СЕТ СН'!$H$5-'СЕТ СН'!$H$20</f>
        <v>5186.4618032100007</v>
      </c>
      <c r="P108" s="36">
        <f>SUMIFS(СВЦЭМ!$C$39:$C$782,СВЦЭМ!$A$39:$A$782,$A108,СВЦЭМ!$B$39:$B$782,P$83)+'СЕТ СН'!$H$12+СВЦЭМ!$D$10+'СЕТ СН'!$H$5-'СЕТ СН'!$H$20</f>
        <v>5192.4717472700004</v>
      </c>
      <c r="Q108" s="36">
        <f>SUMIFS(СВЦЭМ!$C$39:$C$782,СВЦЭМ!$A$39:$A$782,$A108,СВЦЭМ!$B$39:$B$782,Q$83)+'СЕТ СН'!$H$12+СВЦЭМ!$D$10+'СЕТ СН'!$H$5-'СЕТ СН'!$H$20</f>
        <v>5206.2117682799999</v>
      </c>
      <c r="R108" s="36">
        <f>SUMIFS(СВЦЭМ!$C$39:$C$782,СВЦЭМ!$A$39:$A$782,$A108,СВЦЭМ!$B$39:$B$782,R$83)+'СЕТ СН'!$H$12+СВЦЭМ!$D$10+'СЕТ СН'!$H$5-'СЕТ СН'!$H$20</f>
        <v>5223.3440556400001</v>
      </c>
      <c r="S108" s="36">
        <f>SUMIFS(СВЦЭМ!$C$39:$C$782,СВЦЭМ!$A$39:$A$782,$A108,СВЦЭМ!$B$39:$B$782,S$83)+'СЕТ СН'!$H$12+СВЦЭМ!$D$10+'СЕТ СН'!$H$5-'СЕТ СН'!$H$20</f>
        <v>5180.8911769300003</v>
      </c>
      <c r="T108" s="36">
        <f>SUMIFS(СВЦЭМ!$C$39:$C$782,СВЦЭМ!$A$39:$A$782,$A108,СВЦЭМ!$B$39:$B$782,T$83)+'СЕТ СН'!$H$12+СВЦЭМ!$D$10+'СЕТ СН'!$H$5-'СЕТ СН'!$H$20</f>
        <v>5121.6269769</v>
      </c>
      <c r="U108" s="36">
        <f>SUMIFS(СВЦЭМ!$C$39:$C$782,СВЦЭМ!$A$39:$A$782,$A108,СВЦЭМ!$B$39:$B$782,U$83)+'СЕТ СН'!$H$12+СВЦЭМ!$D$10+'СЕТ СН'!$H$5-'СЕТ СН'!$H$20</f>
        <v>5089.8639777999997</v>
      </c>
      <c r="V108" s="36">
        <f>SUMIFS(СВЦЭМ!$C$39:$C$782,СВЦЭМ!$A$39:$A$782,$A108,СВЦЭМ!$B$39:$B$782,V$83)+'СЕТ СН'!$H$12+СВЦЭМ!$D$10+'СЕТ СН'!$H$5-'СЕТ СН'!$H$20</f>
        <v>5111.3447595100006</v>
      </c>
      <c r="W108" s="36">
        <f>SUMIFS(СВЦЭМ!$C$39:$C$782,СВЦЭМ!$A$39:$A$782,$A108,СВЦЭМ!$B$39:$B$782,W$83)+'СЕТ СН'!$H$12+СВЦЭМ!$D$10+'СЕТ СН'!$H$5-'СЕТ СН'!$H$20</f>
        <v>5122.5538075500008</v>
      </c>
      <c r="X108" s="36">
        <f>SUMIFS(СВЦЭМ!$C$39:$C$782,СВЦЭМ!$A$39:$A$782,$A108,СВЦЭМ!$B$39:$B$782,X$83)+'СЕТ СН'!$H$12+СВЦЭМ!$D$10+'СЕТ СН'!$H$5-'СЕТ СН'!$H$20</f>
        <v>5179.2345754300004</v>
      </c>
      <c r="Y108" s="36">
        <f>SUMIFS(СВЦЭМ!$C$39:$C$782,СВЦЭМ!$A$39:$A$782,$A108,СВЦЭМ!$B$39:$B$782,Y$83)+'СЕТ СН'!$H$12+СВЦЭМ!$D$10+'СЕТ СН'!$H$5-'СЕТ СН'!$H$20</f>
        <v>5260.43590795</v>
      </c>
    </row>
    <row r="109" spans="1:25" ht="15.75" x14ac:dyDescent="0.2">
      <c r="A109" s="35">
        <f t="shared" si="2"/>
        <v>45225</v>
      </c>
      <c r="B109" s="36">
        <f>SUMIFS(СВЦЭМ!$C$39:$C$782,СВЦЭМ!$A$39:$A$782,$A109,СВЦЭМ!$B$39:$B$782,B$83)+'СЕТ СН'!$H$12+СВЦЭМ!$D$10+'СЕТ СН'!$H$5-'СЕТ СН'!$H$20</f>
        <v>5331.6196477200001</v>
      </c>
      <c r="C109" s="36">
        <f>SUMIFS(СВЦЭМ!$C$39:$C$782,СВЦЭМ!$A$39:$A$782,$A109,СВЦЭМ!$B$39:$B$782,C$83)+'СЕТ СН'!$H$12+СВЦЭМ!$D$10+'СЕТ СН'!$H$5-'СЕТ СН'!$H$20</f>
        <v>5382.2417308300001</v>
      </c>
      <c r="D109" s="36">
        <f>SUMIFS(СВЦЭМ!$C$39:$C$782,СВЦЭМ!$A$39:$A$782,$A109,СВЦЭМ!$B$39:$B$782,D$83)+'СЕТ СН'!$H$12+СВЦЭМ!$D$10+'СЕТ СН'!$H$5-'СЕТ СН'!$H$20</f>
        <v>5432.1234590399999</v>
      </c>
      <c r="E109" s="36">
        <f>SUMIFS(СВЦЭМ!$C$39:$C$782,СВЦЭМ!$A$39:$A$782,$A109,СВЦЭМ!$B$39:$B$782,E$83)+'СЕТ СН'!$H$12+СВЦЭМ!$D$10+'СЕТ СН'!$H$5-'СЕТ СН'!$H$20</f>
        <v>5432.6922523499998</v>
      </c>
      <c r="F109" s="36">
        <f>SUMIFS(СВЦЭМ!$C$39:$C$782,СВЦЭМ!$A$39:$A$782,$A109,СВЦЭМ!$B$39:$B$782,F$83)+'СЕТ СН'!$H$12+СВЦЭМ!$D$10+'СЕТ СН'!$H$5-'СЕТ СН'!$H$20</f>
        <v>5429.3153873900001</v>
      </c>
      <c r="G109" s="36">
        <f>SUMIFS(СВЦЭМ!$C$39:$C$782,СВЦЭМ!$A$39:$A$782,$A109,СВЦЭМ!$B$39:$B$782,G$83)+'СЕТ СН'!$H$12+СВЦЭМ!$D$10+'СЕТ СН'!$H$5-'СЕТ СН'!$H$20</f>
        <v>5408.1612746999999</v>
      </c>
      <c r="H109" s="36">
        <f>SUMIFS(СВЦЭМ!$C$39:$C$782,СВЦЭМ!$A$39:$A$782,$A109,СВЦЭМ!$B$39:$B$782,H$83)+'СЕТ СН'!$H$12+СВЦЭМ!$D$10+'СЕТ СН'!$H$5-'СЕТ СН'!$H$20</f>
        <v>5323.3192169900003</v>
      </c>
      <c r="I109" s="36">
        <f>SUMIFS(СВЦЭМ!$C$39:$C$782,СВЦЭМ!$A$39:$A$782,$A109,СВЦЭМ!$B$39:$B$782,I$83)+'СЕТ СН'!$H$12+СВЦЭМ!$D$10+'СЕТ СН'!$H$5-'СЕТ СН'!$H$20</f>
        <v>5282.2387053600005</v>
      </c>
      <c r="J109" s="36">
        <f>SUMIFS(СВЦЭМ!$C$39:$C$782,СВЦЭМ!$A$39:$A$782,$A109,СВЦЭМ!$B$39:$B$782,J$83)+'СЕТ СН'!$H$12+СВЦЭМ!$D$10+'СЕТ СН'!$H$5-'СЕТ СН'!$H$20</f>
        <v>5230.5762225500002</v>
      </c>
      <c r="K109" s="36">
        <f>SUMIFS(СВЦЭМ!$C$39:$C$782,СВЦЭМ!$A$39:$A$782,$A109,СВЦЭМ!$B$39:$B$782,K$83)+'СЕТ СН'!$H$12+СВЦЭМ!$D$10+'СЕТ СН'!$H$5-'СЕТ СН'!$H$20</f>
        <v>5190.3148355100002</v>
      </c>
      <c r="L109" s="36">
        <f>SUMIFS(СВЦЭМ!$C$39:$C$782,СВЦЭМ!$A$39:$A$782,$A109,СВЦЭМ!$B$39:$B$782,L$83)+'СЕТ СН'!$H$12+СВЦЭМ!$D$10+'СЕТ СН'!$H$5-'СЕТ СН'!$H$20</f>
        <v>5201.2014791700003</v>
      </c>
      <c r="M109" s="36">
        <f>SUMIFS(СВЦЭМ!$C$39:$C$782,СВЦЭМ!$A$39:$A$782,$A109,СВЦЭМ!$B$39:$B$782,M$83)+'СЕТ СН'!$H$12+СВЦЭМ!$D$10+'СЕТ СН'!$H$5-'СЕТ СН'!$H$20</f>
        <v>5210.65832305</v>
      </c>
      <c r="N109" s="36">
        <f>SUMIFS(СВЦЭМ!$C$39:$C$782,СВЦЭМ!$A$39:$A$782,$A109,СВЦЭМ!$B$39:$B$782,N$83)+'СЕТ СН'!$H$12+СВЦЭМ!$D$10+'СЕТ СН'!$H$5-'СЕТ СН'!$H$20</f>
        <v>5225.7371711900005</v>
      </c>
      <c r="O109" s="36">
        <f>SUMIFS(СВЦЭМ!$C$39:$C$782,СВЦЭМ!$A$39:$A$782,$A109,СВЦЭМ!$B$39:$B$782,O$83)+'СЕТ СН'!$H$12+СВЦЭМ!$D$10+'СЕТ СН'!$H$5-'СЕТ СН'!$H$20</f>
        <v>5242.5322077500005</v>
      </c>
      <c r="P109" s="36">
        <f>SUMIFS(СВЦЭМ!$C$39:$C$782,СВЦЭМ!$A$39:$A$782,$A109,СВЦЭМ!$B$39:$B$782,P$83)+'СЕТ СН'!$H$12+СВЦЭМ!$D$10+'СЕТ СН'!$H$5-'СЕТ СН'!$H$20</f>
        <v>5248.90303847</v>
      </c>
      <c r="Q109" s="36">
        <f>SUMIFS(СВЦЭМ!$C$39:$C$782,СВЦЭМ!$A$39:$A$782,$A109,СВЦЭМ!$B$39:$B$782,Q$83)+'СЕТ СН'!$H$12+СВЦЭМ!$D$10+'СЕТ СН'!$H$5-'СЕТ СН'!$H$20</f>
        <v>5272.6290458900003</v>
      </c>
      <c r="R109" s="36">
        <f>SUMIFS(СВЦЭМ!$C$39:$C$782,СВЦЭМ!$A$39:$A$782,$A109,СВЦЭМ!$B$39:$B$782,R$83)+'СЕТ СН'!$H$12+СВЦЭМ!$D$10+'СЕТ СН'!$H$5-'СЕТ СН'!$H$20</f>
        <v>5294.5874673300004</v>
      </c>
      <c r="S109" s="36">
        <f>SUMIFS(СВЦЭМ!$C$39:$C$782,СВЦЭМ!$A$39:$A$782,$A109,СВЦЭМ!$B$39:$B$782,S$83)+'СЕТ СН'!$H$12+СВЦЭМ!$D$10+'СЕТ СН'!$H$5-'СЕТ СН'!$H$20</f>
        <v>5266.6624465100003</v>
      </c>
      <c r="T109" s="36">
        <f>SUMIFS(СВЦЭМ!$C$39:$C$782,СВЦЭМ!$A$39:$A$782,$A109,СВЦЭМ!$B$39:$B$782,T$83)+'СЕТ СН'!$H$12+СВЦЭМ!$D$10+'СЕТ СН'!$H$5-'СЕТ СН'!$H$20</f>
        <v>5193.5021397300006</v>
      </c>
      <c r="U109" s="36">
        <f>SUMIFS(СВЦЭМ!$C$39:$C$782,СВЦЭМ!$A$39:$A$782,$A109,СВЦЭМ!$B$39:$B$782,U$83)+'СЕТ СН'!$H$12+СВЦЭМ!$D$10+'СЕТ СН'!$H$5-'СЕТ СН'!$H$20</f>
        <v>5174.3189191900001</v>
      </c>
      <c r="V109" s="36">
        <f>SUMIFS(СВЦЭМ!$C$39:$C$782,СВЦЭМ!$A$39:$A$782,$A109,СВЦЭМ!$B$39:$B$782,V$83)+'СЕТ СН'!$H$12+СВЦЭМ!$D$10+'СЕТ СН'!$H$5-'СЕТ СН'!$H$20</f>
        <v>5180.7804896400003</v>
      </c>
      <c r="W109" s="36">
        <f>SUMIFS(СВЦЭМ!$C$39:$C$782,СВЦЭМ!$A$39:$A$782,$A109,СВЦЭМ!$B$39:$B$782,W$83)+'СЕТ СН'!$H$12+СВЦЭМ!$D$10+'СЕТ СН'!$H$5-'СЕТ СН'!$H$20</f>
        <v>5198.8884261900002</v>
      </c>
      <c r="X109" s="36">
        <f>SUMIFS(СВЦЭМ!$C$39:$C$782,СВЦЭМ!$A$39:$A$782,$A109,СВЦЭМ!$B$39:$B$782,X$83)+'СЕТ СН'!$H$12+СВЦЭМ!$D$10+'СЕТ СН'!$H$5-'СЕТ СН'!$H$20</f>
        <v>5272.2905434700006</v>
      </c>
      <c r="Y109" s="36">
        <f>SUMIFS(СВЦЭМ!$C$39:$C$782,СВЦЭМ!$A$39:$A$782,$A109,СВЦЭМ!$B$39:$B$782,Y$83)+'СЕТ СН'!$H$12+СВЦЭМ!$D$10+'СЕТ СН'!$H$5-'СЕТ СН'!$H$20</f>
        <v>5333.4045448400002</v>
      </c>
    </row>
    <row r="110" spans="1:25" ht="15.75" x14ac:dyDescent="0.2">
      <c r="A110" s="35">
        <f t="shared" si="2"/>
        <v>45226</v>
      </c>
      <c r="B110" s="36">
        <f>SUMIFS(СВЦЭМ!$C$39:$C$782,СВЦЭМ!$A$39:$A$782,$A110,СВЦЭМ!$B$39:$B$782,B$83)+'СЕТ СН'!$H$12+СВЦЭМ!$D$10+'СЕТ СН'!$H$5-'СЕТ СН'!$H$20</f>
        <v>5379.4851257600003</v>
      </c>
      <c r="C110" s="36">
        <f>SUMIFS(СВЦЭМ!$C$39:$C$782,СВЦЭМ!$A$39:$A$782,$A110,СВЦЭМ!$B$39:$B$782,C$83)+'СЕТ СН'!$H$12+СВЦЭМ!$D$10+'СЕТ СН'!$H$5-'СЕТ СН'!$H$20</f>
        <v>5443.9907289900002</v>
      </c>
      <c r="D110" s="36">
        <f>SUMIFS(СВЦЭМ!$C$39:$C$782,СВЦЭМ!$A$39:$A$782,$A110,СВЦЭМ!$B$39:$B$782,D$83)+'СЕТ СН'!$H$12+СВЦЭМ!$D$10+'СЕТ СН'!$H$5-'СЕТ СН'!$H$20</f>
        <v>5486.2509265400004</v>
      </c>
      <c r="E110" s="36">
        <f>SUMIFS(СВЦЭМ!$C$39:$C$782,СВЦЭМ!$A$39:$A$782,$A110,СВЦЭМ!$B$39:$B$782,E$83)+'СЕТ СН'!$H$12+СВЦЭМ!$D$10+'СЕТ СН'!$H$5-'СЕТ СН'!$H$20</f>
        <v>5502.99269792</v>
      </c>
      <c r="F110" s="36">
        <f>SUMIFS(СВЦЭМ!$C$39:$C$782,СВЦЭМ!$A$39:$A$782,$A110,СВЦЭМ!$B$39:$B$782,F$83)+'СЕТ СН'!$H$12+СВЦЭМ!$D$10+'СЕТ СН'!$H$5-'СЕТ СН'!$H$20</f>
        <v>5510.90124457</v>
      </c>
      <c r="G110" s="36">
        <f>SUMIFS(СВЦЭМ!$C$39:$C$782,СВЦЭМ!$A$39:$A$782,$A110,СВЦЭМ!$B$39:$B$782,G$83)+'СЕТ СН'!$H$12+СВЦЭМ!$D$10+'СЕТ СН'!$H$5-'СЕТ СН'!$H$20</f>
        <v>5485.8303293099998</v>
      </c>
      <c r="H110" s="36">
        <f>SUMIFS(СВЦЭМ!$C$39:$C$782,СВЦЭМ!$A$39:$A$782,$A110,СВЦЭМ!$B$39:$B$782,H$83)+'СЕТ СН'!$H$12+СВЦЭМ!$D$10+'СЕТ СН'!$H$5-'СЕТ СН'!$H$20</f>
        <v>5404.9975249100007</v>
      </c>
      <c r="I110" s="36">
        <f>SUMIFS(СВЦЭМ!$C$39:$C$782,СВЦЭМ!$A$39:$A$782,$A110,СВЦЭМ!$B$39:$B$782,I$83)+'СЕТ СН'!$H$12+СВЦЭМ!$D$10+'СЕТ СН'!$H$5-'СЕТ СН'!$H$20</f>
        <v>5288.38606979</v>
      </c>
      <c r="J110" s="36">
        <f>SUMIFS(СВЦЭМ!$C$39:$C$782,СВЦЭМ!$A$39:$A$782,$A110,СВЦЭМ!$B$39:$B$782,J$83)+'СЕТ СН'!$H$12+СВЦЭМ!$D$10+'СЕТ СН'!$H$5-'СЕТ СН'!$H$20</f>
        <v>5217.7741216000004</v>
      </c>
      <c r="K110" s="36">
        <f>SUMIFS(СВЦЭМ!$C$39:$C$782,СВЦЭМ!$A$39:$A$782,$A110,СВЦЭМ!$B$39:$B$782,K$83)+'СЕТ СН'!$H$12+СВЦЭМ!$D$10+'СЕТ СН'!$H$5-'СЕТ СН'!$H$20</f>
        <v>5190.5209817000004</v>
      </c>
      <c r="L110" s="36">
        <f>SUMIFS(СВЦЭМ!$C$39:$C$782,СВЦЭМ!$A$39:$A$782,$A110,СВЦЭМ!$B$39:$B$782,L$83)+'СЕТ СН'!$H$12+СВЦЭМ!$D$10+'СЕТ СН'!$H$5-'СЕТ СН'!$H$20</f>
        <v>5191.0285224100007</v>
      </c>
      <c r="M110" s="36">
        <f>SUMIFS(СВЦЭМ!$C$39:$C$782,СВЦЭМ!$A$39:$A$782,$A110,СВЦЭМ!$B$39:$B$782,M$83)+'СЕТ СН'!$H$12+СВЦЭМ!$D$10+'СЕТ СН'!$H$5-'СЕТ СН'!$H$20</f>
        <v>5206.9589697000001</v>
      </c>
      <c r="N110" s="36">
        <f>SUMIFS(СВЦЭМ!$C$39:$C$782,СВЦЭМ!$A$39:$A$782,$A110,СВЦЭМ!$B$39:$B$782,N$83)+'СЕТ СН'!$H$12+СВЦЭМ!$D$10+'СЕТ СН'!$H$5-'СЕТ СН'!$H$20</f>
        <v>5248.30777339</v>
      </c>
      <c r="O110" s="36">
        <f>SUMIFS(СВЦЭМ!$C$39:$C$782,СВЦЭМ!$A$39:$A$782,$A110,СВЦЭМ!$B$39:$B$782,O$83)+'СЕТ СН'!$H$12+СВЦЭМ!$D$10+'СЕТ СН'!$H$5-'СЕТ СН'!$H$20</f>
        <v>5264.9138243100006</v>
      </c>
      <c r="P110" s="36">
        <f>SUMIFS(СВЦЭМ!$C$39:$C$782,СВЦЭМ!$A$39:$A$782,$A110,СВЦЭМ!$B$39:$B$782,P$83)+'СЕТ СН'!$H$12+СВЦЭМ!$D$10+'СЕТ СН'!$H$5-'СЕТ СН'!$H$20</f>
        <v>5299.3101177099998</v>
      </c>
      <c r="Q110" s="36">
        <f>SUMIFS(СВЦЭМ!$C$39:$C$782,СВЦЭМ!$A$39:$A$782,$A110,СВЦЭМ!$B$39:$B$782,Q$83)+'СЕТ СН'!$H$12+СВЦЭМ!$D$10+'СЕТ СН'!$H$5-'СЕТ СН'!$H$20</f>
        <v>5307.6516675800003</v>
      </c>
      <c r="R110" s="36">
        <f>SUMIFS(СВЦЭМ!$C$39:$C$782,СВЦЭМ!$A$39:$A$782,$A110,СВЦЭМ!$B$39:$B$782,R$83)+'СЕТ СН'!$H$12+СВЦЭМ!$D$10+'СЕТ СН'!$H$5-'СЕТ СН'!$H$20</f>
        <v>5313.0081582100001</v>
      </c>
      <c r="S110" s="36">
        <f>SUMIFS(СВЦЭМ!$C$39:$C$782,СВЦЭМ!$A$39:$A$782,$A110,СВЦЭМ!$B$39:$B$782,S$83)+'СЕТ СН'!$H$12+СВЦЭМ!$D$10+'СЕТ СН'!$H$5-'СЕТ СН'!$H$20</f>
        <v>5291.6895618500002</v>
      </c>
      <c r="T110" s="36">
        <f>SUMIFS(СВЦЭМ!$C$39:$C$782,СВЦЭМ!$A$39:$A$782,$A110,СВЦЭМ!$B$39:$B$782,T$83)+'СЕТ СН'!$H$12+СВЦЭМ!$D$10+'СЕТ СН'!$H$5-'СЕТ СН'!$H$20</f>
        <v>5211.2406390900005</v>
      </c>
      <c r="U110" s="36">
        <f>SUMIFS(СВЦЭМ!$C$39:$C$782,СВЦЭМ!$A$39:$A$782,$A110,СВЦЭМ!$B$39:$B$782,U$83)+'СЕТ СН'!$H$12+СВЦЭМ!$D$10+'СЕТ СН'!$H$5-'СЕТ СН'!$H$20</f>
        <v>5178.6605938000002</v>
      </c>
      <c r="V110" s="36">
        <f>SUMIFS(СВЦЭМ!$C$39:$C$782,СВЦЭМ!$A$39:$A$782,$A110,СВЦЭМ!$B$39:$B$782,V$83)+'СЕТ СН'!$H$12+СВЦЭМ!$D$10+'СЕТ СН'!$H$5-'СЕТ СН'!$H$20</f>
        <v>5203.5728440800003</v>
      </c>
      <c r="W110" s="36">
        <f>SUMIFS(СВЦЭМ!$C$39:$C$782,СВЦЭМ!$A$39:$A$782,$A110,СВЦЭМ!$B$39:$B$782,W$83)+'СЕТ СН'!$H$12+СВЦЭМ!$D$10+'СЕТ СН'!$H$5-'СЕТ СН'!$H$20</f>
        <v>5224.9693014300001</v>
      </c>
      <c r="X110" s="36">
        <f>SUMIFS(СВЦЭМ!$C$39:$C$782,СВЦЭМ!$A$39:$A$782,$A110,СВЦЭМ!$B$39:$B$782,X$83)+'СЕТ СН'!$H$12+СВЦЭМ!$D$10+'СЕТ СН'!$H$5-'СЕТ СН'!$H$20</f>
        <v>5287.2679022100001</v>
      </c>
      <c r="Y110" s="36">
        <f>SUMIFS(СВЦЭМ!$C$39:$C$782,СВЦЭМ!$A$39:$A$782,$A110,СВЦЭМ!$B$39:$B$782,Y$83)+'СЕТ СН'!$H$12+СВЦЭМ!$D$10+'СЕТ СН'!$H$5-'СЕТ СН'!$H$20</f>
        <v>5399.3200314100004</v>
      </c>
    </row>
    <row r="111" spans="1:25" ht="15.75" x14ac:dyDescent="0.2">
      <c r="A111" s="35">
        <f t="shared" si="2"/>
        <v>45227</v>
      </c>
      <c r="B111" s="36">
        <f>SUMIFS(СВЦЭМ!$C$39:$C$782,СВЦЭМ!$A$39:$A$782,$A111,СВЦЭМ!$B$39:$B$782,B$83)+'СЕТ СН'!$H$12+СВЦЭМ!$D$10+'СЕТ СН'!$H$5-'СЕТ СН'!$H$20</f>
        <v>5427.6176283900004</v>
      </c>
      <c r="C111" s="36">
        <f>SUMIFS(СВЦЭМ!$C$39:$C$782,СВЦЭМ!$A$39:$A$782,$A111,СВЦЭМ!$B$39:$B$782,C$83)+'СЕТ СН'!$H$12+СВЦЭМ!$D$10+'СЕТ СН'!$H$5-'СЕТ СН'!$H$20</f>
        <v>5388.4149495900001</v>
      </c>
      <c r="D111" s="36">
        <f>SUMIFS(СВЦЭМ!$C$39:$C$782,СВЦЭМ!$A$39:$A$782,$A111,СВЦЭМ!$B$39:$B$782,D$83)+'СЕТ СН'!$H$12+СВЦЭМ!$D$10+'СЕТ СН'!$H$5-'СЕТ СН'!$H$20</f>
        <v>5441.8619524799997</v>
      </c>
      <c r="E111" s="36">
        <f>SUMIFS(СВЦЭМ!$C$39:$C$782,СВЦЭМ!$A$39:$A$782,$A111,СВЦЭМ!$B$39:$B$782,E$83)+'СЕТ СН'!$H$12+СВЦЭМ!$D$10+'СЕТ СН'!$H$5-'СЕТ СН'!$H$20</f>
        <v>5441.58717067</v>
      </c>
      <c r="F111" s="36">
        <f>SUMIFS(СВЦЭМ!$C$39:$C$782,СВЦЭМ!$A$39:$A$782,$A111,СВЦЭМ!$B$39:$B$782,F$83)+'СЕТ СН'!$H$12+СВЦЭМ!$D$10+'СЕТ СН'!$H$5-'СЕТ СН'!$H$20</f>
        <v>5448.9174778500001</v>
      </c>
      <c r="G111" s="36">
        <f>SUMIFS(СВЦЭМ!$C$39:$C$782,СВЦЭМ!$A$39:$A$782,$A111,СВЦЭМ!$B$39:$B$782,G$83)+'СЕТ СН'!$H$12+СВЦЭМ!$D$10+'СЕТ СН'!$H$5-'СЕТ СН'!$H$20</f>
        <v>5441.297235</v>
      </c>
      <c r="H111" s="36">
        <f>SUMIFS(СВЦЭМ!$C$39:$C$782,СВЦЭМ!$A$39:$A$782,$A111,СВЦЭМ!$B$39:$B$782,H$83)+'СЕТ СН'!$H$12+СВЦЭМ!$D$10+'СЕТ СН'!$H$5-'СЕТ СН'!$H$20</f>
        <v>5420.9247810500001</v>
      </c>
      <c r="I111" s="36">
        <f>SUMIFS(СВЦЭМ!$C$39:$C$782,СВЦЭМ!$A$39:$A$782,$A111,СВЦЭМ!$B$39:$B$782,I$83)+'СЕТ СН'!$H$12+СВЦЭМ!$D$10+'СЕТ СН'!$H$5-'СЕТ СН'!$H$20</f>
        <v>5374.1019555000003</v>
      </c>
      <c r="J111" s="36">
        <f>SUMIFS(СВЦЭМ!$C$39:$C$782,СВЦЭМ!$A$39:$A$782,$A111,СВЦЭМ!$B$39:$B$782,J$83)+'СЕТ СН'!$H$12+СВЦЭМ!$D$10+'СЕТ СН'!$H$5-'СЕТ СН'!$H$20</f>
        <v>5312.3216120899997</v>
      </c>
      <c r="K111" s="36">
        <f>SUMIFS(СВЦЭМ!$C$39:$C$782,СВЦЭМ!$A$39:$A$782,$A111,СВЦЭМ!$B$39:$B$782,K$83)+'СЕТ СН'!$H$12+СВЦЭМ!$D$10+'СЕТ СН'!$H$5-'СЕТ СН'!$H$20</f>
        <v>5232.3304436400003</v>
      </c>
      <c r="L111" s="36">
        <f>SUMIFS(СВЦЭМ!$C$39:$C$782,СВЦЭМ!$A$39:$A$782,$A111,СВЦЭМ!$B$39:$B$782,L$83)+'СЕТ СН'!$H$12+СВЦЭМ!$D$10+'СЕТ СН'!$H$5-'СЕТ СН'!$H$20</f>
        <v>5209.3029324500003</v>
      </c>
      <c r="M111" s="36">
        <f>SUMIFS(СВЦЭМ!$C$39:$C$782,СВЦЭМ!$A$39:$A$782,$A111,СВЦЭМ!$B$39:$B$782,M$83)+'СЕТ СН'!$H$12+СВЦЭМ!$D$10+'СЕТ СН'!$H$5-'СЕТ СН'!$H$20</f>
        <v>5215.5891821700006</v>
      </c>
      <c r="N111" s="36">
        <f>SUMIFS(СВЦЭМ!$C$39:$C$782,СВЦЭМ!$A$39:$A$782,$A111,СВЦЭМ!$B$39:$B$782,N$83)+'СЕТ СН'!$H$12+СВЦЭМ!$D$10+'СЕТ СН'!$H$5-'СЕТ СН'!$H$20</f>
        <v>5237.04284663</v>
      </c>
      <c r="O111" s="36">
        <f>SUMIFS(СВЦЭМ!$C$39:$C$782,СВЦЭМ!$A$39:$A$782,$A111,СВЦЭМ!$B$39:$B$782,O$83)+'СЕТ СН'!$H$12+СВЦЭМ!$D$10+'СЕТ СН'!$H$5-'СЕТ СН'!$H$20</f>
        <v>5250.7751287200008</v>
      </c>
      <c r="P111" s="36">
        <f>SUMIFS(СВЦЭМ!$C$39:$C$782,СВЦЭМ!$A$39:$A$782,$A111,СВЦЭМ!$B$39:$B$782,P$83)+'СЕТ СН'!$H$12+СВЦЭМ!$D$10+'СЕТ СН'!$H$5-'СЕТ СН'!$H$20</f>
        <v>5265.2508526300007</v>
      </c>
      <c r="Q111" s="36">
        <f>SUMIFS(СВЦЭМ!$C$39:$C$782,СВЦЭМ!$A$39:$A$782,$A111,СВЦЭМ!$B$39:$B$782,Q$83)+'СЕТ СН'!$H$12+СВЦЭМ!$D$10+'СЕТ СН'!$H$5-'СЕТ СН'!$H$20</f>
        <v>5278.2708748100004</v>
      </c>
      <c r="R111" s="36">
        <f>SUMIFS(СВЦЭМ!$C$39:$C$782,СВЦЭМ!$A$39:$A$782,$A111,СВЦЭМ!$B$39:$B$782,R$83)+'СЕТ СН'!$H$12+СВЦЭМ!$D$10+'СЕТ СН'!$H$5-'СЕТ СН'!$H$20</f>
        <v>5273.2897013700003</v>
      </c>
      <c r="S111" s="36">
        <f>SUMIFS(СВЦЭМ!$C$39:$C$782,СВЦЭМ!$A$39:$A$782,$A111,СВЦЭМ!$B$39:$B$782,S$83)+'СЕТ СН'!$H$12+СВЦЭМ!$D$10+'СЕТ СН'!$H$5-'СЕТ СН'!$H$20</f>
        <v>5270.86940056</v>
      </c>
      <c r="T111" s="36">
        <f>SUMIFS(СВЦЭМ!$C$39:$C$782,СВЦЭМ!$A$39:$A$782,$A111,СВЦЭМ!$B$39:$B$782,T$83)+'СЕТ СН'!$H$12+СВЦЭМ!$D$10+'СЕТ СН'!$H$5-'СЕТ СН'!$H$20</f>
        <v>5204.5247364300003</v>
      </c>
      <c r="U111" s="36">
        <f>SUMIFS(СВЦЭМ!$C$39:$C$782,СВЦЭМ!$A$39:$A$782,$A111,СВЦЭМ!$B$39:$B$782,U$83)+'СЕТ СН'!$H$12+СВЦЭМ!$D$10+'СЕТ СН'!$H$5-'СЕТ СН'!$H$20</f>
        <v>5180.0734190900002</v>
      </c>
      <c r="V111" s="36">
        <f>SUMIFS(СВЦЭМ!$C$39:$C$782,СВЦЭМ!$A$39:$A$782,$A111,СВЦЭМ!$B$39:$B$782,V$83)+'СЕТ СН'!$H$12+СВЦЭМ!$D$10+'СЕТ СН'!$H$5-'СЕТ СН'!$H$20</f>
        <v>5200.5141068800003</v>
      </c>
      <c r="W111" s="36">
        <f>SUMIFS(СВЦЭМ!$C$39:$C$782,СВЦЭМ!$A$39:$A$782,$A111,СВЦЭМ!$B$39:$B$782,W$83)+'СЕТ СН'!$H$12+СВЦЭМ!$D$10+'СЕТ СН'!$H$5-'СЕТ СН'!$H$20</f>
        <v>5221.6479485500004</v>
      </c>
      <c r="X111" s="36">
        <f>SUMIFS(СВЦЭМ!$C$39:$C$782,СВЦЭМ!$A$39:$A$782,$A111,СВЦЭМ!$B$39:$B$782,X$83)+'СЕТ СН'!$H$12+СВЦЭМ!$D$10+'СЕТ СН'!$H$5-'СЕТ СН'!$H$20</f>
        <v>5258.5493791600002</v>
      </c>
      <c r="Y111" s="36">
        <f>SUMIFS(СВЦЭМ!$C$39:$C$782,СВЦЭМ!$A$39:$A$782,$A111,СВЦЭМ!$B$39:$B$782,Y$83)+'СЕТ СН'!$H$12+СВЦЭМ!$D$10+'СЕТ СН'!$H$5-'СЕТ СН'!$H$20</f>
        <v>5315.9168974300001</v>
      </c>
    </row>
    <row r="112" spans="1:25" ht="15.75" x14ac:dyDescent="0.2">
      <c r="A112" s="35">
        <f t="shared" si="2"/>
        <v>45228</v>
      </c>
      <c r="B112" s="36">
        <f>SUMIFS(СВЦЭМ!$C$39:$C$782,СВЦЭМ!$A$39:$A$782,$A112,СВЦЭМ!$B$39:$B$782,B$83)+'СЕТ СН'!$H$12+СВЦЭМ!$D$10+'СЕТ СН'!$H$5-'СЕТ СН'!$H$20</f>
        <v>5309.01656783</v>
      </c>
      <c r="C112" s="36">
        <f>SUMIFS(СВЦЭМ!$C$39:$C$782,СВЦЭМ!$A$39:$A$782,$A112,СВЦЭМ!$B$39:$B$782,C$83)+'СЕТ СН'!$H$12+СВЦЭМ!$D$10+'СЕТ СН'!$H$5-'СЕТ СН'!$H$20</f>
        <v>5354.6413459200003</v>
      </c>
      <c r="D112" s="36">
        <f>SUMIFS(СВЦЭМ!$C$39:$C$782,СВЦЭМ!$A$39:$A$782,$A112,СВЦЭМ!$B$39:$B$782,D$83)+'СЕТ СН'!$H$12+СВЦЭМ!$D$10+'СЕТ СН'!$H$5-'СЕТ СН'!$H$20</f>
        <v>5418.2666682700001</v>
      </c>
      <c r="E112" s="36">
        <f>SUMIFS(СВЦЭМ!$C$39:$C$782,СВЦЭМ!$A$39:$A$782,$A112,СВЦЭМ!$B$39:$B$782,E$83)+'СЕТ СН'!$H$12+СВЦЭМ!$D$10+'СЕТ СН'!$H$5-'СЕТ СН'!$H$20</f>
        <v>5419.91105788</v>
      </c>
      <c r="F112" s="36">
        <f>SUMIFS(СВЦЭМ!$C$39:$C$782,СВЦЭМ!$A$39:$A$782,$A112,СВЦЭМ!$B$39:$B$782,F$83)+'СЕТ СН'!$H$12+СВЦЭМ!$D$10+'СЕТ СН'!$H$5-'СЕТ СН'!$H$20</f>
        <v>5422.4667261000004</v>
      </c>
      <c r="G112" s="36">
        <f>SUMIFS(СВЦЭМ!$C$39:$C$782,СВЦЭМ!$A$39:$A$782,$A112,СВЦЭМ!$B$39:$B$782,G$83)+'СЕТ СН'!$H$12+СВЦЭМ!$D$10+'СЕТ СН'!$H$5-'СЕТ СН'!$H$20</f>
        <v>5420.24747527</v>
      </c>
      <c r="H112" s="36">
        <f>SUMIFS(СВЦЭМ!$C$39:$C$782,СВЦЭМ!$A$39:$A$782,$A112,СВЦЭМ!$B$39:$B$782,H$83)+'СЕТ СН'!$H$12+СВЦЭМ!$D$10+'СЕТ СН'!$H$5-'СЕТ СН'!$H$20</f>
        <v>5398.0883687700007</v>
      </c>
      <c r="I112" s="36">
        <f>SUMIFS(СВЦЭМ!$C$39:$C$782,СВЦЭМ!$A$39:$A$782,$A112,СВЦЭМ!$B$39:$B$782,I$83)+'СЕТ СН'!$H$12+СВЦЭМ!$D$10+'СЕТ СН'!$H$5-'СЕТ СН'!$H$20</f>
        <v>5378.2270167100005</v>
      </c>
      <c r="J112" s="36">
        <f>SUMIFS(СВЦЭМ!$C$39:$C$782,СВЦЭМ!$A$39:$A$782,$A112,СВЦЭМ!$B$39:$B$782,J$83)+'СЕТ СН'!$H$12+СВЦЭМ!$D$10+'СЕТ СН'!$H$5-'СЕТ СН'!$H$20</f>
        <v>5366.1427514400002</v>
      </c>
      <c r="K112" s="36">
        <f>SUMIFS(СВЦЭМ!$C$39:$C$782,СВЦЭМ!$A$39:$A$782,$A112,СВЦЭМ!$B$39:$B$782,K$83)+'СЕТ СН'!$H$12+СВЦЭМ!$D$10+'СЕТ СН'!$H$5-'СЕТ СН'!$H$20</f>
        <v>5293.9223785700005</v>
      </c>
      <c r="L112" s="36">
        <f>SUMIFS(СВЦЭМ!$C$39:$C$782,СВЦЭМ!$A$39:$A$782,$A112,СВЦЭМ!$B$39:$B$782,L$83)+'СЕТ СН'!$H$12+СВЦЭМ!$D$10+'СЕТ СН'!$H$5-'СЕТ СН'!$H$20</f>
        <v>5260.9081008700005</v>
      </c>
      <c r="M112" s="36">
        <f>SUMIFS(СВЦЭМ!$C$39:$C$782,СВЦЭМ!$A$39:$A$782,$A112,СВЦЭМ!$B$39:$B$782,M$83)+'СЕТ СН'!$H$12+СВЦЭМ!$D$10+'СЕТ СН'!$H$5-'СЕТ СН'!$H$20</f>
        <v>5262.4159362</v>
      </c>
      <c r="N112" s="36">
        <f>SUMIFS(СВЦЭМ!$C$39:$C$782,СВЦЭМ!$A$39:$A$782,$A112,СВЦЭМ!$B$39:$B$782,N$83)+'СЕТ СН'!$H$12+СВЦЭМ!$D$10+'СЕТ СН'!$H$5-'СЕТ СН'!$H$20</f>
        <v>5271.1331287600005</v>
      </c>
      <c r="O112" s="36">
        <f>SUMIFS(СВЦЭМ!$C$39:$C$782,СВЦЭМ!$A$39:$A$782,$A112,СВЦЭМ!$B$39:$B$782,O$83)+'СЕТ СН'!$H$12+СВЦЭМ!$D$10+'СЕТ СН'!$H$5-'СЕТ СН'!$H$20</f>
        <v>5287.7215914900007</v>
      </c>
      <c r="P112" s="36">
        <f>SUMIFS(СВЦЭМ!$C$39:$C$782,СВЦЭМ!$A$39:$A$782,$A112,СВЦЭМ!$B$39:$B$782,P$83)+'СЕТ СН'!$H$12+СВЦЭМ!$D$10+'СЕТ СН'!$H$5-'СЕТ СН'!$H$20</f>
        <v>5310.6392007600007</v>
      </c>
      <c r="Q112" s="36">
        <f>SUMIFS(СВЦЭМ!$C$39:$C$782,СВЦЭМ!$A$39:$A$782,$A112,СВЦЭМ!$B$39:$B$782,Q$83)+'СЕТ СН'!$H$12+СВЦЭМ!$D$10+'СЕТ СН'!$H$5-'СЕТ СН'!$H$20</f>
        <v>5327.5734045099998</v>
      </c>
      <c r="R112" s="36">
        <f>SUMIFS(СВЦЭМ!$C$39:$C$782,СВЦЭМ!$A$39:$A$782,$A112,СВЦЭМ!$B$39:$B$782,R$83)+'СЕТ СН'!$H$12+СВЦЭМ!$D$10+'СЕТ СН'!$H$5-'СЕТ СН'!$H$20</f>
        <v>5313.4722311200003</v>
      </c>
      <c r="S112" s="36">
        <f>SUMIFS(СВЦЭМ!$C$39:$C$782,СВЦЭМ!$A$39:$A$782,$A112,СВЦЭМ!$B$39:$B$782,S$83)+'СЕТ СН'!$H$12+СВЦЭМ!$D$10+'СЕТ СН'!$H$5-'СЕТ СН'!$H$20</f>
        <v>5296.7859090000002</v>
      </c>
      <c r="T112" s="36">
        <f>SUMIFS(СВЦЭМ!$C$39:$C$782,СВЦЭМ!$A$39:$A$782,$A112,СВЦЭМ!$B$39:$B$782,T$83)+'СЕТ СН'!$H$12+СВЦЭМ!$D$10+'СЕТ СН'!$H$5-'СЕТ СН'!$H$20</f>
        <v>5228.6696144300004</v>
      </c>
      <c r="U112" s="36">
        <f>SUMIFS(СВЦЭМ!$C$39:$C$782,СВЦЭМ!$A$39:$A$782,$A112,СВЦЭМ!$B$39:$B$782,U$83)+'СЕТ СН'!$H$12+СВЦЭМ!$D$10+'СЕТ СН'!$H$5-'СЕТ СН'!$H$20</f>
        <v>5196.98941139</v>
      </c>
      <c r="V112" s="36">
        <f>SUMIFS(СВЦЭМ!$C$39:$C$782,СВЦЭМ!$A$39:$A$782,$A112,СВЦЭМ!$B$39:$B$782,V$83)+'СЕТ СН'!$H$12+СВЦЭМ!$D$10+'СЕТ СН'!$H$5-'СЕТ СН'!$H$20</f>
        <v>5215.9426274500001</v>
      </c>
      <c r="W112" s="36">
        <f>SUMIFS(СВЦЭМ!$C$39:$C$782,СВЦЭМ!$A$39:$A$782,$A112,СВЦЭМ!$B$39:$B$782,W$83)+'СЕТ СН'!$H$12+СВЦЭМ!$D$10+'СЕТ СН'!$H$5-'СЕТ СН'!$H$20</f>
        <v>5240.9343882200001</v>
      </c>
      <c r="X112" s="36">
        <f>SUMIFS(СВЦЭМ!$C$39:$C$782,СВЦЭМ!$A$39:$A$782,$A112,СВЦЭМ!$B$39:$B$782,X$83)+'СЕТ СН'!$H$12+СВЦЭМ!$D$10+'СЕТ СН'!$H$5-'СЕТ СН'!$H$20</f>
        <v>5281.8620215600004</v>
      </c>
      <c r="Y112" s="36">
        <f>SUMIFS(СВЦЭМ!$C$39:$C$782,СВЦЭМ!$A$39:$A$782,$A112,СВЦЭМ!$B$39:$B$782,Y$83)+'СЕТ СН'!$H$12+СВЦЭМ!$D$10+'СЕТ СН'!$H$5-'СЕТ СН'!$H$20</f>
        <v>5351.4547652000001</v>
      </c>
    </row>
    <row r="113" spans="1:27" ht="15.75" x14ac:dyDescent="0.2">
      <c r="A113" s="35">
        <f t="shared" si="2"/>
        <v>45229</v>
      </c>
      <c r="B113" s="36">
        <f>SUMIFS(СВЦЭМ!$C$39:$C$782,СВЦЭМ!$A$39:$A$782,$A113,СВЦЭМ!$B$39:$B$782,B$83)+'СЕТ СН'!$H$12+СВЦЭМ!$D$10+'СЕТ СН'!$H$5-'СЕТ СН'!$H$20</f>
        <v>5281.1620656699997</v>
      </c>
      <c r="C113" s="36">
        <f>SUMIFS(СВЦЭМ!$C$39:$C$782,СВЦЭМ!$A$39:$A$782,$A113,СВЦЭМ!$B$39:$B$782,C$83)+'СЕТ СН'!$H$12+СВЦЭМ!$D$10+'СЕТ СН'!$H$5-'СЕТ СН'!$H$20</f>
        <v>5344.2990727400002</v>
      </c>
      <c r="D113" s="36">
        <f>SUMIFS(СВЦЭМ!$C$39:$C$782,СВЦЭМ!$A$39:$A$782,$A113,СВЦЭМ!$B$39:$B$782,D$83)+'СЕТ СН'!$H$12+СВЦЭМ!$D$10+'СЕТ СН'!$H$5-'СЕТ СН'!$H$20</f>
        <v>5383.6818715899999</v>
      </c>
      <c r="E113" s="36">
        <f>SUMIFS(СВЦЭМ!$C$39:$C$782,СВЦЭМ!$A$39:$A$782,$A113,СВЦЭМ!$B$39:$B$782,E$83)+'СЕТ СН'!$H$12+СВЦЭМ!$D$10+'СЕТ СН'!$H$5-'СЕТ СН'!$H$20</f>
        <v>5374.3296506200004</v>
      </c>
      <c r="F113" s="36">
        <f>SUMIFS(СВЦЭМ!$C$39:$C$782,СВЦЭМ!$A$39:$A$782,$A113,СВЦЭМ!$B$39:$B$782,F$83)+'СЕТ СН'!$H$12+СВЦЭМ!$D$10+'СЕТ СН'!$H$5-'СЕТ СН'!$H$20</f>
        <v>5370.0295538299997</v>
      </c>
      <c r="G113" s="36">
        <f>SUMIFS(СВЦЭМ!$C$39:$C$782,СВЦЭМ!$A$39:$A$782,$A113,СВЦЭМ!$B$39:$B$782,G$83)+'СЕТ СН'!$H$12+СВЦЭМ!$D$10+'СЕТ СН'!$H$5-'СЕТ СН'!$H$20</f>
        <v>5400.2410835800001</v>
      </c>
      <c r="H113" s="36">
        <f>SUMIFS(СВЦЭМ!$C$39:$C$782,СВЦЭМ!$A$39:$A$782,$A113,СВЦЭМ!$B$39:$B$782,H$83)+'СЕТ СН'!$H$12+СВЦЭМ!$D$10+'СЕТ СН'!$H$5-'СЕТ СН'!$H$20</f>
        <v>5441.8246167899997</v>
      </c>
      <c r="I113" s="36">
        <f>SUMIFS(СВЦЭМ!$C$39:$C$782,СВЦЭМ!$A$39:$A$782,$A113,СВЦЭМ!$B$39:$B$782,I$83)+'СЕТ СН'!$H$12+СВЦЭМ!$D$10+'СЕТ СН'!$H$5-'СЕТ СН'!$H$20</f>
        <v>5380.35777624</v>
      </c>
      <c r="J113" s="36">
        <f>SUMIFS(СВЦЭМ!$C$39:$C$782,СВЦЭМ!$A$39:$A$782,$A113,СВЦЭМ!$B$39:$B$782,J$83)+'СЕТ СН'!$H$12+СВЦЭМ!$D$10+'СЕТ СН'!$H$5-'СЕТ СН'!$H$20</f>
        <v>5377.5894310500007</v>
      </c>
      <c r="K113" s="36">
        <f>SUMIFS(СВЦЭМ!$C$39:$C$782,СВЦЭМ!$A$39:$A$782,$A113,СВЦЭМ!$B$39:$B$782,K$83)+'СЕТ СН'!$H$12+СВЦЭМ!$D$10+'СЕТ СН'!$H$5-'СЕТ СН'!$H$20</f>
        <v>5346.19230083</v>
      </c>
      <c r="L113" s="36">
        <f>SUMIFS(СВЦЭМ!$C$39:$C$782,СВЦЭМ!$A$39:$A$782,$A113,СВЦЭМ!$B$39:$B$782,L$83)+'СЕТ СН'!$H$12+СВЦЭМ!$D$10+'СЕТ СН'!$H$5-'СЕТ СН'!$H$20</f>
        <v>5339.5392148400006</v>
      </c>
      <c r="M113" s="36">
        <f>SUMIFS(СВЦЭМ!$C$39:$C$782,СВЦЭМ!$A$39:$A$782,$A113,СВЦЭМ!$B$39:$B$782,M$83)+'СЕТ СН'!$H$12+СВЦЭМ!$D$10+'СЕТ СН'!$H$5-'СЕТ СН'!$H$20</f>
        <v>5352.2644350999999</v>
      </c>
      <c r="N113" s="36">
        <f>SUMIFS(СВЦЭМ!$C$39:$C$782,СВЦЭМ!$A$39:$A$782,$A113,СВЦЭМ!$B$39:$B$782,N$83)+'СЕТ СН'!$H$12+СВЦЭМ!$D$10+'СЕТ СН'!$H$5-'СЕТ СН'!$H$20</f>
        <v>5376.9652877600001</v>
      </c>
      <c r="O113" s="36">
        <f>SUMIFS(СВЦЭМ!$C$39:$C$782,СВЦЭМ!$A$39:$A$782,$A113,СВЦЭМ!$B$39:$B$782,O$83)+'СЕТ СН'!$H$12+СВЦЭМ!$D$10+'СЕТ СН'!$H$5-'СЕТ СН'!$H$20</f>
        <v>5396.0551022899999</v>
      </c>
      <c r="P113" s="36">
        <f>SUMIFS(СВЦЭМ!$C$39:$C$782,СВЦЭМ!$A$39:$A$782,$A113,СВЦЭМ!$B$39:$B$782,P$83)+'СЕТ СН'!$H$12+СВЦЭМ!$D$10+'СЕТ СН'!$H$5-'СЕТ СН'!$H$20</f>
        <v>5416.7968207000004</v>
      </c>
      <c r="Q113" s="36">
        <f>SUMIFS(СВЦЭМ!$C$39:$C$782,СВЦЭМ!$A$39:$A$782,$A113,СВЦЭМ!$B$39:$B$782,Q$83)+'СЕТ СН'!$H$12+СВЦЭМ!$D$10+'СЕТ СН'!$H$5-'СЕТ СН'!$H$20</f>
        <v>5433.9011656100001</v>
      </c>
      <c r="R113" s="36">
        <f>SUMIFS(СВЦЭМ!$C$39:$C$782,СВЦЭМ!$A$39:$A$782,$A113,СВЦЭМ!$B$39:$B$782,R$83)+'СЕТ СН'!$H$12+СВЦЭМ!$D$10+'СЕТ СН'!$H$5-'СЕТ СН'!$H$20</f>
        <v>5423.8368572500003</v>
      </c>
      <c r="S113" s="36">
        <f>SUMIFS(СВЦЭМ!$C$39:$C$782,СВЦЭМ!$A$39:$A$782,$A113,СВЦЭМ!$B$39:$B$782,S$83)+'СЕТ СН'!$H$12+СВЦЭМ!$D$10+'СЕТ СН'!$H$5-'СЕТ СН'!$H$20</f>
        <v>5374.0530877300007</v>
      </c>
      <c r="T113" s="36">
        <f>SUMIFS(СВЦЭМ!$C$39:$C$782,СВЦЭМ!$A$39:$A$782,$A113,СВЦЭМ!$B$39:$B$782,T$83)+'СЕТ СН'!$H$12+СВЦЭМ!$D$10+'СЕТ СН'!$H$5-'СЕТ СН'!$H$20</f>
        <v>5323.8990796100006</v>
      </c>
      <c r="U113" s="36">
        <f>SUMIFS(СВЦЭМ!$C$39:$C$782,СВЦЭМ!$A$39:$A$782,$A113,СВЦЭМ!$B$39:$B$782,U$83)+'СЕТ СН'!$H$12+СВЦЭМ!$D$10+'СЕТ СН'!$H$5-'СЕТ СН'!$H$20</f>
        <v>5285.0713790899999</v>
      </c>
      <c r="V113" s="36">
        <f>SUMIFS(СВЦЭМ!$C$39:$C$782,СВЦЭМ!$A$39:$A$782,$A113,СВЦЭМ!$B$39:$B$782,V$83)+'СЕТ СН'!$H$12+СВЦЭМ!$D$10+'СЕТ СН'!$H$5-'СЕТ СН'!$H$20</f>
        <v>5320.0650164400004</v>
      </c>
      <c r="W113" s="36">
        <f>SUMIFS(СВЦЭМ!$C$39:$C$782,СВЦЭМ!$A$39:$A$782,$A113,СВЦЭМ!$B$39:$B$782,W$83)+'СЕТ СН'!$H$12+СВЦЭМ!$D$10+'СЕТ СН'!$H$5-'СЕТ СН'!$H$20</f>
        <v>5330.3862653599999</v>
      </c>
      <c r="X113" s="36">
        <f>SUMIFS(СВЦЭМ!$C$39:$C$782,СВЦЭМ!$A$39:$A$782,$A113,СВЦЭМ!$B$39:$B$782,X$83)+'СЕТ СН'!$H$12+СВЦЭМ!$D$10+'СЕТ СН'!$H$5-'СЕТ СН'!$H$20</f>
        <v>5397.13382688</v>
      </c>
      <c r="Y113" s="36">
        <f>SUMIFS(СВЦЭМ!$C$39:$C$782,СВЦЭМ!$A$39:$A$782,$A113,СВЦЭМ!$B$39:$B$782,Y$83)+'СЕТ СН'!$H$12+СВЦЭМ!$D$10+'СЕТ СН'!$H$5-'СЕТ СН'!$H$20</f>
        <v>5449.71007259</v>
      </c>
      <c r="AA113" s="37"/>
    </row>
    <row r="114" spans="1:27" ht="15.75" x14ac:dyDescent="0.2">
      <c r="A114" s="35">
        <f t="shared" si="2"/>
        <v>45230</v>
      </c>
      <c r="B114" s="36">
        <f>SUMIFS(СВЦЭМ!$C$39:$C$782,СВЦЭМ!$A$39:$A$782,$A114,СВЦЭМ!$B$39:$B$782,B$83)+'СЕТ СН'!$H$12+СВЦЭМ!$D$10+'СЕТ СН'!$H$5-'СЕТ СН'!$H$20</f>
        <v>5510.1259778399999</v>
      </c>
      <c r="C114" s="36">
        <f>SUMIFS(СВЦЭМ!$C$39:$C$782,СВЦЭМ!$A$39:$A$782,$A114,СВЦЭМ!$B$39:$B$782,C$83)+'СЕТ СН'!$H$12+СВЦЭМ!$D$10+'СЕТ СН'!$H$5-'СЕТ СН'!$H$20</f>
        <v>5569.3427760000004</v>
      </c>
      <c r="D114" s="36">
        <f>SUMIFS(СВЦЭМ!$C$39:$C$782,СВЦЭМ!$A$39:$A$782,$A114,СВЦЭМ!$B$39:$B$782,D$83)+'СЕТ СН'!$H$12+СВЦЭМ!$D$10+'СЕТ СН'!$H$5-'СЕТ СН'!$H$20</f>
        <v>5631.7105770100006</v>
      </c>
      <c r="E114" s="36">
        <f>SUMIFS(СВЦЭМ!$C$39:$C$782,СВЦЭМ!$A$39:$A$782,$A114,СВЦЭМ!$B$39:$B$782,E$83)+'СЕТ СН'!$H$12+СВЦЭМ!$D$10+'СЕТ СН'!$H$5-'СЕТ СН'!$H$20</f>
        <v>5646.40586618</v>
      </c>
      <c r="F114" s="36">
        <f>SUMIFS(СВЦЭМ!$C$39:$C$782,СВЦЭМ!$A$39:$A$782,$A114,СВЦЭМ!$B$39:$B$782,F$83)+'СЕТ СН'!$H$12+СВЦЭМ!$D$10+'СЕТ СН'!$H$5-'СЕТ СН'!$H$20</f>
        <v>5646.7098538299997</v>
      </c>
      <c r="G114" s="36">
        <f>SUMIFS(СВЦЭМ!$C$39:$C$782,СВЦЭМ!$A$39:$A$782,$A114,СВЦЭМ!$B$39:$B$782,G$83)+'СЕТ СН'!$H$12+СВЦЭМ!$D$10+'СЕТ СН'!$H$5-'СЕТ СН'!$H$20</f>
        <v>5630.9506832200004</v>
      </c>
      <c r="H114" s="36">
        <f>SUMIFS(СВЦЭМ!$C$39:$C$782,СВЦЭМ!$A$39:$A$782,$A114,СВЦЭМ!$B$39:$B$782,H$83)+'СЕТ СН'!$H$12+СВЦЭМ!$D$10+'СЕТ СН'!$H$5-'СЕТ СН'!$H$20</f>
        <v>5544.3490174100007</v>
      </c>
      <c r="I114" s="36">
        <f>SUMIFS(СВЦЭМ!$C$39:$C$782,СВЦЭМ!$A$39:$A$782,$A114,СВЦЭМ!$B$39:$B$782,I$83)+'СЕТ СН'!$H$12+СВЦЭМ!$D$10+'СЕТ СН'!$H$5-'СЕТ СН'!$H$20</f>
        <v>5454.8238541200008</v>
      </c>
      <c r="J114" s="36">
        <f>SUMIFS(СВЦЭМ!$C$39:$C$782,СВЦЭМ!$A$39:$A$782,$A114,СВЦЭМ!$B$39:$B$782,J$83)+'СЕТ СН'!$H$12+СВЦЭМ!$D$10+'СЕТ СН'!$H$5-'СЕТ СН'!$H$20</f>
        <v>5409.4178940000002</v>
      </c>
      <c r="K114" s="36">
        <f>SUMIFS(СВЦЭМ!$C$39:$C$782,СВЦЭМ!$A$39:$A$782,$A114,СВЦЭМ!$B$39:$B$782,K$83)+'СЕТ СН'!$H$12+СВЦЭМ!$D$10+'СЕТ СН'!$H$5-'СЕТ СН'!$H$20</f>
        <v>5391.7240874600002</v>
      </c>
      <c r="L114" s="36">
        <f>SUMIFS(СВЦЭМ!$C$39:$C$782,СВЦЭМ!$A$39:$A$782,$A114,СВЦЭМ!$B$39:$B$782,L$83)+'СЕТ СН'!$H$12+СВЦЭМ!$D$10+'СЕТ СН'!$H$5-'СЕТ СН'!$H$20</f>
        <v>5355.3916343600004</v>
      </c>
      <c r="M114" s="36">
        <f>SUMIFS(СВЦЭМ!$C$39:$C$782,СВЦЭМ!$A$39:$A$782,$A114,СВЦЭМ!$B$39:$B$782,M$83)+'СЕТ СН'!$H$12+СВЦЭМ!$D$10+'СЕТ СН'!$H$5-'СЕТ СН'!$H$20</f>
        <v>5379.2186468300006</v>
      </c>
      <c r="N114" s="36">
        <f>SUMIFS(СВЦЭМ!$C$39:$C$782,СВЦЭМ!$A$39:$A$782,$A114,СВЦЭМ!$B$39:$B$782,N$83)+'СЕТ СН'!$H$12+СВЦЭМ!$D$10+'СЕТ СН'!$H$5-'СЕТ СН'!$H$20</f>
        <v>5404.5814895700005</v>
      </c>
      <c r="O114" s="36">
        <f>SUMIFS(СВЦЭМ!$C$39:$C$782,СВЦЭМ!$A$39:$A$782,$A114,СВЦЭМ!$B$39:$B$782,O$83)+'СЕТ СН'!$H$12+СВЦЭМ!$D$10+'СЕТ СН'!$H$5-'СЕТ СН'!$H$20</f>
        <v>5417.74311751</v>
      </c>
      <c r="P114" s="36">
        <f>SUMIFS(СВЦЭМ!$C$39:$C$782,СВЦЭМ!$A$39:$A$782,$A114,СВЦЭМ!$B$39:$B$782,P$83)+'СЕТ СН'!$H$12+СВЦЭМ!$D$10+'СЕТ СН'!$H$5-'СЕТ СН'!$H$20</f>
        <v>5429.0025745000003</v>
      </c>
      <c r="Q114" s="36">
        <f>SUMIFS(СВЦЭМ!$C$39:$C$782,СВЦЭМ!$A$39:$A$782,$A114,СВЦЭМ!$B$39:$B$782,Q$83)+'СЕТ СН'!$H$12+СВЦЭМ!$D$10+'СЕТ СН'!$H$5-'СЕТ СН'!$H$20</f>
        <v>5444.2209931100006</v>
      </c>
      <c r="R114" s="36">
        <f>SUMIFS(СВЦЭМ!$C$39:$C$782,СВЦЭМ!$A$39:$A$782,$A114,СВЦЭМ!$B$39:$B$782,R$83)+'СЕТ СН'!$H$12+СВЦЭМ!$D$10+'СЕТ СН'!$H$5-'СЕТ СН'!$H$20</f>
        <v>5441.3477809000005</v>
      </c>
      <c r="S114" s="36">
        <f>SUMIFS(СВЦЭМ!$C$39:$C$782,СВЦЭМ!$A$39:$A$782,$A114,СВЦЭМ!$B$39:$B$782,S$83)+'СЕТ СН'!$H$12+СВЦЭМ!$D$10+'СЕТ СН'!$H$5-'СЕТ СН'!$H$20</f>
        <v>5414.2814335700004</v>
      </c>
      <c r="T114" s="36">
        <f>SUMIFS(СВЦЭМ!$C$39:$C$782,СВЦЭМ!$A$39:$A$782,$A114,СВЦЭМ!$B$39:$B$782,T$83)+'СЕТ СН'!$H$12+СВЦЭМ!$D$10+'СЕТ СН'!$H$5-'СЕТ СН'!$H$20</f>
        <v>5348.5324813900006</v>
      </c>
      <c r="U114" s="36">
        <f>SUMIFS(СВЦЭМ!$C$39:$C$782,СВЦЭМ!$A$39:$A$782,$A114,СВЦЭМ!$B$39:$B$782,U$83)+'СЕТ СН'!$H$12+СВЦЭМ!$D$10+'СЕТ СН'!$H$5-'СЕТ СН'!$H$20</f>
        <v>5325.3008623700007</v>
      </c>
      <c r="V114" s="36">
        <f>SUMIFS(СВЦЭМ!$C$39:$C$782,СВЦЭМ!$A$39:$A$782,$A114,СВЦЭМ!$B$39:$B$782,V$83)+'СЕТ СН'!$H$12+СВЦЭМ!$D$10+'СЕТ СН'!$H$5-'СЕТ СН'!$H$20</f>
        <v>5348.0412829699999</v>
      </c>
      <c r="W114" s="36">
        <f>SUMIFS(СВЦЭМ!$C$39:$C$782,СВЦЭМ!$A$39:$A$782,$A114,СВЦЭМ!$B$39:$B$782,W$83)+'СЕТ СН'!$H$12+СВЦЭМ!$D$10+'СЕТ СН'!$H$5-'СЕТ СН'!$H$20</f>
        <v>5354.6205368800001</v>
      </c>
      <c r="X114" s="36">
        <f>SUMIFS(СВЦЭМ!$C$39:$C$782,СВЦЭМ!$A$39:$A$782,$A114,СВЦЭМ!$B$39:$B$782,X$83)+'СЕТ СН'!$H$12+СВЦЭМ!$D$10+'СЕТ СН'!$H$5-'СЕТ СН'!$H$20</f>
        <v>5418.7098022999999</v>
      </c>
      <c r="Y114" s="36">
        <f>SUMIFS(СВЦЭМ!$C$39:$C$782,СВЦЭМ!$A$39:$A$782,$A114,СВЦЭМ!$B$39:$B$782,Y$83)+'СЕТ СН'!$H$12+СВЦЭМ!$D$10+'СЕТ СН'!$H$5-'СЕТ СН'!$H$20</f>
        <v>5435.82399283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СН'!$I$12+СВЦЭМ!$D$10+'СЕТ СН'!$I$5-'СЕТ СН'!$I$20</f>
        <v>5603.6646618600007</v>
      </c>
      <c r="C120" s="36">
        <f>SUMIFS(СВЦЭМ!$C$39:$C$782,СВЦЭМ!$A$39:$A$782,$A120,СВЦЭМ!$B$39:$B$782,C$119)+'СЕТ СН'!$I$12+СВЦЭМ!$D$10+'СЕТ СН'!$I$5-'СЕТ СН'!$I$20</f>
        <v>5669.4646821700007</v>
      </c>
      <c r="D120" s="36">
        <f>SUMIFS(СВЦЭМ!$C$39:$C$782,СВЦЭМ!$A$39:$A$782,$A120,СВЦЭМ!$B$39:$B$782,D$119)+'СЕТ СН'!$I$12+СВЦЭМ!$D$10+'СЕТ СН'!$I$5-'СЕТ СН'!$I$20</f>
        <v>5745.4384877700004</v>
      </c>
      <c r="E120" s="36">
        <f>SUMIFS(СВЦЭМ!$C$39:$C$782,СВЦЭМ!$A$39:$A$782,$A120,СВЦЭМ!$B$39:$B$782,E$119)+'СЕТ СН'!$I$12+СВЦЭМ!$D$10+'СЕТ СН'!$I$5-'СЕТ СН'!$I$20</f>
        <v>5734.8522066799997</v>
      </c>
      <c r="F120" s="36">
        <f>SUMIFS(СВЦЭМ!$C$39:$C$782,СВЦЭМ!$A$39:$A$782,$A120,СВЦЭМ!$B$39:$B$782,F$119)+'СЕТ СН'!$I$12+СВЦЭМ!$D$10+'СЕТ СН'!$I$5-'СЕТ СН'!$I$20</f>
        <v>5730.3569053000001</v>
      </c>
      <c r="G120" s="36">
        <f>SUMIFS(СВЦЭМ!$C$39:$C$782,СВЦЭМ!$A$39:$A$782,$A120,СВЦЭМ!$B$39:$B$782,G$119)+'СЕТ СН'!$I$12+СВЦЭМ!$D$10+'СЕТ СН'!$I$5-'СЕТ СН'!$I$20</f>
        <v>5735.2313683299999</v>
      </c>
      <c r="H120" s="36">
        <f>SUMIFS(СВЦЭМ!$C$39:$C$782,СВЦЭМ!$A$39:$A$782,$A120,СВЦЭМ!$B$39:$B$782,H$119)+'СЕТ СН'!$I$12+СВЦЭМ!$D$10+'СЕТ СН'!$I$5-'СЕТ СН'!$I$20</f>
        <v>5687.7709654999999</v>
      </c>
      <c r="I120" s="36">
        <f>SUMIFS(СВЦЭМ!$C$39:$C$782,СВЦЭМ!$A$39:$A$782,$A120,СВЦЭМ!$B$39:$B$782,I$119)+'СЕТ СН'!$I$12+СВЦЭМ!$D$10+'СЕТ СН'!$I$5-'СЕТ СН'!$I$20</f>
        <v>5672.4732402899999</v>
      </c>
      <c r="J120" s="36">
        <f>SUMIFS(СВЦЭМ!$C$39:$C$782,СВЦЭМ!$A$39:$A$782,$A120,СВЦЭМ!$B$39:$B$782,J$119)+'СЕТ СН'!$I$12+СВЦЭМ!$D$10+'СЕТ СН'!$I$5-'СЕТ СН'!$I$20</f>
        <v>5657.3004670999999</v>
      </c>
      <c r="K120" s="36">
        <f>SUMIFS(СВЦЭМ!$C$39:$C$782,СВЦЭМ!$A$39:$A$782,$A120,СВЦЭМ!$B$39:$B$782,K$119)+'СЕТ СН'!$I$12+СВЦЭМ!$D$10+'СЕТ СН'!$I$5-'СЕТ СН'!$I$20</f>
        <v>5629.2843941800002</v>
      </c>
      <c r="L120" s="36">
        <f>SUMIFS(СВЦЭМ!$C$39:$C$782,СВЦЭМ!$A$39:$A$782,$A120,СВЦЭМ!$B$39:$B$782,L$119)+'СЕТ СН'!$I$12+СВЦЭМ!$D$10+'СЕТ СН'!$I$5-'СЕТ СН'!$I$20</f>
        <v>5553.7098176100008</v>
      </c>
      <c r="M120" s="36">
        <f>SUMIFS(СВЦЭМ!$C$39:$C$782,СВЦЭМ!$A$39:$A$782,$A120,СВЦЭМ!$B$39:$B$782,M$119)+'СЕТ СН'!$I$12+СВЦЭМ!$D$10+'СЕТ СН'!$I$5-'СЕТ СН'!$I$20</f>
        <v>5552.9733292199999</v>
      </c>
      <c r="N120" s="36">
        <f>SUMIFS(СВЦЭМ!$C$39:$C$782,СВЦЭМ!$A$39:$A$782,$A120,СВЦЭМ!$B$39:$B$782,N$119)+'СЕТ СН'!$I$12+СВЦЭМ!$D$10+'СЕТ СН'!$I$5-'СЕТ СН'!$I$20</f>
        <v>5519.5750877400005</v>
      </c>
      <c r="O120" s="36">
        <f>SUMIFS(СВЦЭМ!$C$39:$C$782,СВЦЭМ!$A$39:$A$782,$A120,СВЦЭМ!$B$39:$B$782,O$119)+'СЕТ СН'!$I$12+СВЦЭМ!$D$10+'СЕТ СН'!$I$5-'СЕТ СН'!$I$20</f>
        <v>5556.6722684300003</v>
      </c>
      <c r="P120" s="36">
        <f>SUMIFS(СВЦЭМ!$C$39:$C$782,СВЦЭМ!$A$39:$A$782,$A120,СВЦЭМ!$B$39:$B$782,P$119)+'СЕТ СН'!$I$12+СВЦЭМ!$D$10+'СЕТ СН'!$I$5-'СЕТ СН'!$I$20</f>
        <v>5603.2788820599999</v>
      </c>
      <c r="Q120" s="36">
        <f>SUMIFS(СВЦЭМ!$C$39:$C$782,СВЦЭМ!$A$39:$A$782,$A120,СВЦЭМ!$B$39:$B$782,Q$119)+'СЕТ СН'!$I$12+СВЦЭМ!$D$10+'СЕТ СН'!$I$5-'СЕТ СН'!$I$20</f>
        <v>5573.7915221800004</v>
      </c>
      <c r="R120" s="36">
        <f>SUMIFS(СВЦЭМ!$C$39:$C$782,СВЦЭМ!$A$39:$A$782,$A120,СВЦЭМ!$B$39:$B$782,R$119)+'СЕТ СН'!$I$12+СВЦЭМ!$D$10+'СЕТ СН'!$I$5-'СЕТ СН'!$I$20</f>
        <v>5571.8589715600001</v>
      </c>
      <c r="S120" s="36">
        <f>SUMIFS(СВЦЭМ!$C$39:$C$782,СВЦЭМ!$A$39:$A$782,$A120,СВЦЭМ!$B$39:$B$782,S$119)+'СЕТ СН'!$I$12+СВЦЭМ!$D$10+'СЕТ СН'!$I$5-'СЕТ СН'!$I$20</f>
        <v>5585.3917511199998</v>
      </c>
      <c r="T120" s="36">
        <f>SUMIFS(СВЦЭМ!$C$39:$C$782,СВЦЭМ!$A$39:$A$782,$A120,СВЦЭМ!$B$39:$B$782,T$119)+'СЕТ СН'!$I$12+СВЦЭМ!$D$10+'СЕТ СН'!$I$5-'СЕТ СН'!$I$20</f>
        <v>5549.8473552699998</v>
      </c>
      <c r="U120" s="36">
        <f>SUMIFS(СВЦЭМ!$C$39:$C$782,СВЦЭМ!$A$39:$A$782,$A120,СВЦЭМ!$B$39:$B$782,U$119)+'СЕТ СН'!$I$12+СВЦЭМ!$D$10+'СЕТ СН'!$I$5-'СЕТ СН'!$I$20</f>
        <v>5475.5635393499997</v>
      </c>
      <c r="V120" s="36">
        <f>SUMIFS(СВЦЭМ!$C$39:$C$782,СВЦЭМ!$A$39:$A$782,$A120,СВЦЭМ!$B$39:$B$782,V$119)+'СЕТ СН'!$I$12+СВЦЭМ!$D$10+'СЕТ СН'!$I$5-'СЕТ СН'!$I$20</f>
        <v>5465.0984043799999</v>
      </c>
      <c r="W120" s="36">
        <f>SUMIFS(СВЦЭМ!$C$39:$C$782,СВЦЭМ!$A$39:$A$782,$A120,СВЦЭМ!$B$39:$B$782,W$119)+'СЕТ СН'!$I$12+СВЦЭМ!$D$10+'СЕТ СН'!$I$5-'СЕТ СН'!$I$20</f>
        <v>5481.2956644400001</v>
      </c>
      <c r="X120" s="36">
        <f>SUMIFS(СВЦЭМ!$C$39:$C$782,СВЦЭМ!$A$39:$A$782,$A120,СВЦЭМ!$B$39:$B$782,X$119)+'СЕТ СН'!$I$12+СВЦЭМ!$D$10+'СЕТ СН'!$I$5-'СЕТ СН'!$I$20</f>
        <v>5574.2271561699999</v>
      </c>
      <c r="Y120" s="36">
        <f>SUMIFS(СВЦЭМ!$C$39:$C$782,СВЦЭМ!$A$39:$A$782,$A120,СВЦЭМ!$B$39:$B$782,Y$119)+'СЕТ СН'!$I$12+СВЦЭМ!$D$10+'СЕТ СН'!$I$5-'СЕТ СН'!$I$20</f>
        <v>5656.4354590100002</v>
      </c>
    </row>
    <row r="121" spans="1:27" ht="15.75" x14ac:dyDescent="0.2">
      <c r="A121" s="35">
        <f>A120+1</f>
        <v>45201</v>
      </c>
      <c r="B121" s="36">
        <f>SUMIFS(СВЦЭМ!$C$39:$C$782,СВЦЭМ!$A$39:$A$782,$A121,СВЦЭМ!$B$39:$B$782,B$119)+'СЕТ СН'!$I$12+СВЦЭМ!$D$10+'СЕТ СН'!$I$5-'СЕТ СН'!$I$20</f>
        <v>5700.6287070100007</v>
      </c>
      <c r="C121" s="36">
        <f>SUMIFS(СВЦЭМ!$C$39:$C$782,СВЦЭМ!$A$39:$A$782,$A121,СВЦЭМ!$B$39:$B$782,C$119)+'СЕТ СН'!$I$12+СВЦЭМ!$D$10+'СЕТ СН'!$I$5-'СЕТ СН'!$I$20</f>
        <v>5799.3477343800005</v>
      </c>
      <c r="D121" s="36">
        <f>SUMIFS(СВЦЭМ!$C$39:$C$782,СВЦЭМ!$A$39:$A$782,$A121,СВЦЭМ!$B$39:$B$782,D$119)+'СЕТ СН'!$I$12+СВЦЭМ!$D$10+'СЕТ СН'!$I$5-'СЕТ СН'!$I$20</f>
        <v>5873.23882933</v>
      </c>
      <c r="E121" s="36">
        <f>SUMIFS(СВЦЭМ!$C$39:$C$782,СВЦЭМ!$A$39:$A$782,$A121,СВЦЭМ!$B$39:$B$782,E$119)+'СЕТ СН'!$I$12+СВЦЭМ!$D$10+'СЕТ СН'!$I$5-'СЕТ СН'!$I$20</f>
        <v>5815.5445244299999</v>
      </c>
      <c r="F121" s="36">
        <f>SUMIFS(СВЦЭМ!$C$39:$C$782,СВЦЭМ!$A$39:$A$782,$A121,СВЦЭМ!$B$39:$B$782,F$119)+'СЕТ СН'!$I$12+СВЦЭМ!$D$10+'СЕТ СН'!$I$5-'СЕТ СН'!$I$20</f>
        <v>5829.3726024099997</v>
      </c>
      <c r="G121" s="36">
        <f>SUMIFS(СВЦЭМ!$C$39:$C$782,СВЦЭМ!$A$39:$A$782,$A121,СВЦЭМ!$B$39:$B$782,G$119)+'СЕТ СН'!$I$12+СВЦЭМ!$D$10+'СЕТ СН'!$I$5-'СЕТ СН'!$I$20</f>
        <v>5829.1444257900002</v>
      </c>
      <c r="H121" s="36">
        <f>SUMIFS(СВЦЭМ!$C$39:$C$782,СВЦЭМ!$A$39:$A$782,$A121,СВЦЭМ!$B$39:$B$782,H$119)+'СЕТ СН'!$I$12+СВЦЭМ!$D$10+'СЕТ СН'!$I$5-'СЕТ СН'!$I$20</f>
        <v>5746.4724678600005</v>
      </c>
      <c r="I121" s="36">
        <f>SUMIFS(СВЦЭМ!$C$39:$C$782,СВЦЭМ!$A$39:$A$782,$A121,СВЦЭМ!$B$39:$B$782,I$119)+'СЕТ СН'!$I$12+СВЦЭМ!$D$10+'СЕТ СН'!$I$5-'СЕТ СН'!$I$20</f>
        <v>5596.7518436500004</v>
      </c>
      <c r="J121" s="36">
        <f>SUMIFS(СВЦЭМ!$C$39:$C$782,СВЦЭМ!$A$39:$A$782,$A121,СВЦЭМ!$B$39:$B$782,J$119)+'СЕТ СН'!$I$12+СВЦЭМ!$D$10+'СЕТ СН'!$I$5-'СЕТ СН'!$I$20</f>
        <v>5553.2214329100007</v>
      </c>
      <c r="K121" s="36">
        <f>SUMIFS(СВЦЭМ!$C$39:$C$782,СВЦЭМ!$A$39:$A$782,$A121,СВЦЭМ!$B$39:$B$782,K$119)+'СЕТ СН'!$I$12+СВЦЭМ!$D$10+'СЕТ СН'!$I$5-'СЕТ СН'!$I$20</f>
        <v>5510.47999256</v>
      </c>
      <c r="L121" s="36">
        <f>SUMIFS(СВЦЭМ!$C$39:$C$782,СВЦЭМ!$A$39:$A$782,$A121,СВЦЭМ!$B$39:$B$782,L$119)+'СЕТ СН'!$I$12+СВЦЭМ!$D$10+'СЕТ СН'!$I$5-'СЕТ СН'!$I$20</f>
        <v>5493.7942429100003</v>
      </c>
      <c r="M121" s="36">
        <f>SUMIFS(СВЦЭМ!$C$39:$C$782,СВЦЭМ!$A$39:$A$782,$A121,СВЦЭМ!$B$39:$B$782,M$119)+'СЕТ СН'!$I$12+СВЦЭМ!$D$10+'СЕТ СН'!$I$5-'СЕТ СН'!$I$20</f>
        <v>5506.7614175199997</v>
      </c>
      <c r="N121" s="36">
        <f>SUMIFS(СВЦЭМ!$C$39:$C$782,СВЦЭМ!$A$39:$A$782,$A121,СВЦЭМ!$B$39:$B$782,N$119)+'СЕТ СН'!$I$12+СВЦЭМ!$D$10+'СЕТ СН'!$I$5-'СЕТ СН'!$I$20</f>
        <v>5493.4054511300001</v>
      </c>
      <c r="O121" s="36">
        <f>SUMIFS(СВЦЭМ!$C$39:$C$782,СВЦЭМ!$A$39:$A$782,$A121,СВЦЭМ!$B$39:$B$782,O$119)+'СЕТ СН'!$I$12+СВЦЭМ!$D$10+'СЕТ СН'!$I$5-'СЕТ СН'!$I$20</f>
        <v>5489.8335702200002</v>
      </c>
      <c r="P121" s="36">
        <f>SUMIFS(СВЦЭМ!$C$39:$C$782,СВЦЭМ!$A$39:$A$782,$A121,СВЦЭМ!$B$39:$B$782,P$119)+'СЕТ СН'!$I$12+СВЦЭМ!$D$10+'СЕТ СН'!$I$5-'СЕТ СН'!$I$20</f>
        <v>5586.7414832200002</v>
      </c>
      <c r="Q121" s="36">
        <f>SUMIFS(СВЦЭМ!$C$39:$C$782,СВЦЭМ!$A$39:$A$782,$A121,СВЦЭМ!$B$39:$B$782,Q$119)+'СЕТ СН'!$I$12+СВЦЭМ!$D$10+'СЕТ СН'!$I$5-'СЕТ СН'!$I$20</f>
        <v>5582.31498938</v>
      </c>
      <c r="R121" s="36">
        <f>SUMIFS(СВЦЭМ!$C$39:$C$782,СВЦЭМ!$A$39:$A$782,$A121,СВЦЭМ!$B$39:$B$782,R$119)+'СЕТ СН'!$I$12+СВЦЭМ!$D$10+'СЕТ СН'!$I$5-'СЕТ СН'!$I$20</f>
        <v>5591.55578178</v>
      </c>
      <c r="S121" s="36">
        <f>SUMIFS(СВЦЭМ!$C$39:$C$782,СВЦЭМ!$A$39:$A$782,$A121,СВЦЭМ!$B$39:$B$782,S$119)+'СЕТ СН'!$I$12+СВЦЭМ!$D$10+'СЕТ СН'!$I$5-'СЕТ СН'!$I$20</f>
        <v>5590.6179244200002</v>
      </c>
      <c r="T121" s="36">
        <f>SUMIFS(СВЦЭМ!$C$39:$C$782,СВЦЭМ!$A$39:$A$782,$A121,СВЦЭМ!$B$39:$B$782,T$119)+'СЕТ СН'!$I$12+СВЦЭМ!$D$10+'СЕТ СН'!$I$5-'СЕТ СН'!$I$20</f>
        <v>5569.3200045900003</v>
      </c>
      <c r="U121" s="36">
        <f>SUMIFS(СВЦЭМ!$C$39:$C$782,СВЦЭМ!$A$39:$A$782,$A121,СВЦЭМ!$B$39:$B$782,U$119)+'СЕТ СН'!$I$12+СВЦЭМ!$D$10+'СЕТ СН'!$I$5-'СЕТ СН'!$I$20</f>
        <v>5502.4406209799999</v>
      </c>
      <c r="V121" s="36">
        <f>SUMIFS(СВЦЭМ!$C$39:$C$782,СВЦЭМ!$A$39:$A$782,$A121,СВЦЭМ!$B$39:$B$782,V$119)+'СЕТ СН'!$I$12+СВЦЭМ!$D$10+'СЕТ СН'!$I$5-'СЕТ СН'!$I$20</f>
        <v>5491.4572697700005</v>
      </c>
      <c r="W121" s="36">
        <f>SUMIFS(СВЦЭМ!$C$39:$C$782,СВЦЭМ!$A$39:$A$782,$A121,СВЦЭМ!$B$39:$B$782,W$119)+'СЕТ СН'!$I$12+СВЦЭМ!$D$10+'СЕТ СН'!$I$5-'СЕТ СН'!$I$20</f>
        <v>5514.9504104200005</v>
      </c>
      <c r="X121" s="36">
        <f>SUMIFS(СВЦЭМ!$C$39:$C$782,СВЦЭМ!$A$39:$A$782,$A121,СВЦЭМ!$B$39:$B$782,X$119)+'СЕТ СН'!$I$12+СВЦЭМ!$D$10+'СЕТ СН'!$I$5-'СЕТ СН'!$I$20</f>
        <v>5590.0187746199999</v>
      </c>
      <c r="Y121" s="36">
        <f>SUMIFS(СВЦЭМ!$C$39:$C$782,СВЦЭМ!$A$39:$A$782,$A121,СВЦЭМ!$B$39:$B$782,Y$119)+'СЕТ СН'!$I$12+СВЦЭМ!$D$10+'СЕТ СН'!$I$5-'СЕТ СН'!$I$20</f>
        <v>5689.1305414600001</v>
      </c>
    </row>
    <row r="122" spans="1:27" ht="15.75" x14ac:dyDescent="0.2">
      <c r="A122" s="35">
        <f t="shared" ref="A122:A150" si="3">A121+1</f>
        <v>45202</v>
      </c>
      <c r="B122" s="36">
        <f>SUMIFS(СВЦЭМ!$C$39:$C$782,СВЦЭМ!$A$39:$A$782,$A122,СВЦЭМ!$B$39:$B$782,B$119)+'СЕТ СН'!$I$12+СВЦЭМ!$D$10+'СЕТ СН'!$I$5-'СЕТ СН'!$I$20</f>
        <v>5703.0932849300007</v>
      </c>
      <c r="C122" s="36">
        <f>SUMIFS(СВЦЭМ!$C$39:$C$782,СВЦЭМ!$A$39:$A$782,$A122,СВЦЭМ!$B$39:$B$782,C$119)+'СЕТ СН'!$I$12+СВЦЭМ!$D$10+'СЕТ СН'!$I$5-'СЕТ СН'!$I$20</f>
        <v>5794.0849399500003</v>
      </c>
      <c r="D122" s="36">
        <f>SUMIFS(СВЦЭМ!$C$39:$C$782,СВЦЭМ!$A$39:$A$782,$A122,СВЦЭМ!$B$39:$B$782,D$119)+'СЕТ СН'!$I$12+СВЦЭМ!$D$10+'СЕТ СН'!$I$5-'СЕТ СН'!$I$20</f>
        <v>5879.9180941000004</v>
      </c>
      <c r="E122" s="36">
        <f>SUMIFS(СВЦЭМ!$C$39:$C$782,СВЦЭМ!$A$39:$A$782,$A122,СВЦЭМ!$B$39:$B$782,E$119)+'СЕТ СН'!$I$12+СВЦЭМ!$D$10+'СЕТ СН'!$I$5-'СЕТ СН'!$I$20</f>
        <v>5866.3161884300007</v>
      </c>
      <c r="F122" s="36">
        <f>SUMIFS(СВЦЭМ!$C$39:$C$782,СВЦЭМ!$A$39:$A$782,$A122,СВЦЭМ!$B$39:$B$782,F$119)+'СЕТ СН'!$I$12+СВЦЭМ!$D$10+'СЕТ СН'!$I$5-'СЕТ СН'!$I$20</f>
        <v>5860.88633897</v>
      </c>
      <c r="G122" s="36">
        <f>SUMIFS(СВЦЭМ!$C$39:$C$782,СВЦЭМ!$A$39:$A$782,$A122,СВЦЭМ!$B$39:$B$782,G$119)+'СЕТ СН'!$I$12+СВЦЭМ!$D$10+'СЕТ СН'!$I$5-'СЕТ СН'!$I$20</f>
        <v>5855.5606902300005</v>
      </c>
      <c r="H122" s="36">
        <f>SUMIFS(СВЦЭМ!$C$39:$C$782,СВЦЭМ!$A$39:$A$782,$A122,СВЦЭМ!$B$39:$B$782,H$119)+'СЕТ СН'!$I$12+СВЦЭМ!$D$10+'СЕТ СН'!$I$5-'СЕТ СН'!$I$20</f>
        <v>5750.5429154399999</v>
      </c>
      <c r="I122" s="36">
        <f>SUMIFS(СВЦЭМ!$C$39:$C$782,СВЦЭМ!$A$39:$A$782,$A122,СВЦЭМ!$B$39:$B$782,I$119)+'СЕТ СН'!$I$12+СВЦЭМ!$D$10+'СЕТ СН'!$I$5-'СЕТ СН'!$I$20</f>
        <v>5666.48941887</v>
      </c>
      <c r="J122" s="36">
        <f>SUMIFS(СВЦЭМ!$C$39:$C$782,СВЦЭМ!$A$39:$A$782,$A122,СВЦЭМ!$B$39:$B$782,J$119)+'СЕТ СН'!$I$12+СВЦЭМ!$D$10+'СЕТ СН'!$I$5-'СЕТ СН'!$I$20</f>
        <v>5591.3586578900004</v>
      </c>
      <c r="K122" s="36">
        <f>SUMIFS(СВЦЭМ!$C$39:$C$782,СВЦЭМ!$A$39:$A$782,$A122,СВЦЭМ!$B$39:$B$782,K$119)+'СЕТ СН'!$I$12+СВЦЭМ!$D$10+'СЕТ СН'!$I$5-'СЕТ СН'!$I$20</f>
        <v>5539.5393254700002</v>
      </c>
      <c r="L122" s="36">
        <f>SUMIFS(СВЦЭМ!$C$39:$C$782,СВЦЭМ!$A$39:$A$782,$A122,СВЦЭМ!$B$39:$B$782,L$119)+'СЕТ СН'!$I$12+СВЦЭМ!$D$10+'СЕТ СН'!$I$5-'СЕТ СН'!$I$20</f>
        <v>5522.7192635800002</v>
      </c>
      <c r="M122" s="36">
        <f>SUMIFS(СВЦЭМ!$C$39:$C$782,СВЦЭМ!$A$39:$A$782,$A122,СВЦЭМ!$B$39:$B$782,M$119)+'СЕТ СН'!$I$12+СВЦЭМ!$D$10+'СЕТ СН'!$I$5-'СЕТ СН'!$I$20</f>
        <v>5526.3418090800005</v>
      </c>
      <c r="N122" s="36">
        <f>SUMIFS(СВЦЭМ!$C$39:$C$782,СВЦЭМ!$A$39:$A$782,$A122,СВЦЭМ!$B$39:$B$782,N$119)+'СЕТ СН'!$I$12+СВЦЭМ!$D$10+'СЕТ СН'!$I$5-'СЕТ СН'!$I$20</f>
        <v>5486.1577075100004</v>
      </c>
      <c r="O122" s="36">
        <f>SUMIFS(СВЦЭМ!$C$39:$C$782,СВЦЭМ!$A$39:$A$782,$A122,СВЦЭМ!$B$39:$B$782,O$119)+'СЕТ СН'!$I$12+СВЦЭМ!$D$10+'СЕТ СН'!$I$5-'СЕТ СН'!$I$20</f>
        <v>5503.3655899900004</v>
      </c>
      <c r="P122" s="36">
        <f>SUMIFS(СВЦЭМ!$C$39:$C$782,СВЦЭМ!$A$39:$A$782,$A122,СВЦЭМ!$B$39:$B$782,P$119)+'СЕТ СН'!$I$12+СВЦЭМ!$D$10+'СЕТ СН'!$I$5-'СЕТ СН'!$I$20</f>
        <v>5545.3755285400002</v>
      </c>
      <c r="Q122" s="36">
        <f>SUMIFS(СВЦЭМ!$C$39:$C$782,СВЦЭМ!$A$39:$A$782,$A122,СВЦЭМ!$B$39:$B$782,Q$119)+'СЕТ СН'!$I$12+СВЦЭМ!$D$10+'СЕТ СН'!$I$5-'СЕТ СН'!$I$20</f>
        <v>5539.4789133800004</v>
      </c>
      <c r="R122" s="36">
        <f>SUMIFS(СВЦЭМ!$C$39:$C$782,СВЦЭМ!$A$39:$A$782,$A122,СВЦЭМ!$B$39:$B$782,R$119)+'СЕТ СН'!$I$12+СВЦЭМ!$D$10+'СЕТ СН'!$I$5-'СЕТ СН'!$I$20</f>
        <v>5549.8508512600001</v>
      </c>
      <c r="S122" s="36">
        <f>SUMIFS(СВЦЭМ!$C$39:$C$782,СВЦЭМ!$A$39:$A$782,$A122,СВЦЭМ!$B$39:$B$782,S$119)+'СЕТ СН'!$I$12+СВЦЭМ!$D$10+'СЕТ СН'!$I$5-'СЕТ СН'!$I$20</f>
        <v>5550.18131472</v>
      </c>
      <c r="T122" s="36">
        <f>SUMIFS(СВЦЭМ!$C$39:$C$782,СВЦЭМ!$A$39:$A$782,$A122,СВЦЭМ!$B$39:$B$782,T$119)+'СЕТ СН'!$I$12+СВЦЭМ!$D$10+'СЕТ СН'!$I$5-'СЕТ СН'!$I$20</f>
        <v>5527.7550715800007</v>
      </c>
      <c r="U122" s="36">
        <f>SUMIFS(СВЦЭМ!$C$39:$C$782,СВЦЭМ!$A$39:$A$782,$A122,СВЦЭМ!$B$39:$B$782,U$119)+'СЕТ СН'!$I$12+СВЦЭМ!$D$10+'СЕТ СН'!$I$5-'СЕТ СН'!$I$20</f>
        <v>5474.7563487000007</v>
      </c>
      <c r="V122" s="36">
        <f>SUMIFS(СВЦЭМ!$C$39:$C$782,СВЦЭМ!$A$39:$A$782,$A122,СВЦЭМ!$B$39:$B$782,V$119)+'СЕТ СН'!$I$12+СВЦЭМ!$D$10+'СЕТ СН'!$I$5-'СЕТ СН'!$I$20</f>
        <v>5471.3664814000003</v>
      </c>
      <c r="W122" s="36">
        <f>SUMIFS(СВЦЭМ!$C$39:$C$782,СВЦЭМ!$A$39:$A$782,$A122,СВЦЭМ!$B$39:$B$782,W$119)+'СЕТ СН'!$I$12+СВЦЭМ!$D$10+'СЕТ СН'!$I$5-'СЕТ СН'!$I$20</f>
        <v>5506.5225034900004</v>
      </c>
      <c r="X122" s="36">
        <f>SUMIFS(СВЦЭМ!$C$39:$C$782,СВЦЭМ!$A$39:$A$782,$A122,СВЦЭМ!$B$39:$B$782,X$119)+'СЕТ СН'!$I$12+СВЦЭМ!$D$10+'СЕТ СН'!$I$5-'СЕТ СН'!$I$20</f>
        <v>5570.6117524900001</v>
      </c>
      <c r="Y122" s="36">
        <f>SUMIFS(СВЦЭМ!$C$39:$C$782,СВЦЭМ!$A$39:$A$782,$A122,СВЦЭМ!$B$39:$B$782,Y$119)+'СЕТ СН'!$I$12+СВЦЭМ!$D$10+'СЕТ СН'!$I$5-'СЕТ СН'!$I$20</f>
        <v>5673.1297778799999</v>
      </c>
    </row>
    <row r="123" spans="1:27" ht="15.75" x14ac:dyDescent="0.2">
      <c r="A123" s="35">
        <f t="shared" si="3"/>
        <v>45203</v>
      </c>
      <c r="B123" s="36">
        <f>SUMIFS(СВЦЭМ!$C$39:$C$782,СВЦЭМ!$A$39:$A$782,$A123,СВЦЭМ!$B$39:$B$782,B$119)+'СЕТ СН'!$I$12+СВЦЭМ!$D$10+'СЕТ СН'!$I$5-'СЕТ СН'!$I$20</f>
        <v>5562.3872460399998</v>
      </c>
      <c r="C123" s="36">
        <f>SUMIFS(СВЦЭМ!$C$39:$C$782,СВЦЭМ!$A$39:$A$782,$A123,СВЦЭМ!$B$39:$B$782,C$119)+'СЕТ СН'!$I$12+СВЦЭМ!$D$10+'СЕТ СН'!$I$5-'СЕТ СН'!$I$20</f>
        <v>5648.9835016899997</v>
      </c>
      <c r="D123" s="36">
        <f>SUMIFS(СВЦЭМ!$C$39:$C$782,СВЦЭМ!$A$39:$A$782,$A123,СВЦЭМ!$B$39:$B$782,D$119)+'СЕТ СН'!$I$12+СВЦЭМ!$D$10+'СЕТ СН'!$I$5-'СЕТ СН'!$I$20</f>
        <v>5742.7665746399998</v>
      </c>
      <c r="E123" s="36">
        <f>SUMIFS(СВЦЭМ!$C$39:$C$782,СВЦЭМ!$A$39:$A$782,$A123,СВЦЭМ!$B$39:$B$782,E$119)+'СЕТ СН'!$I$12+СВЦЭМ!$D$10+'СЕТ СН'!$I$5-'СЕТ СН'!$I$20</f>
        <v>5741.9692426900001</v>
      </c>
      <c r="F123" s="36">
        <f>SUMIFS(СВЦЭМ!$C$39:$C$782,СВЦЭМ!$A$39:$A$782,$A123,СВЦЭМ!$B$39:$B$782,F$119)+'СЕТ СН'!$I$12+СВЦЭМ!$D$10+'СЕТ СН'!$I$5-'СЕТ СН'!$I$20</f>
        <v>5735.8540441800005</v>
      </c>
      <c r="G123" s="36">
        <f>SUMIFS(СВЦЭМ!$C$39:$C$782,СВЦЭМ!$A$39:$A$782,$A123,СВЦЭМ!$B$39:$B$782,G$119)+'СЕТ СН'!$I$12+СВЦЭМ!$D$10+'СЕТ СН'!$I$5-'СЕТ СН'!$I$20</f>
        <v>5708.23397114</v>
      </c>
      <c r="H123" s="36">
        <f>SUMIFS(СВЦЭМ!$C$39:$C$782,СВЦЭМ!$A$39:$A$782,$A123,СВЦЭМ!$B$39:$B$782,H$119)+'СЕТ СН'!$I$12+СВЦЭМ!$D$10+'СЕТ СН'!$I$5-'СЕТ СН'!$I$20</f>
        <v>5609.1224501899997</v>
      </c>
      <c r="I123" s="36">
        <f>SUMIFS(СВЦЭМ!$C$39:$C$782,СВЦЭМ!$A$39:$A$782,$A123,СВЦЭМ!$B$39:$B$782,I$119)+'СЕТ СН'!$I$12+СВЦЭМ!$D$10+'СЕТ СН'!$I$5-'СЕТ СН'!$I$20</f>
        <v>5489.81014787</v>
      </c>
      <c r="J123" s="36">
        <f>SUMIFS(СВЦЭМ!$C$39:$C$782,СВЦЭМ!$A$39:$A$782,$A123,СВЦЭМ!$B$39:$B$782,J$119)+'СЕТ СН'!$I$12+СВЦЭМ!$D$10+'СЕТ СН'!$I$5-'СЕТ СН'!$I$20</f>
        <v>5452.2102854000004</v>
      </c>
      <c r="K123" s="36">
        <f>SUMIFS(СВЦЭМ!$C$39:$C$782,СВЦЭМ!$A$39:$A$782,$A123,СВЦЭМ!$B$39:$B$782,K$119)+'СЕТ СН'!$I$12+СВЦЭМ!$D$10+'СЕТ СН'!$I$5-'СЕТ СН'!$I$20</f>
        <v>5401.95733552</v>
      </c>
      <c r="L123" s="36">
        <f>SUMIFS(СВЦЭМ!$C$39:$C$782,СВЦЭМ!$A$39:$A$782,$A123,СВЦЭМ!$B$39:$B$782,L$119)+'СЕТ СН'!$I$12+СВЦЭМ!$D$10+'СЕТ СН'!$I$5-'СЕТ СН'!$I$20</f>
        <v>5387.1865176000001</v>
      </c>
      <c r="M123" s="36">
        <f>SUMIFS(СВЦЭМ!$C$39:$C$782,СВЦЭМ!$A$39:$A$782,$A123,СВЦЭМ!$B$39:$B$782,M$119)+'СЕТ СН'!$I$12+СВЦЭМ!$D$10+'СЕТ СН'!$I$5-'СЕТ СН'!$I$20</f>
        <v>5394.8529645799999</v>
      </c>
      <c r="N123" s="36">
        <f>SUMIFS(СВЦЭМ!$C$39:$C$782,СВЦЭМ!$A$39:$A$782,$A123,СВЦЭМ!$B$39:$B$782,N$119)+'СЕТ СН'!$I$12+СВЦЭМ!$D$10+'СЕТ СН'!$I$5-'СЕТ СН'!$I$20</f>
        <v>5378.7402089699999</v>
      </c>
      <c r="O123" s="36">
        <f>SUMIFS(СВЦЭМ!$C$39:$C$782,СВЦЭМ!$A$39:$A$782,$A123,СВЦЭМ!$B$39:$B$782,O$119)+'СЕТ СН'!$I$12+СВЦЭМ!$D$10+'СЕТ СН'!$I$5-'СЕТ СН'!$I$20</f>
        <v>5388.89168978</v>
      </c>
      <c r="P123" s="36">
        <f>SUMIFS(СВЦЭМ!$C$39:$C$782,СВЦЭМ!$A$39:$A$782,$A123,СВЦЭМ!$B$39:$B$782,P$119)+'СЕТ СН'!$I$12+СВЦЭМ!$D$10+'СЕТ СН'!$I$5-'СЕТ СН'!$I$20</f>
        <v>5427.0992012100005</v>
      </c>
      <c r="Q123" s="36">
        <f>SUMIFS(СВЦЭМ!$C$39:$C$782,СВЦЭМ!$A$39:$A$782,$A123,СВЦЭМ!$B$39:$B$782,Q$119)+'СЕТ СН'!$I$12+СВЦЭМ!$D$10+'СЕТ СН'!$I$5-'СЕТ СН'!$I$20</f>
        <v>5412.57258026</v>
      </c>
      <c r="R123" s="36">
        <f>SUMIFS(СВЦЭМ!$C$39:$C$782,СВЦЭМ!$A$39:$A$782,$A123,СВЦЭМ!$B$39:$B$782,R$119)+'СЕТ СН'!$I$12+СВЦЭМ!$D$10+'СЕТ СН'!$I$5-'СЕТ СН'!$I$20</f>
        <v>5406.4647295800005</v>
      </c>
      <c r="S123" s="36">
        <f>SUMIFS(СВЦЭМ!$C$39:$C$782,СВЦЭМ!$A$39:$A$782,$A123,СВЦЭМ!$B$39:$B$782,S$119)+'СЕТ СН'!$I$12+СВЦЭМ!$D$10+'СЕТ СН'!$I$5-'СЕТ СН'!$I$20</f>
        <v>5419.1700856200005</v>
      </c>
      <c r="T123" s="36">
        <f>SUMIFS(СВЦЭМ!$C$39:$C$782,СВЦЭМ!$A$39:$A$782,$A123,СВЦЭМ!$B$39:$B$782,T$119)+'СЕТ СН'!$I$12+СВЦЭМ!$D$10+'СЕТ СН'!$I$5-'СЕТ СН'!$I$20</f>
        <v>5386.0403256600002</v>
      </c>
      <c r="U123" s="36">
        <f>SUMIFS(СВЦЭМ!$C$39:$C$782,СВЦЭМ!$A$39:$A$782,$A123,СВЦЭМ!$B$39:$B$782,U$119)+'СЕТ СН'!$I$12+СВЦЭМ!$D$10+'СЕТ СН'!$I$5-'СЕТ СН'!$I$20</f>
        <v>5338.0724638600004</v>
      </c>
      <c r="V123" s="36">
        <f>SUMIFS(СВЦЭМ!$C$39:$C$782,СВЦЭМ!$A$39:$A$782,$A123,СВЦЭМ!$B$39:$B$782,V$119)+'СЕТ СН'!$I$12+СВЦЭМ!$D$10+'СЕТ СН'!$I$5-'СЕТ СН'!$I$20</f>
        <v>5325.89807896</v>
      </c>
      <c r="W123" s="36">
        <f>SUMIFS(СВЦЭМ!$C$39:$C$782,СВЦЭМ!$A$39:$A$782,$A123,СВЦЭМ!$B$39:$B$782,W$119)+'СЕТ СН'!$I$12+СВЦЭМ!$D$10+'СЕТ СН'!$I$5-'СЕТ СН'!$I$20</f>
        <v>5352.9836725100004</v>
      </c>
      <c r="X123" s="36">
        <f>SUMIFS(СВЦЭМ!$C$39:$C$782,СВЦЭМ!$A$39:$A$782,$A123,СВЦЭМ!$B$39:$B$782,X$119)+'СЕТ СН'!$I$12+СВЦЭМ!$D$10+'СЕТ СН'!$I$5-'СЕТ СН'!$I$20</f>
        <v>5424.5620876100002</v>
      </c>
      <c r="Y123" s="36">
        <f>SUMIFS(СВЦЭМ!$C$39:$C$782,СВЦЭМ!$A$39:$A$782,$A123,СВЦЭМ!$B$39:$B$782,Y$119)+'СЕТ СН'!$I$12+СВЦЭМ!$D$10+'СЕТ СН'!$I$5-'СЕТ СН'!$I$20</f>
        <v>5516.8237027000005</v>
      </c>
    </row>
    <row r="124" spans="1:27" ht="15.75" x14ac:dyDescent="0.2">
      <c r="A124" s="35">
        <f t="shared" si="3"/>
        <v>45204</v>
      </c>
      <c r="B124" s="36">
        <f>SUMIFS(СВЦЭМ!$C$39:$C$782,СВЦЭМ!$A$39:$A$782,$A124,СВЦЭМ!$B$39:$B$782,B$119)+'СЕТ СН'!$I$12+СВЦЭМ!$D$10+'СЕТ СН'!$I$5-'СЕТ СН'!$I$20</f>
        <v>5607.7474946399998</v>
      </c>
      <c r="C124" s="36">
        <f>SUMIFS(СВЦЭМ!$C$39:$C$782,СВЦЭМ!$A$39:$A$782,$A124,СВЦЭМ!$B$39:$B$782,C$119)+'СЕТ СН'!$I$12+СВЦЭМ!$D$10+'СЕТ СН'!$I$5-'СЕТ СН'!$I$20</f>
        <v>5681.4528962900004</v>
      </c>
      <c r="D124" s="36">
        <f>SUMIFS(СВЦЭМ!$C$39:$C$782,СВЦЭМ!$A$39:$A$782,$A124,СВЦЭМ!$B$39:$B$782,D$119)+'СЕТ СН'!$I$12+СВЦЭМ!$D$10+'СЕТ СН'!$I$5-'СЕТ СН'!$I$20</f>
        <v>5756.22781571</v>
      </c>
      <c r="E124" s="36">
        <f>SUMIFS(СВЦЭМ!$C$39:$C$782,СВЦЭМ!$A$39:$A$782,$A124,СВЦЭМ!$B$39:$B$782,E$119)+'СЕТ СН'!$I$12+СВЦЭМ!$D$10+'СЕТ СН'!$I$5-'СЕТ СН'!$I$20</f>
        <v>5740.65822518</v>
      </c>
      <c r="F124" s="36">
        <f>SUMIFS(СВЦЭМ!$C$39:$C$782,СВЦЭМ!$A$39:$A$782,$A124,СВЦЭМ!$B$39:$B$782,F$119)+'СЕТ СН'!$I$12+СВЦЭМ!$D$10+'СЕТ СН'!$I$5-'СЕТ СН'!$I$20</f>
        <v>5738.07328779</v>
      </c>
      <c r="G124" s="36">
        <f>SUMIFS(СВЦЭМ!$C$39:$C$782,СВЦЭМ!$A$39:$A$782,$A124,СВЦЭМ!$B$39:$B$782,G$119)+'СЕТ СН'!$I$12+СВЦЭМ!$D$10+'СЕТ СН'!$I$5-'СЕТ СН'!$I$20</f>
        <v>5738.8069016099998</v>
      </c>
      <c r="H124" s="36">
        <f>SUMIFS(СВЦЭМ!$C$39:$C$782,СВЦЭМ!$A$39:$A$782,$A124,СВЦЭМ!$B$39:$B$782,H$119)+'СЕТ СН'!$I$12+СВЦЭМ!$D$10+'СЕТ СН'!$I$5-'СЕТ СН'!$I$20</f>
        <v>5647.1973798899999</v>
      </c>
      <c r="I124" s="36">
        <f>SUMIFS(СВЦЭМ!$C$39:$C$782,СВЦЭМ!$A$39:$A$782,$A124,СВЦЭМ!$B$39:$B$782,I$119)+'СЕТ СН'!$I$12+СВЦЭМ!$D$10+'СЕТ СН'!$I$5-'СЕТ СН'!$I$20</f>
        <v>5565.1181337899998</v>
      </c>
      <c r="J124" s="36">
        <f>SUMIFS(СВЦЭМ!$C$39:$C$782,СВЦЭМ!$A$39:$A$782,$A124,СВЦЭМ!$B$39:$B$782,J$119)+'СЕТ СН'!$I$12+СВЦЭМ!$D$10+'СЕТ СН'!$I$5-'СЕТ СН'!$I$20</f>
        <v>5499.5073001800001</v>
      </c>
      <c r="K124" s="36">
        <f>SUMIFS(СВЦЭМ!$C$39:$C$782,СВЦЭМ!$A$39:$A$782,$A124,СВЦЭМ!$B$39:$B$782,K$119)+'СЕТ СН'!$I$12+СВЦЭМ!$D$10+'СЕТ СН'!$I$5-'СЕТ СН'!$I$20</f>
        <v>5467.8900584900002</v>
      </c>
      <c r="L124" s="36">
        <f>SUMIFS(СВЦЭМ!$C$39:$C$782,СВЦЭМ!$A$39:$A$782,$A124,СВЦЭМ!$B$39:$B$782,L$119)+'СЕТ СН'!$I$12+СВЦЭМ!$D$10+'СЕТ СН'!$I$5-'СЕТ СН'!$I$20</f>
        <v>5459.3393614500001</v>
      </c>
      <c r="M124" s="36">
        <f>SUMIFS(СВЦЭМ!$C$39:$C$782,СВЦЭМ!$A$39:$A$782,$A124,СВЦЭМ!$B$39:$B$782,M$119)+'СЕТ СН'!$I$12+СВЦЭМ!$D$10+'СЕТ СН'!$I$5-'СЕТ СН'!$I$20</f>
        <v>5469.6505007000005</v>
      </c>
      <c r="N124" s="36">
        <f>SUMIFS(СВЦЭМ!$C$39:$C$782,СВЦЭМ!$A$39:$A$782,$A124,СВЦЭМ!$B$39:$B$782,N$119)+'СЕТ СН'!$I$12+СВЦЭМ!$D$10+'СЕТ СН'!$I$5-'СЕТ СН'!$I$20</f>
        <v>5450.9069888800004</v>
      </c>
      <c r="O124" s="36">
        <f>SUMIFS(СВЦЭМ!$C$39:$C$782,СВЦЭМ!$A$39:$A$782,$A124,СВЦЭМ!$B$39:$B$782,O$119)+'СЕТ СН'!$I$12+СВЦЭМ!$D$10+'СЕТ СН'!$I$5-'СЕТ СН'!$I$20</f>
        <v>5501.6586824900005</v>
      </c>
      <c r="P124" s="36">
        <f>SUMIFS(СВЦЭМ!$C$39:$C$782,СВЦЭМ!$A$39:$A$782,$A124,СВЦЭМ!$B$39:$B$782,P$119)+'СЕТ СН'!$I$12+СВЦЭМ!$D$10+'СЕТ СН'!$I$5-'СЕТ СН'!$I$20</f>
        <v>5530.6888480400003</v>
      </c>
      <c r="Q124" s="36">
        <f>SUMIFS(СВЦЭМ!$C$39:$C$782,СВЦЭМ!$A$39:$A$782,$A124,СВЦЭМ!$B$39:$B$782,Q$119)+'СЕТ СН'!$I$12+СВЦЭМ!$D$10+'СЕТ СН'!$I$5-'СЕТ СН'!$I$20</f>
        <v>5529.7295577100003</v>
      </c>
      <c r="R124" s="36">
        <f>SUMIFS(СВЦЭМ!$C$39:$C$782,СВЦЭМ!$A$39:$A$782,$A124,СВЦЭМ!$B$39:$B$782,R$119)+'СЕТ СН'!$I$12+СВЦЭМ!$D$10+'СЕТ СН'!$I$5-'СЕТ СН'!$I$20</f>
        <v>5523.5761390300004</v>
      </c>
      <c r="S124" s="36">
        <f>SUMIFS(СВЦЭМ!$C$39:$C$782,СВЦЭМ!$A$39:$A$782,$A124,СВЦЭМ!$B$39:$B$782,S$119)+'СЕТ СН'!$I$12+СВЦЭМ!$D$10+'СЕТ СН'!$I$5-'СЕТ СН'!$I$20</f>
        <v>5522.3646470700005</v>
      </c>
      <c r="T124" s="36">
        <f>SUMIFS(СВЦЭМ!$C$39:$C$782,СВЦЭМ!$A$39:$A$782,$A124,СВЦЭМ!$B$39:$B$782,T$119)+'СЕТ СН'!$I$12+СВЦЭМ!$D$10+'СЕТ СН'!$I$5-'СЕТ СН'!$I$20</f>
        <v>5517.1010820400006</v>
      </c>
      <c r="U124" s="36">
        <f>SUMIFS(СВЦЭМ!$C$39:$C$782,СВЦЭМ!$A$39:$A$782,$A124,СВЦЭМ!$B$39:$B$782,U$119)+'СЕТ СН'!$I$12+СВЦЭМ!$D$10+'СЕТ СН'!$I$5-'СЕТ СН'!$I$20</f>
        <v>5453.2756425699999</v>
      </c>
      <c r="V124" s="36">
        <f>SUMIFS(СВЦЭМ!$C$39:$C$782,СВЦЭМ!$A$39:$A$782,$A124,СВЦЭМ!$B$39:$B$782,V$119)+'СЕТ СН'!$I$12+СВЦЭМ!$D$10+'СЕТ СН'!$I$5-'СЕТ СН'!$I$20</f>
        <v>5463.3789346800004</v>
      </c>
      <c r="W124" s="36">
        <f>SUMIFS(СВЦЭМ!$C$39:$C$782,СВЦЭМ!$A$39:$A$782,$A124,СВЦЭМ!$B$39:$B$782,W$119)+'СЕТ СН'!$I$12+СВЦЭМ!$D$10+'СЕТ СН'!$I$5-'СЕТ СН'!$I$20</f>
        <v>5446.2060962800006</v>
      </c>
      <c r="X124" s="36">
        <f>SUMIFS(СВЦЭМ!$C$39:$C$782,СВЦЭМ!$A$39:$A$782,$A124,СВЦЭМ!$B$39:$B$782,X$119)+'СЕТ СН'!$I$12+СВЦЭМ!$D$10+'СЕТ СН'!$I$5-'СЕТ СН'!$I$20</f>
        <v>5510.7109007899999</v>
      </c>
      <c r="Y124" s="36">
        <f>SUMIFS(СВЦЭМ!$C$39:$C$782,СВЦЭМ!$A$39:$A$782,$A124,СВЦЭМ!$B$39:$B$782,Y$119)+'СЕТ СН'!$I$12+СВЦЭМ!$D$10+'СЕТ СН'!$I$5-'СЕТ СН'!$I$20</f>
        <v>5573.6902617300002</v>
      </c>
    </row>
    <row r="125" spans="1:27" ht="15.75" x14ac:dyDescent="0.2">
      <c r="A125" s="35">
        <f t="shared" si="3"/>
        <v>45205</v>
      </c>
      <c r="B125" s="36">
        <f>SUMIFS(СВЦЭМ!$C$39:$C$782,СВЦЭМ!$A$39:$A$782,$A125,СВЦЭМ!$B$39:$B$782,B$119)+'СЕТ СН'!$I$12+СВЦЭМ!$D$10+'СЕТ СН'!$I$5-'СЕТ СН'!$I$20</f>
        <v>5529.4294528800001</v>
      </c>
      <c r="C125" s="36">
        <f>SUMIFS(СВЦЭМ!$C$39:$C$782,СВЦЭМ!$A$39:$A$782,$A125,СВЦЭМ!$B$39:$B$782,C$119)+'СЕТ СН'!$I$12+СВЦЭМ!$D$10+'СЕТ СН'!$I$5-'СЕТ СН'!$I$20</f>
        <v>5553.3751195599998</v>
      </c>
      <c r="D125" s="36">
        <f>SUMIFS(СВЦЭМ!$C$39:$C$782,СВЦЭМ!$A$39:$A$782,$A125,СВЦЭМ!$B$39:$B$782,D$119)+'СЕТ СН'!$I$12+СВЦЭМ!$D$10+'СЕТ СН'!$I$5-'СЕТ СН'!$I$20</f>
        <v>5627.2365612700005</v>
      </c>
      <c r="E125" s="36">
        <f>SUMIFS(СВЦЭМ!$C$39:$C$782,СВЦЭМ!$A$39:$A$782,$A125,СВЦЭМ!$B$39:$B$782,E$119)+'СЕТ СН'!$I$12+СВЦЭМ!$D$10+'СЕТ СН'!$I$5-'СЕТ СН'!$I$20</f>
        <v>5629.6345749900001</v>
      </c>
      <c r="F125" s="36">
        <f>SUMIFS(СВЦЭМ!$C$39:$C$782,СВЦЭМ!$A$39:$A$782,$A125,СВЦЭМ!$B$39:$B$782,F$119)+'СЕТ СН'!$I$12+СВЦЭМ!$D$10+'СЕТ СН'!$I$5-'СЕТ СН'!$I$20</f>
        <v>5627.6823497700007</v>
      </c>
      <c r="G125" s="36">
        <f>SUMIFS(СВЦЭМ!$C$39:$C$782,СВЦЭМ!$A$39:$A$782,$A125,СВЦЭМ!$B$39:$B$782,G$119)+'СЕТ СН'!$I$12+СВЦЭМ!$D$10+'СЕТ СН'!$I$5-'СЕТ СН'!$I$20</f>
        <v>5615.50526575</v>
      </c>
      <c r="H125" s="36">
        <f>SUMIFS(СВЦЭМ!$C$39:$C$782,СВЦЭМ!$A$39:$A$782,$A125,СВЦЭМ!$B$39:$B$782,H$119)+'СЕТ СН'!$I$12+СВЦЭМ!$D$10+'СЕТ СН'!$I$5-'СЕТ СН'!$I$20</f>
        <v>5524.3444777100003</v>
      </c>
      <c r="I125" s="36">
        <f>SUMIFS(СВЦЭМ!$C$39:$C$782,СВЦЭМ!$A$39:$A$782,$A125,СВЦЭМ!$B$39:$B$782,I$119)+'СЕТ СН'!$I$12+СВЦЭМ!$D$10+'СЕТ СН'!$I$5-'СЕТ СН'!$I$20</f>
        <v>5399.0879763800003</v>
      </c>
      <c r="J125" s="36">
        <f>SUMIFS(СВЦЭМ!$C$39:$C$782,СВЦЭМ!$A$39:$A$782,$A125,СВЦЭМ!$B$39:$B$782,J$119)+'СЕТ СН'!$I$12+СВЦЭМ!$D$10+'СЕТ СН'!$I$5-'СЕТ СН'!$I$20</f>
        <v>5371.4198133500004</v>
      </c>
      <c r="K125" s="36">
        <f>SUMIFS(СВЦЭМ!$C$39:$C$782,СВЦЭМ!$A$39:$A$782,$A125,СВЦЭМ!$B$39:$B$782,K$119)+'СЕТ СН'!$I$12+СВЦЭМ!$D$10+'СЕТ СН'!$I$5-'СЕТ СН'!$I$20</f>
        <v>5339.6567908200004</v>
      </c>
      <c r="L125" s="36">
        <f>SUMIFS(СВЦЭМ!$C$39:$C$782,СВЦЭМ!$A$39:$A$782,$A125,СВЦЭМ!$B$39:$B$782,L$119)+'СЕТ СН'!$I$12+СВЦЭМ!$D$10+'СЕТ СН'!$I$5-'СЕТ СН'!$I$20</f>
        <v>5332.6174728200003</v>
      </c>
      <c r="M125" s="36">
        <f>SUMIFS(СВЦЭМ!$C$39:$C$782,СВЦЭМ!$A$39:$A$782,$A125,СВЦЭМ!$B$39:$B$782,M$119)+'СЕТ СН'!$I$12+СВЦЭМ!$D$10+'СЕТ СН'!$I$5-'СЕТ СН'!$I$20</f>
        <v>5350.3860253000003</v>
      </c>
      <c r="N125" s="36">
        <f>SUMIFS(СВЦЭМ!$C$39:$C$782,СВЦЭМ!$A$39:$A$782,$A125,СВЦЭМ!$B$39:$B$782,N$119)+'СЕТ СН'!$I$12+СВЦЭМ!$D$10+'СЕТ СН'!$I$5-'СЕТ СН'!$I$20</f>
        <v>5342.7147845700001</v>
      </c>
      <c r="O125" s="36">
        <f>SUMIFS(СВЦЭМ!$C$39:$C$782,СВЦЭМ!$A$39:$A$782,$A125,СВЦЭМ!$B$39:$B$782,O$119)+'СЕТ СН'!$I$12+СВЦЭМ!$D$10+'СЕТ СН'!$I$5-'СЕТ СН'!$I$20</f>
        <v>5346.9996573600001</v>
      </c>
      <c r="P125" s="36">
        <f>SUMIFS(СВЦЭМ!$C$39:$C$782,СВЦЭМ!$A$39:$A$782,$A125,СВЦЭМ!$B$39:$B$782,P$119)+'СЕТ СН'!$I$12+СВЦЭМ!$D$10+'СЕТ СН'!$I$5-'СЕТ СН'!$I$20</f>
        <v>5378.4976247100003</v>
      </c>
      <c r="Q125" s="36">
        <f>SUMIFS(СВЦЭМ!$C$39:$C$782,СВЦЭМ!$A$39:$A$782,$A125,СВЦЭМ!$B$39:$B$782,Q$119)+'СЕТ СН'!$I$12+СВЦЭМ!$D$10+'СЕТ СН'!$I$5-'СЕТ СН'!$I$20</f>
        <v>5390.8742986200004</v>
      </c>
      <c r="R125" s="36">
        <f>SUMIFS(СВЦЭМ!$C$39:$C$782,СВЦЭМ!$A$39:$A$782,$A125,СВЦЭМ!$B$39:$B$782,R$119)+'СЕТ СН'!$I$12+СВЦЭМ!$D$10+'СЕТ СН'!$I$5-'СЕТ СН'!$I$20</f>
        <v>5396.5088398300004</v>
      </c>
      <c r="S125" s="36">
        <f>SUMIFS(СВЦЭМ!$C$39:$C$782,СВЦЭМ!$A$39:$A$782,$A125,СВЦЭМ!$B$39:$B$782,S$119)+'СЕТ СН'!$I$12+СВЦЭМ!$D$10+'СЕТ СН'!$I$5-'СЕТ СН'!$I$20</f>
        <v>5407.8297213100004</v>
      </c>
      <c r="T125" s="36">
        <f>SUMIFS(СВЦЭМ!$C$39:$C$782,СВЦЭМ!$A$39:$A$782,$A125,СВЦЭМ!$B$39:$B$782,T$119)+'СЕТ СН'!$I$12+СВЦЭМ!$D$10+'СЕТ СН'!$I$5-'СЕТ СН'!$I$20</f>
        <v>5376.4763709400004</v>
      </c>
      <c r="U125" s="36">
        <f>SUMIFS(СВЦЭМ!$C$39:$C$782,СВЦЭМ!$A$39:$A$782,$A125,СВЦЭМ!$B$39:$B$782,U$119)+'СЕТ СН'!$I$12+СВЦЭМ!$D$10+'СЕТ СН'!$I$5-'СЕТ СН'!$I$20</f>
        <v>5321.3420929500007</v>
      </c>
      <c r="V125" s="36">
        <f>SUMIFS(СВЦЭМ!$C$39:$C$782,СВЦЭМ!$A$39:$A$782,$A125,СВЦЭМ!$B$39:$B$782,V$119)+'СЕТ СН'!$I$12+СВЦЭМ!$D$10+'СЕТ СН'!$I$5-'СЕТ СН'!$I$20</f>
        <v>5328.54456046</v>
      </c>
      <c r="W125" s="36">
        <f>SUMIFS(СВЦЭМ!$C$39:$C$782,СВЦЭМ!$A$39:$A$782,$A125,СВЦЭМ!$B$39:$B$782,W$119)+'СЕТ СН'!$I$12+СВЦЭМ!$D$10+'СЕТ СН'!$I$5-'СЕТ СН'!$I$20</f>
        <v>5345.9722379000004</v>
      </c>
      <c r="X125" s="36">
        <f>SUMIFS(СВЦЭМ!$C$39:$C$782,СВЦЭМ!$A$39:$A$782,$A125,СВЦЭМ!$B$39:$B$782,X$119)+'СЕТ СН'!$I$12+СВЦЭМ!$D$10+'СЕТ СН'!$I$5-'СЕТ СН'!$I$20</f>
        <v>5411.9287034600002</v>
      </c>
      <c r="Y125" s="36">
        <f>SUMIFS(СВЦЭМ!$C$39:$C$782,СВЦЭМ!$A$39:$A$782,$A125,СВЦЭМ!$B$39:$B$782,Y$119)+'СЕТ СН'!$I$12+СВЦЭМ!$D$10+'СЕТ СН'!$I$5-'СЕТ СН'!$I$20</f>
        <v>5527.1066509299999</v>
      </c>
    </row>
    <row r="126" spans="1:27" ht="15.75" x14ac:dyDescent="0.2">
      <c r="A126" s="35">
        <f t="shared" si="3"/>
        <v>45206</v>
      </c>
      <c r="B126" s="36">
        <f>SUMIFS(СВЦЭМ!$C$39:$C$782,СВЦЭМ!$A$39:$A$782,$A126,СВЦЭМ!$B$39:$B$782,B$119)+'СЕТ СН'!$I$12+СВЦЭМ!$D$10+'СЕТ СН'!$I$5-'СЕТ СН'!$I$20</f>
        <v>5491.5387978199997</v>
      </c>
      <c r="C126" s="36">
        <f>SUMIFS(СВЦЭМ!$C$39:$C$782,СВЦЭМ!$A$39:$A$782,$A126,СВЦЭМ!$B$39:$B$782,C$119)+'СЕТ СН'!$I$12+СВЦЭМ!$D$10+'СЕТ СН'!$I$5-'СЕТ СН'!$I$20</f>
        <v>5543.7352720300005</v>
      </c>
      <c r="D126" s="36">
        <f>SUMIFS(СВЦЭМ!$C$39:$C$782,СВЦЭМ!$A$39:$A$782,$A126,СВЦЭМ!$B$39:$B$782,D$119)+'СЕТ СН'!$I$12+СВЦЭМ!$D$10+'СЕТ СН'!$I$5-'СЕТ СН'!$I$20</f>
        <v>5605.5808042999997</v>
      </c>
      <c r="E126" s="36">
        <f>SUMIFS(СВЦЭМ!$C$39:$C$782,СВЦЭМ!$A$39:$A$782,$A126,СВЦЭМ!$B$39:$B$782,E$119)+'СЕТ СН'!$I$12+СВЦЭМ!$D$10+'СЕТ СН'!$I$5-'СЕТ СН'!$I$20</f>
        <v>5604.6173897300005</v>
      </c>
      <c r="F126" s="36">
        <f>SUMIFS(СВЦЭМ!$C$39:$C$782,СВЦЭМ!$A$39:$A$782,$A126,СВЦЭМ!$B$39:$B$782,F$119)+'СЕТ СН'!$I$12+СВЦЭМ!$D$10+'СЕТ СН'!$I$5-'СЕТ СН'!$I$20</f>
        <v>5598.1149260399998</v>
      </c>
      <c r="G126" s="36">
        <f>SUMIFS(СВЦЭМ!$C$39:$C$782,СВЦЭМ!$A$39:$A$782,$A126,СВЦЭМ!$B$39:$B$782,G$119)+'СЕТ СН'!$I$12+СВЦЭМ!$D$10+'СЕТ СН'!$I$5-'СЕТ СН'!$I$20</f>
        <v>5597.38436353</v>
      </c>
      <c r="H126" s="36">
        <f>SUMIFS(СВЦЭМ!$C$39:$C$782,СВЦЭМ!$A$39:$A$782,$A126,СВЦЭМ!$B$39:$B$782,H$119)+'СЕТ СН'!$I$12+СВЦЭМ!$D$10+'СЕТ СН'!$I$5-'СЕТ СН'!$I$20</f>
        <v>5568.2758532300004</v>
      </c>
      <c r="I126" s="36">
        <f>SUMIFS(СВЦЭМ!$C$39:$C$782,СВЦЭМ!$A$39:$A$782,$A126,СВЦЭМ!$B$39:$B$782,I$119)+'СЕТ СН'!$I$12+СВЦЭМ!$D$10+'СЕТ СН'!$I$5-'СЕТ СН'!$I$20</f>
        <v>5496.6422895699998</v>
      </c>
      <c r="J126" s="36">
        <f>SUMIFS(СВЦЭМ!$C$39:$C$782,СВЦЭМ!$A$39:$A$782,$A126,СВЦЭМ!$B$39:$B$782,J$119)+'СЕТ СН'!$I$12+СВЦЭМ!$D$10+'СЕТ СН'!$I$5-'СЕТ СН'!$I$20</f>
        <v>5415.8862466400005</v>
      </c>
      <c r="K126" s="36">
        <f>SUMIFS(СВЦЭМ!$C$39:$C$782,СВЦЭМ!$A$39:$A$782,$A126,СВЦЭМ!$B$39:$B$782,K$119)+'СЕТ СН'!$I$12+СВЦЭМ!$D$10+'СЕТ СН'!$I$5-'СЕТ СН'!$I$20</f>
        <v>5336.5264543700005</v>
      </c>
      <c r="L126" s="36">
        <f>SUMIFS(СВЦЭМ!$C$39:$C$782,СВЦЭМ!$A$39:$A$782,$A126,СВЦЭМ!$B$39:$B$782,L$119)+'СЕТ СН'!$I$12+СВЦЭМ!$D$10+'СЕТ СН'!$I$5-'СЕТ СН'!$I$20</f>
        <v>5315.8673521500004</v>
      </c>
      <c r="M126" s="36">
        <f>SUMIFS(СВЦЭМ!$C$39:$C$782,СВЦЭМ!$A$39:$A$782,$A126,СВЦЭМ!$B$39:$B$782,M$119)+'СЕТ СН'!$I$12+СВЦЭМ!$D$10+'СЕТ СН'!$I$5-'СЕТ СН'!$I$20</f>
        <v>5311.9161166600006</v>
      </c>
      <c r="N126" s="36">
        <f>SUMIFS(СВЦЭМ!$C$39:$C$782,СВЦЭМ!$A$39:$A$782,$A126,СВЦЭМ!$B$39:$B$782,N$119)+'СЕТ СН'!$I$12+СВЦЭМ!$D$10+'СЕТ СН'!$I$5-'СЕТ СН'!$I$20</f>
        <v>5332.9076523599997</v>
      </c>
      <c r="O126" s="36">
        <f>SUMIFS(СВЦЭМ!$C$39:$C$782,СВЦЭМ!$A$39:$A$782,$A126,СВЦЭМ!$B$39:$B$782,O$119)+'СЕТ СН'!$I$12+СВЦЭМ!$D$10+'СЕТ СН'!$I$5-'СЕТ СН'!$I$20</f>
        <v>5307.88531246</v>
      </c>
      <c r="P126" s="36">
        <f>SUMIFS(СВЦЭМ!$C$39:$C$782,СВЦЭМ!$A$39:$A$782,$A126,СВЦЭМ!$B$39:$B$782,P$119)+'СЕТ СН'!$I$12+СВЦЭМ!$D$10+'СЕТ СН'!$I$5-'СЕТ СН'!$I$20</f>
        <v>5340.4628286400002</v>
      </c>
      <c r="Q126" s="36">
        <f>SUMIFS(СВЦЭМ!$C$39:$C$782,СВЦЭМ!$A$39:$A$782,$A126,СВЦЭМ!$B$39:$B$782,Q$119)+'СЕТ СН'!$I$12+СВЦЭМ!$D$10+'СЕТ СН'!$I$5-'СЕТ СН'!$I$20</f>
        <v>5316.1808269400008</v>
      </c>
      <c r="R126" s="36">
        <f>SUMIFS(СВЦЭМ!$C$39:$C$782,СВЦЭМ!$A$39:$A$782,$A126,СВЦЭМ!$B$39:$B$782,R$119)+'СЕТ СН'!$I$12+СВЦЭМ!$D$10+'СЕТ СН'!$I$5-'СЕТ СН'!$I$20</f>
        <v>5331.4716754900001</v>
      </c>
      <c r="S126" s="36">
        <f>SUMIFS(СВЦЭМ!$C$39:$C$782,СВЦЭМ!$A$39:$A$782,$A126,СВЦЭМ!$B$39:$B$782,S$119)+'СЕТ СН'!$I$12+СВЦЭМ!$D$10+'СЕТ СН'!$I$5-'СЕТ СН'!$I$20</f>
        <v>5337.6986385600003</v>
      </c>
      <c r="T126" s="36">
        <f>SUMIFS(СВЦЭМ!$C$39:$C$782,СВЦЭМ!$A$39:$A$782,$A126,СВЦЭМ!$B$39:$B$782,T$119)+'СЕТ СН'!$I$12+СВЦЭМ!$D$10+'СЕТ СН'!$I$5-'СЕТ СН'!$I$20</f>
        <v>5353.5419786399998</v>
      </c>
      <c r="U126" s="36">
        <f>SUMIFS(СВЦЭМ!$C$39:$C$782,СВЦЭМ!$A$39:$A$782,$A126,СВЦЭМ!$B$39:$B$782,U$119)+'СЕТ СН'!$I$12+СВЦЭМ!$D$10+'СЕТ СН'!$I$5-'СЕТ СН'!$I$20</f>
        <v>5309.2782832900002</v>
      </c>
      <c r="V126" s="36">
        <f>SUMIFS(СВЦЭМ!$C$39:$C$782,СВЦЭМ!$A$39:$A$782,$A126,СВЦЭМ!$B$39:$B$782,V$119)+'СЕТ СН'!$I$12+СВЦЭМ!$D$10+'СЕТ СН'!$I$5-'СЕТ СН'!$I$20</f>
        <v>5316.7097120400003</v>
      </c>
      <c r="W126" s="36">
        <f>SUMIFS(СВЦЭМ!$C$39:$C$782,СВЦЭМ!$A$39:$A$782,$A126,СВЦЭМ!$B$39:$B$782,W$119)+'СЕТ СН'!$I$12+СВЦЭМ!$D$10+'СЕТ СН'!$I$5-'СЕТ СН'!$I$20</f>
        <v>5302.6538218700007</v>
      </c>
      <c r="X126" s="36">
        <f>SUMIFS(СВЦЭМ!$C$39:$C$782,СВЦЭМ!$A$39:$A$782,$A126,СВЦЭМ!$B$39:$B$782,X$119)+'СЕТ СН'!$I$12+СВЦЭМ!$D$10+'СЕТ СН'!$I$5-'СЕТ СН'!$I$20</f>
        <v>5353.3228308800008</v>
      </c>
      <c r="Y126" s="36">
        <f>SUMIFS(СВЦЭМ!$C$39:$C$782,СВЦЭМ!$A$39:$A$782,$A126,СВЦЭМ!$B$39:$B$782,Y$119)+'СЕТ СН'!$I$12+СВЦЭМ!$D$10+'СЕТ СН'!$I$5-'СЕТ СН'!$I$20</f>
        <v>5451.6442582</v>
      </c>
    </row>
    <row r="127" spans="1:27" ht="15.75" x14ac:dyDescent="0.2">
      <c r="A127" s="35">
        <f t="shared" si="3"/>
        <v>45207</v>
      </c>
      <c r="B127" s="36">
        <f>SUMIFS(СВЦЭМ!$C$39:$C$782,СВЦЭМ!$A$39:$A$782,$A127,СВЦЭМ!$B$39:$B$782,B$119)+'СЕТ СН'!$I$12+СВЦЭМ!$D$10+'СЕТ СН'!$I$5-'СЕТ СН'!$I$20</f>
        <v>5508.87944333</v>
      </c>
      <c r="C127" s="36">
        <f>SUMIFS(СВЦЭМ!$C$39:$C$782,СВЦЭМ!$A$39:$A$782,$A127,СВЦЭМ!$B$39:$B$782,C$119)+'СЕТ СН'!$I$12+СВЦЭМ!$D$10+'СЕТ СН'!$I$5-'СЕТ СН'!$I$20</f>
        <v>5574.5315101800006</v>
      </c>
      <c r="D127" s="36">
        <f>SUMIFS(СВЦЭМ!$C$39:$C$782,СВЦЭМ!$A$39:$A$782,$A127,СВЦЭМ!$B$39:$B$782,D$119)+'СЕТ СН'!$I$12+СВЦЭМ!$D$10+'СЕТ СН'!$I$5-'СЕТ СН'!$I$20</f>
        <v>5646.8306450400005</v>
      </c>
      <c r="E127" s="36">
        <f>SUMIFS(СВЦЭМ!$C$39:$C$782,СВЦЭМ!$A$39:$A$782,$A127,СВЦЭМ!$B$39:$B$782,E$119)+'СЕТ СН'!$I$12+СВЦЭМ!$D$10+'СЕТ СН'!$I$5-'СЕТ СН'!$I$20</f>
        <v>5642.6223793200006</v>
      </c>
      <c r="F127" s="36">
        <f>SUMIFS(СВЦЭМ!$C$39:$C$782,СВЦЭМ!$A$39:$A$782,$A127,СВЦЭМ!$B$39:$B$782,F$119)+'СЕТ СН'!$I$12+СВЦЭМ!$D$10+'СЕТ СН'!$I$5-'СЕТ СН'!$I$20</f>
        <v>5647.0487579400005</v>
      </c>
      <c r="G127" s="36">
        <f>SUMIFS(СВЦЭМ!$C$39:$C$782,СВЦЭМ!$A$39:$A$782,$A127,СВЦЭМ!$B$39:$B$782,G$119)+'СЕТ СН'!$I$12+СВЦЭМ!$D$10+'СЕТ СН'!$I$5-'СЕТ СН'!$I$20</f>
        <v>5665.7894055899997</v>
      </c>
      <c r="H127" s="36">
        <f>SUMIFS(СВЦЭМ!$C$39:$C$782,СВЦЭМ!$A$39:$A$782,$A127,СВЦЭМ!$B$39:$B$782,H$119)+'СЕТ СН'!$I$12+СВЦЭМ!$D$10+'СЕТ СН'!$I$5-'СЕТ СН'!$I$20</f>
        <v>5635.6484854500004</v>
      </c>
      <c r="I127" s="36">
        <f>SUMIFS(СВЦЭМ!$C$39:$C$782,СВЦЭМ!$A$39:$A$782,$A127,СВЦЭМ!$B$39:$B$782,I$119)+'СЕТ СН'!$I$12+СВЦЭМ!$D$10+'СЕТ СН'!$I$5-'СЕТ СН'!$I$20</f>
        <v>5591.2184616499999</v>
      </c>
      <c r="J127" s="36">
        <f>SUMIFS(СВЦЭМ!$C$39:$C$782,СВЦЭМ!$A$39:$A$782,$A127,СВЦЭМ!$B$39:$B$782,J$119)+'СЕТ СН'!$I$12+СВЦЭМ!$D$10+'СЕТ СН'!$I$5-'СЕТ СН'!$I$20</f>
        <v>5515.7586611300003</v>
      </c>
      <c r="K127" s="36">
        <f>SUMIFS(СВЦЭМ!$C$39:$C$782,СВЦЭМ!$A$39:$A$782,$A127,СВЦЭМ!$B$39:$B$782,K$119)+'СЕТ СН'!$I$12+СВЦЭМ!$D$10+'СЕТ СН'!$I$5-'СЕТ СН'!$I$20</f>
        <v>5421.9976792300004</v>
      </c>
      <c r="L127" s="36">
        <f>SUMIFS(СВЦЭМ!$C$39:$C$782,СВЦЭМ!$A$39:$A$782,$A127,СВЦЭМ!$B$39:$B$782,L$119)+'СЕТ СН'!$I$12+СВЦЭМ!$D$10+'СЕТ СН'!$I$5-'СЕТ СН'!$I$20</f>
        <v>5332.6219987599998</v>
      </c>
      <c r="M127" s="36">
        <f>SUMIFS(СВЦЭМ!$C$39:$C$782,СВЦЭМ!$A$39:$A$782,$A127,СВЦЭМ!$B$39:$B$782,M$119)+'СЕТ СН'!$I$12+СВЦЭМ!$D$10+'СЕТ СН'!$I$5-'СЕТ СН'!$I$20</f>
        <v>5323.6421435499997</v>
      </c>
      <c r="N127" s="36">
        <f>SUMIFS(СВЦЭМ!$C$39:$C$782,СВЦЭМ!$A$39:$A$782,$A127,СВЦЭМ!$B$39:$B$782,N$119)+'СЕТ СН'!$I$12+СВЦЭМ!$D$10+'СЕТ СН'!$I$5-'СЕТ СН'!$I$20</f>
        <v>5284.6188189300001</v>
      </c>
      <c r="O127" s="36">
        <f>SUMIFS(СВЦЭМ!$C$39:$C$782,СВЦЭМ!$A$39:$A$782,$A127,СВЦЭМ!$B$39:$B$782,O$119)+'СЕТ СН'!$I$12+СВЦЭМ!$D$10+'СЕТ СН'!$I$5-'СЕТ СН'!$I$20</f>
        <v>5317.4989614000006</v>
      </c>
      <c r="P127" s="36">
        <f>SUMIFS(СВЦЭМ!$C$39:$C$782,СВЦЭМ!$A$39:$A$782,$A127,СВЦЭМ!$B$39:$B$782,P$119)+'СЕТ СН'!$I$12+СВЦЭМ!$D$10+'СЕТ СН'!$I$5-'СЕТ СН'!$I$20</f>
        <v>5358.8725070999999</v>
      </c>
      <c r="Q127" s="36">
        <f>SUMIFS(СВЦЭМ!$C$39:$C$782,СВЦЭМ!$A$39:$A$782,$A127,СВЦЭМ!$B$39:$B$782,Q$119)+'СЕТ СН'!$I$12+СВЦЭМ!$D$10+'СЕТ СН'!$I$5-'СЕТ СН'!$I$20</f>
        <v>5405.1339526500005</v>
      </c>
      <c r="R127" s="36">
        <f>SUMIFS(СВЦЭМ!$C$39:$C$782,СВЦЭМ!$A$39:$A$782,$A127,СВЦЭМ!$B$39:$B$782,R$119)+'СЕТ СН'!$I$12+СВЦЭМ!$D$10+'СЕТ СН'!$I$5-'СЕТ СН'!$I$20</f>
        <v>5397.7718865200004</v>
      </c>
      <c r="S127" s="36">
        <f>SUMIFS(СВЦЭМ!$C$39:$C$782,СВЦЭМ!$A$39:$A$782,$A127,СВЦЭМ!$B$39:$B$782,S$119)+'СЕТ СН'!$I$12+СВЦЭМ!$D$10+'СЕТ СН'!$I$5-'СЕТ СН'!$I$20</f>
        <v>5405.3127863400005</v>
      </c>
      <c r="T127" s="36">
        <f>SUMIFS(СВЦЭМ!$C$39:$C$782,СВЦЭМ!$A$39:$A$782,$A127,СВЦЭМ!$B$39:$B$782,T$119)+'СЕТ СН'!$I$12+СВЦЭМ!$D$10+'СЕТ СН'!$I$5-'СЕТ СН'!$I$20</f>
        <v>5369.4078921099999</v>
      </c>
      <c r="U127" s="36">
        <f>SUMIFS(СВЦЭМ!$C$39:$C$782,СВЦЭМ!$A$39:$A$782,$A127,СВЦЭМ!$B$39:$B$782,U$119)+'СЕТ СН'!$I$12+СВЦЭМ!$D$10+'СЕТ СН'!$I$5-'СЕТ СН'!$I$20</f>
        <v>5312.4417235700002</v>
      </c>
      <c r="V127" s="36">
        <f>SUMIFS(СВЦЭМ!$C$39:$C$782,СВЦЭМ!$A$39:$A$782,$A127,СВЦЭМ!$B$39:$B$782,V$119)+'СЕТ СН'!$I$12+СВЦЭМ!$D$10+'СЕТ СН'!$I$5-'СЕТ СН'!$I$20</f>
        <v>5315.1488197600002</v>
      </c>
      <c r="W127" s="36">
        <f>SUMIFS(СВЦЭМ!$C$39:$C$782,СВЦЭМ!$A$39:$A$782,$A127,СВЦЭМ!$B$39:$B$782,W$119)+'СЕТ СН'!$I$12+СВЦЭМ!$D$10+'СЕТ СН'!$I$5-'СЕТ СН'!$I$20</f>
        <v>5334.1894660400003</v>
      </c>
      <c r="X127" s="36">
        <f>SUMIFS(СВЦЭМ!$C$39:$C$782,СВЦЭМ!$A$39:$A$782,$A127,СВЦЭМ!$B$39:$B$782,X$119)+'СЕТ СН'!$I$12+СВЦЭМ!$D$10+'СЕТ СН'!$I$5-'СЕТ СН'!$I$20</f>
        <v>5376.3964136800005</v>
      </c>
      <c r="Y127" s="36">
        <f>SUMIFS(СВЦЭМ!$C$39:$C$782,СВЦЭМ!$A$39:$A$782,$A127,СВЦЭМ!$B$39:$B$782,Y$119)+'СЕТ СН'!$I$12+СВЦЭМ!$D$10+'СЕТ СН'!$I$5-'СЕТ СН'!$I$20</f>
        <v>5525.1735480500001</v>
      </c>
    </row>
    <row r="128" spans="1:27" ht="15.75" x14ac:dyDescent="0.2">
      <c r="A128" s="35">
        <f t="shared" si="3"/>
        <v>45208</v>
      </c>
      <c r="B128" s="36">
        <f>SUMIFS(СВЦЭМ!$C$39:$C$782,СВЦЭМ!$A$39:$A$782,$A128,СВЦЭМ!$B$39:$B$782,B$119)+'СЕТ СН'!$I$12+СВЦЭМ!$D$10+'СЕТ СН'!$I$5-'СЕТ СН'!$I$20</f>
        <v>5589.35455275</v>
      </c>
      <c r="C128" s="36">
        <f>SUMIFS(СВЦЭМ!$C$39:$C$782,СВЦЭМ!$A$39:$A$782,$A128,СВЦЭМ!$B$39:$B$782,C$119)+'СЕТ СН'!$I$12+СВЦЭМ!$D$10+'СЕТ СН'!$I$5-'СЕТ СН'!$I$20</f>
        <v>5708.7285217999997</v>
      </c>
      <c r="D128" s="36">
        <f>SUMIFS(СВЦЭМ!$C$39:$C$782,СВЦЭМ!$A$39:$A$782,$A128,СВЦЭМ!$B$39:$B$782,D$119)+'СЕТ СН'!$I$12+СВЦЭМ!$D$10+'СЕТ СН'!$I$5-'СЕТ СН'!$I$20</f>
        <v>5802.65108882</v>
      </c>
      <c r="E128" s="36">
        <f>SUMIFS(СВЦЭМ!$C$39:$C$782,СВЦЭМ!$A$39:$A$782,$A128,СВЦЭМ!$B$39:$B$782,E$119)+'СЕТ СН'!$I$12+СВЦЭМ!$D$10+'СЕТ СН'!$I$5-'СЕТ СН'!$I$20</f>
        <v>5921.7214044600005</v>
      </c>
      <c r="F128" s="36">
        <f>SUMIFS(СВЦЭМ!$C$39:$C$782,СВЦЭМ!$A$39:$A$782,$A128,СВЦЭМ!$B$39:$B$782,F$119)+'СЕТ СН'!$I$12+СВЦЭМ!$D$10+'СЕТ СН'!$I$5-'СЕТ СН'!$I$20</f>
        <v>5877.7390048800007</v>
      </c>
      <c r="G128" s="36">
        <f>SUMIFS(СВЦЭМ!$C$39:$C$782,СВЦЭМ!$A$39:$A$782,$A128,СВЦЭМ!$B$39:$B$782,G$119)+'СЕТ СН'!$I$12+СВЦЭМ!$D$10+'СЕТ СН'!$I$5-'СЕТ СН'!$I$20</f>
        <v>5869.9987156799998</v>
      </c>
      <c r="H128" s="36">
        <f>SUMIFS(СВЦЭМ!$C$39:$C$782,СВЦЭМ!$A$39:$A$782,$A128,СВЦЭМ!$B$39:$B$782,H$119)+'СЕТ СН'!$I$12+СВЦЭМ!$D$10+'СЕТ СН'!$I$5-'СЕТ СН'!$I$20</f>
        <v>5756.6923932200007</v>
      </c>
      <c r="I128" s="36">
        <f>SUMIFS(СВЦЭМ!$C$39:$C$782,СВЦЭМ!$A$39:$A$782,$A128,СВЦЭМ!$B$39:$B$782,I$119)+'СЕТ СН'!$I$12+СВЦЭМ!$D$10+'СЕТ СН'!$I$5-'СЕТ СН'!$I$20</f>
        <v>5604.1742605500003</v>
      </c>
      <c r="J128" s="36">
        <f>SUMIFS(СВЦЭМ!$C$39:$C$782,СВЦЭМ!$A$39:$A$782,$A128,СВЦЭМ!$B$39:$B$782,J$119)+'СЕТ СН'!$I$12+СВЦЭМ!$D$10+'СЕТ СН'!$I$5-'СЕТ СН'!$I$20</f>
        <v>5531.9317704100004</v>
      </c>
      <c r="K128" s="36">
        <f>SUMIFS(СВЦЭМ!$C$39:$C$782,СВЦЭМ!$A$39:$A$782,$A128,СВЦЭМ!$B$39:$B$782,K$119)+'СЕТ СН'!$I$12+СВЦЭМ!$D$10+'СЕТ СН'!$I$5-'СЕТ СН'!$I$20</f>
        <v>5486.8489640799999</v>
      </c>
      <c r="L128" s="36">
        <f>SUMIFS(СВЦЭМ!$C$39:$C$782,СВЦЭМ!$A$39:$A$782,$A128,СВЦЭМ!$B$39:$B$782,L$119)+'СЕТ СН'!$I$12+СВЦЭМ!$D$10+'СЕТ СН'!$I$5-'СЕТ СН'!$I$20</f>
        <v>5470.6014224099999</v>
      </c>
      <c r="M128" s="36">
        <f>SUMIFS(СВЦЭМ!$C$39:$C$782,СВЦЭМ!$A$39:$A$782,$A128,СВЦЭМ!$B$39:$B$782,M$119)+'СЕТ СН'!$I$12+СВЦЭМ!$D$10+'СЕТ СН'!$I$5-'СЕТ СН'!$I$20</f>
        <v>5485.6367265200006</v>
      </c>
      <c r="N128" s="36">
        <f>SUMIFS(СВЦЭМ!$C$39:$C$782,СВЦЭМ!$A$39:$A$782,$A128,СВЦЭМ!$B$39:$B$782,N$119)+'СЕТ СН'!$I$12+СВЦЭМ!$D$10+'СЕТ СН'!$I$5-'СЕТ СН'!$I$20</f>
        <v>5481.1545385999998</v>
      </c>
      <c r="O128" s="36">
        <f>SUMIFS(СВЦЭМ!$C$39:$C$782,СВЦЭМ!$A$39:$A$782,$A128,СВЦЭМ!$B$39:$B$782,O$119)+'СЕТ СН'!$I$12+СВЦЭМ!$D$10+'СЕТ СН'!$I$5-'СЕТ СН'!$I$20</f>
        <v>5472.2092959900001</v>
      </c>
      <c r="P128" s="36">
        <f>SUMIFS(СВЦЭМ!$C$39:$C$782,СВЦЭМ!$A$39:$A$782,$A128,СВЦЭМ!$B$39:$B$782,P$119)+'СЕТ СН'!$I$12+СВЦЭМ!$D$10+'СЕТ СН'!$I$5-'СЕТ СН'!$I$20</f>
        <v>5524.4830673800006</v>
      </c>
      <c r="Q128" s="36">
        <f>SUMIFS(СВЦЭМ!$C$39:$C$782,СВЦЭМ!$A$39:$A$782,$A128,СВЦЭМ!$B$39:$B$782,Q$119)+'СЕТ СН'!$I$12+СВЦЭМ!$D$10+'СЕТ СН'!$I$5-'СЕТ СН'!$I$20</f>
        <v>5497.6726925299999</v>
      </c>
      <c r="R128" s="36">
        <f>SUMIFS(СВЦЭМ!$C$39:$C$782,СВЦЭМ!$A$39:$A$782,$A128,СВЦЭМ!$B$39:$B$782,R$119)+'СЕТ СН'!$I$12+СВЦЭМ!$D$10+'СЕТ СН'!$I$5-'СЕТ СН'!$I$20</f>
        <v>5498.5457185400001</v>
      </c>
      <c r="S128" s="36">
        <f>SUMIFS(СВЦЭМ!$C$39:$C$782,СВЦЭМ!$A$39:$A$782,$A128,СВЦЭМ!$B$39:$B$782,S$119)+'СЕТ СН'!$I$12+СВЦЭМ!$D$10+'СЕТ СН'!$I$5-'СЕТ СН'!$I$20</f>
        <v>5519.1534525400002</v>
      </c>
      <c r="T128" s="36">
        <f>SUMIFS(СВЦЭМ!$C$39:$C$782,СВЦЭМ!$A$39:$A$782,$A128,СВЦЭМ!$B$39:$B$782,T$119)+'СЕТ СН'!$I$12+СВЦЭМ!$D$10+'СЕТ СН'!$I$5-'СЕТ СН'!$I$20</f>
        <v>5486.8175505300005</v>
      </c>
      <c r="U128" s="36">
        <f>SUMIFS(СВЦЭМ!$C$39:$C$782,СВЦЭМ!$A$39:$A$782,$A128,СВЦЭМ!$B$39:$B$782,U$119)+'СЕТ СН'!$I$12+СВЦЭМ!$D$10+'СЕТ СН'!$I$5-'СЕТ СН'!$I$20</f>
        <v>5430.0652905900006</v>
      </c>
      <c r="V128" s="36">
        <f>SUMIFS(СВЦЭМ!$C$39:$C$782,СВЦЭМ!$A$39:$A$782,$A128,СВЦЭМ!$B$39:$B$782,V$119)+'СЕТ СН'!$I$12+СВЦЭМ!$D$10+'СЕТ СН'!$I$5-'СЕТ СН'!$I$20</f>
        <v>5434.1689494600005</v>
      </c>
      <c r="W128" s="36">
        <f>SUMIFS(СВЦЭМ!$C$39:$C$782,СВЦЭМ!$A$39:$A$782,$A128,СВЦЭМ!$B$39:$B$782,W$119)+'СЕТ СН'!$I$12+СВЦЭМ!$D$10+'СЕТ СН'!$I$5-'СЕТ СН'!$I$20</f>
        <v>5453.4566807700003</v>
      </c>
      <c r="X128" s="36">
        <f>SUMIFS(СВЦЭМ!$C$39:$C$782,СВЦЭМ!$A$39:$A$782,$A128,СВЦЭМ!$B$39:$B$782,X$119)+'СЕТ СН'!$I$12+СВЦЭМ!$D$10+'СЕТ СН'!$I$5-'СЕТ СН'!$I$20</f>
        <v>5528.6748772600004</v>
      </c>
      <c r="Y128" s="36">
        <f>SUMIFS(СВЦЭМ!$C$39:$C$782,СВЦЭМ!$A$39:$A$782,$A128,СВЦЭМ!$B$39:$B$782,Y$119)+'СЕТ СН'!$I$12+СВЦЭМ!$D$10+'СЕТ СН'!$I$5-'СЕТ СН'!$I$20</f>
        <v>5594.9287216000002</v>
      </c>
    </row>
    <row r="129" spans="1:25" ht="15.75" x14ac:dyDescent="0.2">
      <c r="A129" s="35">
        <f t="shared" si="3"/>
        <v>45209</v>
      </c>
      <c r="B129" s="36">
        <f>SUMIFS(СВЦЭМ!$C$39:$C$782,СВЦЭМ!$A$39:$A$782,$A129,СВЦЭМ!$B$39:$B$782,B$119)+'СЕТ СН'!$I$12+СВЦЭМ!$D$10+'СЕТ СН'!$I$5-'СЕТ СН'!$I$20</f>
        <v>5659.25259456</v>
      </c>
      <c r="C129" s="36">
        <f>SUMIFS(СВЦЭМ!$C$39:$C$782,СВЦЭМ!$A$39:$A$782,$A129,СВЦЭМ!$B$39:$B$782,C$119)+'СЕТ СН'!$I$12+СВЦЭМ!$D$10+'СЕТ СН'!$I$5-'СЕТ СН'!$I$20</f>
        <v>5726.4710395600005</v>
      </c>
      <c r="D129" s="36">
        <f>SUMIFS(СВЦЭМ!$C$39:$C$782,СВЦЭМ!$A$39:$A$782,$A129,СВЦЭМ!$B$39:$B$782,D$119)+'СЕТ СН'!$I$12+СВЦЭМ!$D$10+'СЕТ СН'!$I$5-'СЕТ СН'!$I$20</f>
        <v>5799.0922084900003</v>
      </c>
      <c r="E129" s="36">
        <f>SUMIFS(СВЦЭМ!$C$39:$C$782,СВЦЭМ!$A$39:$A$782,$A129,СВЦЭМ!$B$39:$B$782,E$119)+'СЕТ СН'!$I$12+СВЦЭМ!$D$10+'СЕТ СН'!$I$5-'СЕТ СН'!$I$20</f>
        <v>5782.79348192</v>
      </c>
      <c r="F129" s="36">
        <f>SUMIFS(СВЦЭМ!$C$39:$C$782,СВЦЭМ!$A$39:$A$782,$A129,СВЦЭМ!$B$39:$B$782,F$119)+'СЕТ СН'!$I$12+СВЦЭМ!$D$10+'СЕТ СН'!$I$5-'СЕТ СН'!$I$20</f>
        <v>5786.9376745899999</v>
      </c>
      <c r="G129" s="36">
        <f>SUMIFS(СВЦЭМ!$C$39:$C$782,СВЦЭМ!$A$39:$A$782,$A129,СВЦЭМ!$B$39:$B$782,G$119)+'СЕТ СН'!$I$12+СВЦЭМ!$D$10+'СЕТ СН'!$I$5-'СЕТ СН'!$I$20</f>
        <v>5763.5412504599999</v>
      </c>
      <c r="H129" s="36">
        <f>SUMIFS(СВЦЭМ!$C$39:$C$782,СВЦЭМ!$A$39:$A$782,$A129,СВЦЭМ!$B$39:$B$782,H$119)+'СЕТ СН'!$I$12+СВЦЭМ!$D$10+'СЕТ СН'!$I$5-'СЕТ СН'!$I$20</f>
        <v>5693.4293184799999</v>
      </c>
      <c r="I129" s="36">
        <f>SUMIFS(СВЦЭМ!$C$39:$C$782,СВЦЭМ!$A$39:$A$782,$A129,СВЦЭМ!$B$39:$B$782,I$119)+'СЕТ СН'!$I$12+СВЦЭМ!$D$10+'СЕТ СН'!$I$5-'СЕТ СН'!$I$20</f>
        <v>5615.0063088699999</v>
      </c>
      <c r="J129" s="36">
        <f>SUMIFS(СВЦЭМ!$C$39:$C$782,СВЦЭМ!$A$39:$A$782,$A129,СВЦЭМ!$B$39:$B$782,J$119)+'СЕТ СН'!$I$12+СВЦЭМ!$D$10+'СЕТ СН'!$I$5-'СЕТ СН'!$I$20</f>
        <v>5542.3578004600004</v>
      </c>
      <c r="K129" s="36">
        <f>SUMIFS(СВЦЭМ!$C$39:$C$782,СВЦЭМ!$A$39:$A$782,$A129,СВЦЭМ!$B$39:$B$782,K$119)+'СЕТ СН'!$I$12+СВЦЭМ!$D$10+'СЕТ СН'!$I$5-'СЕТ СН'!$I$20</f>
        <v>5481.6980236500003</v>
      </c>
      <c r="L129" s="36">
        <f>SUMIFS(СВЦЭМ!$C$39:$C$782,СВЦЭМ!$A$39:$A$782,$A129,СВЦЭМ!$B$39:$B$782,L$119)+'СЕТ СН'!$I$12+СВЦЭМ!$D$10+'СЕТ СН'!$I$5-'СЕТ СН'!$I$20</f>
        <v>5475.6718597600002</v>
      </c>
      <c r="M129" s="36">
        <f>SUMIFS(СВЦЭМ!$C$39:$C$782,СВЦЭМ!$A$39:$A$782,$A129,СВЦЭМ!$B$39:$B$782,M$119)+'СЕТ СН'!$I$12+СВЦЭМ!$D$10+'СЕТ СН'!$I$5-'СЕТ СН'!$I$20</f>
        <v>5491.8478795000001</v>
      </c>
      <c r="N129" s="36">
        <f>SUMIFS(СВЦЭМ!$C$39:$C$782,СВЦЭМ!$A$39:$A$782,$A129,СВЦЭМ!$B$39:$B$782,N$119)+'СЕТ СН'!$I$12+СВЦЭМ!$D$10+'СЕТ СН'!$I$5-'СЕТ СН'!$I$20</f>
        <v>5482.74622568</v>
      </c>
      <c r="O129" s="36">
        <f>SUMIFS(СВЦЭМ!$C$39:$C$782,СВЦЭМ!$A$39:$A$782,$A129,СВЦЭМ!$B$39:$B$782,O$119)+'СЕТ СН'!$I$12+СВЦЭМ!$D$10+'СЕТ СН'!$I$5-'СЕТ СН'!$I$20</f>
        <v>5501.0881436700001</v>
      </c>
      <c r="P129" s="36">
        <f>SUMIFS(СВЦЭМ!$C$39:$C$782,СВЦЭМ!$A$39:$A$782,$A129,СВЦЭМ!$B$39:$B$782,P$119)+'СЕТ СН'!$I$12+СВЦЭМ!$D$10+'СЕТ СН'!$I$5-'СЕТ СН'!$I$20</f>
        <v>5541.8006066300004</v>
      </c>
      <c r="Q129" s="36">
        <f>SUMIFS(СВЦЭМ!$C$39:$C$782,СВЦЭМ!$A$39:$A$782,$A129,СВЦЭМ!$B$39:$B$782,Q$119)+'СЕТ СН'!$I$12+СВЦЭМ!$D$10+'СЕТ СН'!$I$5-'СЕТ СН'!$I$20</f>
        <v>5522.2140249800004</v>
      </c>
      <c r="R129" s="36">
        <f>SUMIFS(СВЦЭМ!$C$39:$C$782,СВЦЭМ!$A$39:$A$782,$A129,СВЦЭМ!$B$39:$B$782,R$119)+'СЕТ СН'!$I$12+СВЦЭМ!$D$10+'СЕТ СН'!$I$5-'СЕТ СН'!$I$20</f>
        <v>5530.5636503599999</v>
      </c>
      <c r="S129" s="36">
        <f>SUMIFS(СВЦЭМ!$C$39:$C$782,СВЦЭМ!$A$39:$A$782,$A129,СВЦЭМ!$B$39:$B$782,S$119)+'СЕТ СН'!$I$12+СВЦЭМ!$D$10+'СЕТ СН'!$I$5-'СЕТ СН'!$I$20</f>
        <v>5524.3343158099997</v>
      </c>
      <c r="T129" s="36">
        <f>SUMIFS(СВЦЭМ!$C$39:$C$782,СВЦЭМ!$A$39:$A$782,$A129,СВЦЭМ!$B$39:$B$782,T$119)+'СЕТ СН'!$I$12+СВЦЭМ!$D$10+'СЕТ СН'!$I$5-'СЕТ СН'!$I$20</f>
        <v>5488.0502924900002</v>
      </c>
      <c r="U129" s="36">
        <f>SUMIFS(СВЦЭМ!$C$39:$C$782,СВЦЭМ!$A$39:$A$782,$A129,СВЦЭМ!$B$39:$B$782,U$119)+'СЕТ СН'!$I$12+СВЦЭМ!$D$10+'СЕТ СН'!$I$5-'СЕТ СН'!$I$20</f>
        <v>5439.3674629800007</v>
      </c>
      <c r="V129" s="36">
        <f>SUMIFS(СВЦЭМ!$C$39:$C$782,СВЦЭМ!$A$39:$A$782,$A129,СВЦЭМ!$B$39:$B$782,V$119)+'СЕТ СН'!$I$12+СВЦЭМ!$D$10+'СЕТ СН'!$I$5-'СЕТ СН'!$I$20</f>
        <v>5425.8427788099998</v>
      </c>
      <c r="W129" s="36">
        <f>SUMIFS(СВЦЭМ!$C$39:$C$782,СВЦЭМ!$A$39:$A$782,$A129,СВЦЭМ!$B$39:$B$782,W$119)+'СЕТ СН'!$I$12+СВЦЭМ!$D$10+'СЕТ СН'!$I$5-'СЕТ СН'!$I$20</f>
        <v>5451.0675640899999</v>
      </c>
      <c r="X129" s="36">
        <f>SUMIFS(СВЦЭМ!$C$39:$C$782,СВЦЭМ!$A$39:$A$782,$A129,СВЦЭМ!$B$39:$B$782,X$119)+'СЕТ СН'!$I$12+СВЦЭМ!$D$10+'СЕТ СН'!$I$5-'СЕТ СН'!$I$20</f>
        <v>5531.0032020500003</v>
      </c>
      <c r="Y129" s="36">
        <f>SUMIFS(СВЦЭМ!$C$39:$C$782,СВЦЭМ!$A$39:$A$782,$A129,СВЦЭМ!$B$39:$B$782,Y$119)+'СЕТ СН'!$I$12+СВЦЭМ!$D$10+'СЕТ СН'!$I$5-'СЕТ СН'!$I$20</f>
        <v>5614.1552960700001</v>
      </c>
    </row>
    <row r="130" spans="1:25" ht="15.75" x14ac:dyDescent="0.2">
      <c r="A130" s="35">
        <f t="shared" si="3"/>
        <v>45210</v>
      </c>
      <c r="B130" s="36">
        <f>SUMIFS(СВЦЭМ!$C$39:$C$782,СВЦЭМ!$A$39:$A$782,$A130,СВЦЭМ!$B$39:$B$782,B$119)+'СЕТ СН'!$I$12+СВЦЭМ!$D$10+'СЕТ СН'!$I$5-'СЕТ СН'!$I$20</f>
        <v>5657.22138688</v>
      </c>
      <c r="C130" s="36">
        <f>SUMIFS(СВЦЭМ!$C$39:$C$782,СВЦЭМ!$A$39:$A$782,$A130,СВЦЭМ!$B$39:$B$782,C$119)+'СЕТ СН'!$I$12+СВЦЭМ!$D$10+'СЕТ СН'!$I$5-'СЕТ СН'!$I$20</f>
        <v>5723.7939076700004</v>
      </c>
      <c r="D130" s="36">
        <f>SUMIFS(СВЦЭМ!$C$39:$C$782,СВЦЭМ!$A$39:$A$782,$A130,СВЦЭМ!$B$39:$B$782,D$119)+'СЕТ СН'!$I$12+СВЦЭМ!$D$10+'СЕТ СН'!$I$5-'СЕТ СН'!$I$20</f>
        <v>5782.6420968500006</v>
      </c>
      <c r="E130" s="36">
        <f>SUMIFS(СВЦЭМ!$C$39:$C$782,СВЦЭМ!$A$39:$A$782,$A130,СВЦЭМ!$B$39:$B$782,E$119)+'СЕТ СН'!$I$12+СВЦЭМ!$D$10+'СЕТ СН'!$I$5-'СЕТ СН'!$I$20</f>
        <v>5781.0458536300002</v>
      </c>
      <c r="F130" s="36">
        <f>SUMIFS(СВЦЭМ!$C$39:$C$782,СВЦЭМ!$A$39:$A$782,$A130,СВЦЭМ!$B$39:$B$782,F$119)+'СЕТ СН'!$I$12+СВЦЭМ!$D$10+'СЕТ СН'!$I$5-'СЕТ СН'!$I$20</f>
        <v>5772.8014422900005</v>
      </c>
      <c r="G130" s="36">
        <f>SUMIFS(СВЦЭМ!$C$39:$C$782,СВЦЭМ!$A$39:$A$782,$A130,СВЦЭМ!$B$39:$B$782,G$119)+'СЕТ СН'!$I$12+СВЦЭМ!$D$10+'СЕТ СН'!$I$5-'СЕТ СН'!$I$20</f>
        <v>5771.2869536100006</v>
      </c>
      <c r="H130" s="36">
        <f>SUMIFS(СВЦЭМ!$C$39:$C$782,СВЦЭМ!$A$39:$A$782,$A130,СВЦЭМ!$B$39:$B$782,H$119)+'СЕТ СН'!$I$12+СВЦЭМ!$D$10+'СЕТ СН'!$I$5-'СЕТ СН'!$I$20</f>
        <v>5679.2259964499999</v>
      </c>
      <c r="I130" s="36">
        <f>SUMIFS(СВЦЭМ!$C$39:$C$782,СВЦЭМ!$A$39:$A$782,$A130,СВЦЭМ!$B$39:$B$782,I$119)+'СЕТ СН'!$I$12+СВЦЭМ!$D$10+'СЕТ СН'!$I$5-'СЕТ СН'!$I$20</f>
        <v>5583.8628938000002</v>
      </c>
      <c r="J130" s="36">
        <f>SUMIFS(СВЦЭМ!$C$39:$C$782,СВЦЭМ!$A$39:$A$782,$A130,СВЦЭМ!$B$39:$B$782,J$119)+'СЕТ СН'!$I$12+СВЦЭМ!$D$10+'СЕТ СН'!$I$5-'СЕТ СН'!$I$20</f>
        <v>5524.8326672900002</v>
      </c>
      <c r="K130" s="36">
        <f>SUMIFS(СВЦЭМ!$C$39:$C$782,СВЦЭМ!$A$39:$A$782,$A130,СВЦЭМ!$B$39:$B$782,K$119)+'СЕТ СН'!$I$12+СВЦЭМ!$D$10+'СЕТ СН'!$I$5-'СЕТ СН'!$I$20</f>
        <v>5488.02397518</v>
      </c>
      <c r="L130" s="36">
        <f>SUMIFS(СВЦЭМ!$C$39:$C$782,СВЦЭМ!$A$39:$A$782,$A130,СВЦЭМ!$B$39:$B$782,L$119)+'СЕТ СН'!$I$12+СВЦЭМ!$D$10+'СЕТ СН'!$I$5-'СЕТ СН'!$I$20</f>
        <v>5494.59565423</v>
      </c>
      <c r="M130" s="36">
        <f>SUMIFS(СВЦЭМ!$C$39:$C$782,СВЦЭМ!$A$39:$A$782,$A130,СВЦЭМ!$B$39:$B$782,M$119)+'СЕТ СН'!$I$12+СВЦЭМ!$D$10+'СЕТ СН'!$I$5-'СЕТ СН'!$I$20</f>
        <v>5495.3596613500004</v>
      </c>
      <c r="N130" s="36">
        <f>SUMIFS(СВЦЭМ!$C$39:$C$782,СВЦЭМ!$A$39:$A$782,$A130,СВЦЭМ!$B$39:$B$782,N$119)+'СЕТ СН'!$I$12+СВЦЭМ!$D$10+'СЕТ СН'!$I$5-'СЕТ СН'!$I$20</f>
        <v>5490.38027005</v>
      </c>
      <c r="O130" s="36">
        <f>SUMIFS(СВЦЭМ!$C$39:$C$782,СВЦЭМ!$A$39:$A$782,$A130,СВЦЭМ!$B$39:$B$782,O$119)+'СЕТ СН'!$I$12+СВЦЭМ!$D$10+'СЕТ СН'!$I$5-'СЕТ СН'!$I$20</f>
        <v>5504.8843367400004</v>
      </c>
      <c r="P130" s="36">
        <f>SUMIFS(СВЦЭМ!$C$39:$C$782,СВЦЭМ!$A$39:$A$782,$A130,СВЦЭМ!$B$39:$B$782,P$119)+'СЕТ СН'!$I$12+СВЦЭМ!$D$10+'СЕТ СН'!$I$5-'СЕТ СН'!$I$20</f>
        <v>5545.76470255</v>
      </c>
      <c r="Q130" s="36">
        <f>SUMIFS(СВЦЭМ!$C$39:$C$782,СВЦЭМ!$A$39:$A$782,$A130,СВЦЭМ!$B$39:$B$782,Q$119)+'СЕТ СН'!$I$12+СВЦЭМ!$D$10+'СЕТ СН'!$I$5-'СЕТ СН'!$I$20</f>
        <v>5534.7170587700002</v>
      </c>
      <c r="R130" s="36">
        <f>SUMIFS(СВЦЭМ!$C$39:$C$782,СВЦЭМ!$A$39:$A$782,$A130,СВЦЭМ!$B$39:$B$782,R$119)+'СЕТ СН'!$I$12+СВЦЭМ!$D$10+'СЕТ СН'!$I$5-'СЕТ СН'!$I$20</f>
        <v>5527.5501793700005</v>
      </c>
      <c r="S130" s="36">
        <f>SUMIFS(СВЦЭМ!$C$39:$C$782,СВЦЭМ!$A$39:$A$782,$A130,СВЦЭМ!$B$39:$B$782,S$119)+'СЕТ СН'!$I$12+СВЦЭМ!$D$10+'СЕТ СН'!$I$5-'СЕТ СН'!$I$20</f>
        <v>5539.1862286800006</v>
      </c>
      <c r="T130" s="36">
        <f>SUMIFS(СВЦЭМ!$C$39:$C$782,СВЦЭМ!$A$39:$A$782,$A130,СВЦЭМ!$B$39:$B$782,T$119)+'СЕТ СН'!$I$12+СВЦЭМ!$D$10+'СЕТ СН'!$I$5-'СЕТ СН'!$I$20</f>
        <v>5510.8695936599997</v>
      </c>
      <c r="U130" s="36">
        <f>SUMIFS(СВЦЭМ!$C$39:$C$782,СВЦЭМ!$A$39:$A$782,$A130,СВЦЭМ!$B$39:$B$782,U$119)+'СЕТ СН'!$I$12+СВЦЭМ!$D$10+'СЕТ СН'!$I$5-'СЕТ СН'!$I$20</f>
        <v>5443.8583680199999</v>
      </c>
      <c r="V130" s="36">
        <f>SUMIFS(СВЦЭМ!$C$39:$C$782,СВЦЭМ!$A$39:$A$782,$A130,СВЦЭМ!$B$39:$B$782,V$119)+'СЕТ СН'!$I$12+СВЦЭМ!$D$10+'СЕТ СН'!$I$5-'СЕТ СН'!$I$20</f>
        <v>5435.8776716499997</v>
      </c>
      <c r="W130" s="36">
        <f>SUMIFS(СВЦЭМ!$C$39:$C$782,СВЦЭМ!$A$39:$A$782,$A130,СВЦЭМ!$B$39:$B$782,W$119)+'СЕТ СН'!$I$12+СВЦЭМ!$D$10+'СЕТ СН'!$I$5-'СЕТ СН'!$I$20</f>
        <v>5455.7426079500001</v>
      </c>
      <c r="X130" s="36">
        <f>SUMIFS(СВЦЭМ!$C$39:$C$782,СВЦЭМ!$A$39:$A$782,$A130,СВЦЭМ!$B$39:$B$782,X$119)+'СЕТ СН'!$I$12+СВЦЭМ!$D$10+'СЕТ СН'!$I$5-'СЕТ СН'!$I$20</f>
        <v>5533.2832669500003</v>
      </c>
      <c r="Y130" s="36">
        <f>SUMIFS(СВЦЭМ!$C$39:$C$782,СВЦЭМ!$A$39:$A$782,$A130,СВЦЭМ!$B$39:$B$782,Y$119)+'СЕТ СН'!$I$12+СВЦЭМ!$D$10+'СЕТ СН'!$I$5-'СЕТ СН'!$I$20</f>
        <v>5615.5278900800004</v>
      </c>
    </row>
    <row r="131" spans="1:25" ht="15.75" x14ac:dyDescent="0.2">
      <c r="A131" s="35">
        <f t="shared" si="3"/>
        <v>45211</v>
      </c>
      <c r="B131" s="36">
        <f>SUMIFS(СВЦЭМ!$C$39:$C$782,СВЦЭМ!$A$39:$A$782,$A131,СВЦЭМ!$B$39:$B$782,B$119)+'СЕТ СН'!$I$12+СВЦЭМ!$D$10+'СЕТ СН'!$I$5-'СЕТ СН'!$I$20</f>
        <v>5679.0570642600005</v>
      </c>
      <c r="C131" s="36">
        <f>SUMIFS(СВЦЭМ!$C$39:$C$782,СВЦЭМ!$A$39:$A$782,$A131,СВЦЭМ!$B$39:$B$782,C$119)+'СЕТ СН'!$I$12+СВЦЭМ!$D$10+'СЕТ СН'!$I$5-'СЕТ СН'!$I$20</f>
        <v>5742.2972578400004</v>
      </c>
      <c r="D131" s="36">
        <f>SUMIFS(СВЦЭМ!$C$39:$C$782,СВЦЭМ!$A$39:$A$782,$A131,СВЦЭМ!$B$39:$B$782,D$119)+'СЕТ СН'!$I$12+СВЦЭМ!$D$10+'СЕТ СН'!$I$5-'СЕТ СН'!$I$20</f>
        <v>5806.9960877700005</v>
      </c>
      <c r="E131" s="36">
        <f>SUMIFS(СВЦЭМ!$C$39:$C$782,СВЦЭМ!$A$39:$A$782,$A131,СВЦЭМ!$B$39:$B$782,E$119)+'СЕТ СН'!$I$12+СВЦЭМ!$D$10+'СЕТ СН'!$I$5-'СЕТ СН'!$I$20</f>
        <v>5801.6090081000002</v>
      </c>
      <c r="F131" s="36">
        <f>SUMIFS(СВЦЭМ!$C$39:$C$782,СВЦЭМ!$A$39:$A$782,$A131,СВЦЭМ!$B$39:$B$782,F$119)+'СЕТ СН'!$I$12+СВЦЭМ!$D$10+'СЕТ СН'!$I$5-'СЕТ СН'!$I$20</f>
        <v>5797.29425489</v>
      </c>
      <c r="G131" s="36">
        <f>SUMIFS(СВЦЭМ!$C$39:$C$782,СВЦЭМ!$A$39:$A$782,$A131,СВЦЭМ!$B$39:$B$782,G$119)+'СЕТ СН'!$I$12+СВЦЭМ!$D$10+'СЕТ СН'!$I$5-'СЕТ СН'!$I$20</f>
        <v>5784.4703953300004</v>
      </c>
      <c r="H131" s="36">
        <f>SUMIFS(СВЦЭМ!$C$39:$C$782,СВЦЭМ!$A$39:$A$782,$A131,СВЦЭМ!$B$39:$B$782,H$119)+'СЕТ СН'!$I$12+СВЦЭМ!$D$10+'СЕТ СН'!$I$5-'СЕТ СН'!$I$20</f>
        <v>5693.2061607400001</v>
      </c>
      <c r="I131" s="36">
        <f>SUMIFS(СВЦЭМ!$C$39:$C$782,СВЦЭМ!$A$39:$A$782,$A131,СВЦЭМ!$B$39:$B$782,I$119)+'СЕТ СН'!$I$12+СВЦЭМ!$D$10+'СЕТ СН'!$I$5-'СЕТ СН'!$I$20</f>
        <v>5595.92895632</v>
      </c>
      <c r="J131" s="36">
        <f>SUMIFS(СВЦЭМ!$C$39:$C$782,СВЦЭМ!$A$39:$A$782,$A131,СВЦЭМ!$B$39:$B$782,J$119)+'СЕТ СН'!$I$12+СВЦЭМ!$D$10+'СЕТ СН'!$I$5-'СЕТ СН'!$I$20</f>
        <v>5563.7493096400003</v>
      </c>
      <c r="K131" s="36">
        <f>SUMIFS(СВЦЭМ!$C$39:$C$782,СВЦЭМ!$A$39:$A$782,$A131,СВЦЭМ!$B$39:$B$782,K$119)+'СЕТ СН'!$I$12+СВЦЭМ!$D$10+'СЕТ СН'!$I$5-'СЕТ СН'!$I$20</f>
        <v>5520.3073197800004</v>
      </c>
      <c r="L131" s="36">
        <f>SUMIFS(СВЦЭМ!$C$39:$C$782,СВЦЭМ!$A$39:$A$782,$A131,СВЦЭМ!$B$39:$B$782,L$119)+'СЕТ СН'!$I$12+СВЦЭМ!$D$10+'СЕТ СН'!$I$5-'СЕТ СН'!$I$20</f>
        <v>5522.1891484400003</v>
      </c>
      <c r="M131" s="36">
        <f>SUMIFS(СВЦЭМ!$C$39:$C$782,СВЦЭМ!$A$39:$A$782,$A131,СВЦЭМ!$B$39:$B$782,M$119)+'СЕТ СН'!$I$12+СВЦЭМ!$D$10+'СЕТ СН'!$I$5-'СЕТ СН'!$I$20</f>
        <v>5529.3567615299999</v>
      </c>
      <c r="N131" s="36">
        <f>SUMIFS(СВЦЭМ!$C$39:$C$782,СВЦЭМ!$A$39:$A$782,$A131,СВЦЭМ!$B$39:$B$782,N$119)+'СЕТ СН'!$I$12+СВЦЭМ!$D$10+'СЕТ СН'!$I$5-'СЕТ СН'!$I$20</f>
        <v>5533.7423097400006</v>
      </c>
      <c r="O131" s="36">
        <f>SUMIFS(СВЦЭМ!$C$39:$C$782,СВЦЭМ!$A$39:$A$782,$A131,СВЦЭМ!$B$39:$B$782,O$119)+'СЕТ СН'!$I$12+СВЦЭМ!$D$10+'СЕТ СН'!$I$5-'СЕТ СН'!$I$20</f>
        <v>5565.2022723800001</v>
      </c>
      <c r="P131" s="36">
        <f>SUMIFS(СВЦЭМ!$C$39:$C$782,СВЦЭМ!$A$39:$A$782,$A131,СВЦЭМ!$B$39:$B$782,P$119)+'СЕТ СН'!$I$12+СВЦЭМ!$D$10+'СЕТ СН'!$I$5-'СЕТ СН'!$I$20</f>
        <v>5594.3791244700005</v>
      </c>
      <c r="Q131" s="36">
        <f>SUMIFS(СВЦЭМ!$C$39:$C$782,СВЦЭМ!$A$39:$A$782,$A131,СВЦЭМ!$B$39:$B$782,Q$119)+'СЕТ СН'!$I$12+СВЦЭМ!$D$10+'СЕТ СН'!$I$5-'СЕТ СН'!$I$20</f>
        <v>5579.05232772</v>
      </c>
      <c r="R131" s="36">
        <f>SUMIFS(СВЦЭМ!$C$39:$C$782,СВЦЭМ!$A$39:$A$782,$A131,СВЦЭМ!$B$39:$B$782,R$119)+'СЕТ СН'!$I$12+СВЦЭМ!$D$10+'СЕТ СН'!$I$5-'СЕТ СН'!$I$20</f>
        <v>5590.7818913600004</v>
      </c>
      <c r="S131" s="36">
        <f>SUMIFS(СВЦЭМ!$C$39:$C$782,СВЦЭМ!$A$39:$A$782,$A131,СВЦЭМ!$B$39:$B$782,S$119)+'СЕТ СН'!$I$12+СВЦЭМ!$D$10+'СЕТ СН'!$I$5-'СЕТ СН'!$I$20</f>
        <v>5589.8478012400001</v>
      </c>
      <c r="T131" s="36">
        <f>SUMIFS(СВЦЭМ!$C$39:$C$782,СВЦЭМ!$A$39:$A$782,$A131,СВЦЭМ!$B$39:$B$782,T$119)+'СЕТ СН'!$I$12+СВЦЭМ!$D$10+'СЕТ СН'!$I$5-'СЕТ СН'!$I$20</f>
        <v>5541.60339088</v>
      </c>
      <c r="U131" s="36">
        <f>SUMIFS(СВЦЭМ!$C$39:$C$782,СВЦЭМ!$A$39:$A$782,$A131,СВЦЭМ!$B$39:$B$782,U$119)+'СЕТ СН'!$I$12+СВЦЭМ!$D$10+'СЕТ СН'!$I$5-'СЕТ СН'!$I$20</f>
        <v>5476.3626441800006</v>
      </c>
      <c r="V131" s="36">
        <f>SUMIFS(СВЦЭМ!$C$39:$C$782,СВЦЭМ!$A$39:$A$782,$A131,СВЦЭМ!$B$39:$B$782,V$119)+'СЕТ СН'!$I$12+СВЦЭМ!$D$10+'СЕТ СН'!$I$5-'СЕТ СН'!$I$20</f>
        <v>5466.2754288000006</v>
      </c>
      <c r="W131" s="36">
        <f>SUMIFS(СВЦЭМ!$C$39:$C$782,СВЦЭМ!$A$39:$A$782,$A131,СВЦЭМ!$B$39:$B$782,W$119)+'СЕТ СН'!$I$12+СВЦЭМ!$D$10+'СЕТ СН'!$I$5-'СЕТ СН'!$I$20</f>
        <v>5488.3335570199997</v>
      </c>
      <c r="X131" s="36">
        <f>SUMIFS(СВЦЭМ!$C$39:$C$782,СВЦЭМ!$A$39:$A$782,$A131,СВЦЭМ!$B$39:$B$782,X$119)+'СЕТ СН'!$I$12+СВЦЭМ!$D$10+'СЕТ СН'!$I$5-'СЕТ СН'!$I$20</f>
        <v>5556.1503491399999</v>
      </c>
      <c r="Y131" s="36">
        <f>SUMIFS(СВЦЭМ!$C$39:$C$782,СВЦЭМ!$A$39:$A$782,$A131,СВЦЭМ!$B$39:$B$782,Y$119)+'СЕТ СН'!$I$12+СВЦЭМ!$D$10+'СЕТ СН'!$I$5-'СЕТ СН'!$I$20</f>
        <v>5620.1536684000002</v>
      </c>
    </row>
    <row r="132" spans="1:25" ht="15.75" x14ac:dyDescent="0.2">
      <c r="A132" s="35">
        <f t="shared" si="3"/>
        <v>45212</v>
      </c>
      <c r="B132" s="36">
        <f>SUMIFS(СВЦЭМ!$C$39:$C$782,СВЦЭМ!$A$39:$A$782,$A132,СВЦЭМ!$B$39:$B$782,B$119)+'СЕТ СН'!$I$12+СВЦЭМ!$D$10+'СЕТ СН'!$I$5-'СЕТ СН'!$I$20</f>
        <v>5628.6063522000004</v>
      </c>
      <c r="C132" s="36">
        <f>SUMIFS(СВЦЭМ!$C$39:$C$782,СВЦЭМ!$A$39:$A$782,$A132,СВЦЭМ!$B$39:$B$782,C$119)+'СЕТ СН'!$I$12+СВЦЭМ!$D$10+'СЕТ СН'!$I$5-'СЕТ СН'!$I$20</f>
        <v>5664.5551809300005</v>
      </c>
      <c r="D132" s="36">
        <f>SUMIFS(СВЦЭМ!$C$39:$C$782,СВЦЭМ!$A$39:$A$782,$A132,СВЦЭМ!$B$39:$B$782,D$119)+'СЕТ СН'!$I$12+СВЦЭМ!$D$10+'СЕТ СН'!$I$5-'СЕТ СН'!$I$20</f>
        <v>5731.8186678000002</v>
      </c>
      <c r="E132" s="36">
        <f>SUMIFS(СВЦЭМ!$C$39:$C$782,СВЦЭМ!$A$39:$A$782,$A132,СВЦЭМ!$B$39:$B$782,E$119)+'СЕТ СН'!$I$12+СВЦЭМ!$D$10+'СЕТ СН'!$I$5-'СЕТ СН'!$I$20</f>
        <v>5738.3688524200006</v>
      </c>
      <c r="F132" s="36">
        <f>SUMIFS(СВЦЭМ!$C$39:$C$782,СВЦЭМ!$A$39:$A$782,$A132,СВЦЭМ!$B$39:$B$782,F$119)+'СЕТ СН'!$I$12+СВЦЭМ!$D$10+'СЕТ СН'!$I$5-'СЕТ СН'!$I$20</f>
        <v>5737.1393548599999</v>
      </c>
      <c r="G132" s="36">
        <f>SUMIFS(СВЦЭМ!$C$39:$C$782,СВЦЭМ!$A$39:$A$782,$A132,СВЦЭМ!$B$39:$B$782,G$119)+'СЕТ СН'!$I$12+СВЦЭМ!$D$10+'СЕТ СН'!$I$5-'СЕТ СН'!$I$20</f>
        <v>5719.0600658800004</v>
      </c>
      <c r="H132" s="36">
        <f>SUMIFS(СВЦЭМ!$C$39:$C$782,СВЦЭМ!$A$39:$A$782,$A132,СВЦЭМ!$B$39:$B$782,H$119)+'СЕТ СН'!$I$12+СВЦЭМ!$D$10+'СЕТ СН'!$I$5-'СЕТ СН'!$I$20</f>
        <v>5620.4039090400001</v>
      </c>
      <c r="I132" s="36">
        <f>SUMIFS(СВЦЭМ!$C$39:$C$782,СВЦЭМ!$A$39:$A$782,$A132,СВЦЭМ!$B$39:$B$782,I$119)+'СЕТ СН'!$I$12+СВЦЭМ!$D$10+'СЕТ СН'!$I$5-'СЕТ СН'!$I$20</f>
        <v>5516.7141114700007</v>
      </c>
      <c r="J132" s="36">
        <f>SUMIFS(СВЦЭМ!$C$39:$C$782,СВЦЭМ!$A$39:$A$782,$A132,СВЦЭМ!$B$39:$B$782,J$119)+'СЕТ СН'!$I$12+СВЦЭМ!$D$10+'СЕТ СН'!$I$5-'СЕТ СН'!$I$20</f>
        <v>5488.9364038800004</v>
      </c>
      <c r="K132" s="36">
        <f>SUMIFS(СВЦЭМ!$C$39:$C$782,СВЦЭМ!$A$39:$A$782,$A132,СВЦЭМ!$B$39:$B$782,K$119)+'СЕТ СН'!$I$12+СВЦЭМ!$D$10+'СЕТ СН'!$I$5-'СЕТ СН'!$I$20</f>
        <v>5461.5755194499998</v>
      </c>
      <c r="L132" s="36">
        <f>SUMIFS(СВЦЭМ!$C$39:$C$782,СВЦЭМ!$A$39:$A$782,$A132,СВЦЭМ!$B$39:$B$782,L$119)+'СЕТ СН'!$I$12+СВЦЭМ!$D$10+'СЕТ СН'!$I$5-'СЕТ СН'!$I$20</f>
        <v>5472.9887080300005</v>
      </c>
      <c r="M132" s="36">
        <f>SUMIFS(СВЦЭМ!$C$39:$C$782,СВЦЭМ!$A$39:$A$782,$A132,СВЦЭМ!$B$39:$B$782,M$119)+'СЕТ СН'!$I$12+СВЦЭМ!$D$10+'СЕТ СН'!$I$5-'СЕТ СН'!$I$20</f>
        <v>5459.2806395400003</v>
      </c>
      <c r="N132" s="36">
        <f>SUMIFS(СВЦЭМ!$C$39:$C$782,СВЦЭМ!$A$39:$A$782,$A132,СВЦЭМ!$B$39:$B$782,N$119)+'СЕТ СН'!$I$12+СВЦЭМ!$D$10+'СЕТ СН'!$I$5-'СЕТ СН'!$I$20</f>
        <v>5470.5746781200005</v>
      </c>
      <c r="O132" s="36">
        <f>SUMIFS(СВЦЭМ!$C$39:$C$782,СВЦЭМ!$A$39:$A$782,$A132,СВЦЭМ!$B$39:$B$782,O$119)+'СЕТ СН'!$I$12+СВЦЭМ!$D$10+'СЕТ СН'!$I$5-'СЕТ СН'!$I$20</f>
        <v>5490.2215282899997</v>
      </c>
      <c r="P132" s="36">
        <f>SUMIFS(СВЦЭМ!$C$39:$C$782,СВЦЭМ!$A$39:$A$782,$A132,СВЦЭМ!$B$39:$B$782,P$119)+'СЕТ СН'!$I$12+СВЦЭМ!$D$10+'СЕТ СН'!$I$5-'СЕТ СН'!$I$20</f>
        <v>5546.0114004300003</v>
      </c>
      <c r="Q132" s="36">
        <f>SUMIFS(СВЦЭМ!$C$39:$C$782,СВЦЭМ!$A$39:$A$782,$A132,СВЦЭМ!$B$39:$B$782,Q$119)+'СЕТ СН'!$I$12+СВЦЭМ!$D$10+'СЕТ СН'!$I$5-'СЕТ СН'!$I$20</f>
        <v>5537.04686984</v>
      </c>
      <c r="R132" s="36">
        <f>SUMIFS(СВЦЭМ!$C$39:$C$782,СВЦЭМ!$A$39:$A$782,$A132,СВЦЭМ!$B$39:$B$782,R$119)+'СЕТ СН'!$I$12+СВЦЭМ!$D$10+'СЕТ СН'!$I$5-'СЕТ СН'!$I$20</f>
        <v>5540.8093652400003</v>
      </c>
      <c r="S132" s="36">
        <f>SUMIFS(СВЦЭМ!$C$39:$C$782,СВЦЭМ!$A$39:$A$782,$A132,СВЦЭМ!$B$39:$B$782,S$119)+'СЕТ СН'!$I$12+СВЦЭМ!$D$10+'СЕТ СН'!$I$5-'СЕТ СН'!$I$20</f>
        <v>5552.5839990800005</v>
      </c>
      <c r="T132" s="36">
        <f>SUMIFS(СВЦЭМ!$C$39:$C$782,СВЦЭМ!$A$39:$A$782,$A132,СВЦЭМ!$B$39:$B$782,T$119)+'СЕТ СН'!$I$12+СВЦЭМ!$D$10+'СЕТ СН'!$I$5-'СЕТ СН'!$I$20</f>
        <v>5511.1178679300001</v>
      </c>
      <c r="U132" s="36">
        <f>SUMIFS(СВЦЭМ!$C$39:$C$782,СВЦЭМ!$A$39:$A$782,$A132,СВЦЭМ!$B$39:$B$782,U$119)+'СЕТ СН'!$I$12+СВЦЭМ!$D$10+'СЕТ СН'!$I$5-'СЕТ СН'!$I$20</f>
        <v>5409.88517314</v>
      </c>
      <c r="V132" s="36">
        <f>SUMIFS(СВЦЭМ!$C$39:$C$782,СВЦЭМ!$A$39:$A$782,$A132,СВЦЭМ!$B$39:$B$782,V$119)+'СЕТ СН'!$I$12+СВЦЭМ!$D$10+'СЕТ СН'!$I$5-'СЕТ СН'!$I$20</f>
        <v>5396.5490781900007</v>
      </c>
      <c r="W132" s="36">
        <f>SUMIFS(СВЦЭМ!$C$39:$C$782,СВЦЭМ!$A$39:$A$782,$A132,СВЦЭМ!$B$39:$B$782,W$119)+'СЕТ СН'!$I$12+СВЦЭМ!$D$10+'СЕТ СН'!$I$5-'СЕТ СН'!$I$20</f>
        <v>5414.1906858600005</v>
      </c>
      <c r="X132" s="36">
        <f>SUMIFS(СВЦЭМ!$C$39:$C$782,СВЦЭМ!$A$39:$A$782,$A132,СВЦЭМ!$B$39:$B$782,X$119)+'СЕТ СН'!$I$12+СВЦЭМ!$D$10+'СЕТ СН'!$I$5-'СЕТ СН'!$I$20</f>
        <v>5485.8446762700005</v>
      </c>
      <c r="Y132" s="36">
        <f>SUMIFS(СВЦЭМ!$C$39:$C$782,СВЦЭМ!$A$39:$A$782,$A132,СВЦЭМ!$B$39:$B$782,Y$119)+'СЕТ СН'!$I$12+СВЦЭМ!$D$10+'СЕТ СН'!$I$5-'СЕТ СН'!$I$20</f>
        <v>5632.3364962800006</v>
      </c>
    </row>
    <row r="133" spans="1:25" ht="15.75" x14ac:dyDescent="0.2">
      <c r="A133" s="35">
        <f t="shared" si="3"/>
        <v>45213</v>
      </c>
      <c r="B133" s="36">
        <f>SUMIFS(СВЦЭМ!$C$39:$C$782,СВЦЭМ!$A$39:$A$782,$A133,СВЦЭМ!$B$39:$B$782,B$119)+'СЕТ СН'!$I$12+СВЦЭМ!$D$10+'СЕТ СН'!$I$5-'СЕТ СН'!$I$20</f>
        <v>5459.7594805900007</v>
      </c>
      <c r="C133" s="36">
        <f>SUMIFS(СВЦЭМ!$C$39:$C$782,СВЦЭМ!$A$39:$A$782,$A133,СВЦЭМ!$B$39:$B$782,C$119)+'СЕТ СН'!$I$12+СВЦЭМ!$D$10+'СЕТ СН'!$I$5-'СЕТ СН'!$I$20</f>
        <v>5500.9479853800003</v>
      </c>
      <c r="D133" s="36">
        <f>SUMIFS(СВЦЭМ!$C$39:$C$782,СВЦЭМ!$A$39:$A$782,$A133,СВЦЭМ!$B$39:$B$782,D$119)+'СЕТ СН'!$I$12+СВЦЭМ!$D$10+'СЕТ СН'!$I$5-'СЕТ СН'!$I$20</f>
        <v>5553.1754486700002</v>
      </c>
      <c r="E133" s="36">
        <f>SUMIFS(СВЦЭМ!$C$39:$C$782,СВЦЭМ!$A$39:$A$782,$A133,СВЦЭМ!$B$39:$B$782,E$119)+'СЕТ СН'!$I$12+СВЦЭМ!$D$10+'СЕТ СН'!$I$5-'СЕТ СН'!$I$20</f>
        <v>5575.2546390799998</v>
      </c>
      <c r="F133" s="36">
        <f>SUMIFS(СВЦЭМ!$C$39:$C$782,СВЦЭМ!$A$39:$A$782,$A133,СВЦЭМ!$B$39:$B$782,F$119)+'СЕТ СН'!$I$12+СВЦЭМ!$D$10+'СЕТ СН'!$I$5-'СЕТ СН'!$I$20</f>
        <v>5572.29763542</v>
      </c>
      <c r="G133" s="36">
        <f>SUMIFS(СВЦЭМ!$C$39:$C$782,СВЦЭМ!$A$39:$A$782,$A133,СВЦЭМ!$B$39:$B$782,G$119)+'СЕТ СН'!$I$12+СВЦЭМ!$D$10+'СЕТ СН'!$I$5-'СЕТ СН'!$I$20</f>
        <v>5547.8199170400003</v>
      </c>
      <c r="H133" s="36">
        <f>SUMIFS(СВЦЭМ!$C$39:$C$782,СВЦЭМ!$A$39:$A$782,$A133,СВЦЭМ!$B$39:$B$782,H$119)+'СЕТ СН'!$I$12+СВЦЭМ!$D$10+'СЕТ СН'!$I$5-'СЕТ СН'!$I$20</f>
        <v>5503.5975570200007</v>
      </c>
      <c r="I133" s="36">
        <f>SUMIFS(СВЦЭМ!$C$39:$C$782,СВЦЭМ!$A$39:$A$782,$A133,СВЦЭМ!$B$39:$B$782,I$119)+'СЕТ СН'!$I$12+СВЦЭМ!$D$10+'СЕТ СН'!$I$5-'СЕТ СН'!$I$20</f>
        <v>5437.0803326599998</v>
      </c>
      <c r="J133" s="36">
        <f>SUMIFS(СВЦЭМ!$C$39:$C$782,СВЦЭМ!$A$39:$A$782,$A133,СВЦЭМ!$B$39:$B$782,J$119)+'СЕТ СН'!$I$12+СВЦЭМ!$D$10+'СЕТ СН'!$I$5-'СЕТ СН'!$I$20</f>
        <v>5387.1504166499999</v>
      </c>
      <c r="K133" s="36">
        <f>SUMIFS(СВЦЭМ!$C$39:$C$782,СВЦЭМ!$A$39:$A$782,$A133,СВЦЭМ!$B$39:$B$782,K$119)+'СЕТ СН'!$I$12+СВЦЭМ!$D$10+'СЕТ СН'!$I$5-'СЕТ СН'!$I$20</f>
        <v>5371.1788710800001</v>
      </c>
      <c r="L133" s="36">
        <f>SUMIFS(СВЦЭМ!$C$39:$C$782,СВЦЭМ!$A$39:$A$782,$A133,СВЦЭМ!$B$39:$B$782,L$119)+'СЕТ СН'!$I$12+СВЦЭМ!$D$10+'СЕТ СН'!$I$5-'СЕТ СН'!$I$20</f>
        <v>5333.8382261900006</v>
      </c>
      <c r="M133" s="36">
        <f>SUMIFS(СВЦЭМ!$C$39:$C$782,СВЦЭМ!$A$39:$A$782,$A133,СВЦЭМ!$B$39:$B$782,M$119)+'СЕТ СН'!$I$12+СВЦЭМ!$D$10+'СЕТ СН'!$I$5-'СЕТ СН'!$I$20</f>
        <v>5336.5351992300002</v>
      </c>
      <c r="N133" s="36">
        <f>SUMIFS(СВЦЭМ!$C$39:$C$782,СВЦЭМ!$A$39:$A$782,$A133,СВЦЭМ!$B$39:$B$782,N$119)+'СЕТ СН'!$I$12+СВЦЭМ!$D$10+'СЕТ СН'!$I$5-'СЕТ СН'!$I$20</f>
        <v>5316.5662189100003</v>
      </c>
      <c r="O133" s="36">
        <f>SUMIFS(СВЦЭМ!$C$39:$C$782,СВЦЭМ!$A$39:$A$782,$A133,СВЦЭМ!$B$39:$B$782,O$119)+'СЕТ СН'!$I$12+СВЦЭМ!$D$10+'СЕТ СН'!$I$5-'СЕТ СН'!$I$20</f>
        <v>5349.3594581300003</v>
      </c>
      <c r="P133" s="36">
        <f>SUMIFS(СВЦЭМ!$C$39:$C$782,СВЦЭМ!$A$39:$A$782,$A133,СВЦЭМ!$B$39:$B$782,P$119)+'СЕТ СН'!$I$12+СВЦЭМ!$D$10+'СЕТ СН'!$I$5-'СЕТ СН'!$I$20</f>
        <v>5381.2967554900006</v>
      </c>
      <c r="Q133" s="36">
        <f>SUMIFS(СВЦЭМ!$C$39:$C$782,СВЦЭМ!$A$39:$A$782,$A133,СВЦЭМ!$B$39:$B$782,Q$119)+'СЕТ СН'!$I$12+СВЦЭМ!$D$10+'СЕТ СН'!$I$5-'СЕТ СН'!$I$20</f>
        <v>5387.1901546900008</v>
      </c>
      <c r="R133" s="36">
        <f>SUMIFS(СВЦЭМ!$C$39:$C$782,СВЦЭМ!$A$39:$A$782,$A133,СВЦЭМ!$B$39:$B$782,R$119)+'СЕТ СН'!$I$12+СВЦЭМ!$D$10+'СЕТ СН'!$I$5-'СЕТ СН'!$I$20</f>
        <v>5384.0573363700005</v>
      </c>
      <c r="S133" s="36">
        <f>SUMIFS(СВЦЭМ!$C$39:$C$782,СВЦЭМ!$A$39:$A$782,$A133,СВЦЭМ!$B$39:$B$782,S$119)+'СЕТ СН'!$I$12+СВЦЭМ!$D$10+'СЕТ СН'!$I$5-'СЕТ СН'!$I$20</f>
        <v>5375.0214551700001</v>
      </c>
      <c r="T133" s="36">
        <f>SUMIFS(СВЦЭМ!$C$39:$C$782,СВЦЭМ!$A$39:$A$782,$A133,СВЦЭМ!$B$39:$B$782,T$119)+'СЕТ СН'!$I$12+СВЦЭМ!$D$10+'СЕТ СН'!$I$5-'СЕТ СН'!$I$20</f>
        <v>5333.11878884</v>
      </c>
      <c r="U133" s="36">
        <f>SUMIFS(СВЦЭМ!$C$39:$C$782,СВЦЭМ!$A$39:$A$782,$A133,СВЦЭМ!$B$39:$B$782,U$119)+'СЕТ СН'!$I$12+СВЦЭМ!$D$10+'СЕТ СН'!$I$5-'СЕТ СН'!$I$20</f>
        <v>5311.2588125800003</v>
      </c>
      <c r="V133" s="36">
        <f>SUMIFS(СВЦЭМ!$C$39:$C$782,СВЦЭМ!$A$39:$A$782,$A133,СВЦЭМ!$B$39:$B$782,V$119)+'СЕТ СН'!$I$12+СВЦЭМ!$D$10+'СЕТ СН'!$I$5-'СЕТ СН'!$I$20</f>
        <v>5306.2884653199999</v>
      </c>
      <c r="W133" s="36">
        <f>SUMIFS(СВЦЭМ!$C$39:$C$782,СВЦЭМ!$A$39:$A$782,$A133,СВЦЭМ!$B$39:$B$782,W$119)+'СЕТ СН'!$I$12+СВЦЭМ!$D$10+'СЕТ СН'!$I$5-'СЕТ СН'!$I$20</f>
        <v>5326.0262119400004</v>
      </c>
      <c r="X133" s="36">
        <f>SUMIFS(СВЦЭМ!$C$39:$C$782,СВЦЭМ!$A$39:$A$782,$A133,СВЦЭМ!$B$39:$B$782,X$119)+'СЕТ СН'!$I$12+СВЦЭМ!$D$10+'СЕТ СН'!$I$5-'СЕТ СН'!$I$20</f>
        <v>5392.0003176099999</v>
      </c>
      <c r="Y133" s="36">
        <f>SUMIFS(СВЦЭМ!$C$39:$C$782,СВЦЭМ!$A$39:$A$782,$A133,СВЦЭМ!$B$39:$B$782,Y$119)+'СЕТ СН'!$I$12+СВЦЭМ!$D$10+'СЕТ СН'!$I$5-'СЕТ СН'!$I$20</f>
        <v>5439.4943748700007</v>
      </c>
    </row>
    <row r="134" spans="1:25" ht="15.75" x14ac:dyDescent="0.2">
      <c r="A134" s="35">
        <f t="shared" si="3"/>
        <v>45214</v>
      </c>
      <c r="B134" s="36">
        <f>SUMIFS(СВЦЭМ!$C$39:$C$782,СВЦЭМ!$A$39:$A$782,$A134,СВЦЭМ!$B$39:$B$782,B$119)+'СЕТ СН'!$I$12+СВЦЭМ!$D$10+'СЕТ СН'!$I$5-'СЕТ СН'!$I$20</f>
        <v>5518.67520264</v>
      </c>
      <c r="C134" s="36">
        <f>SUMIFS(СВЦЭМ!$C$39:$C$782,СВЦЭМ!$A$39:$A$782,$A134,СВЦЭМ!$B$39:$B$782,C$119)+'СЕТ СН'!$I$12+СВЦЭМ!$D$10+'СЕТ СН'!$I$5-'СЕТ СН'!$I$20</f>
        <v>5587.9161066200004</v>
      </c>
      <c r="D134" s="36">
        <f>SUMIFS(СВЦЭМ!$C$39:$C$782,СВЦЭМ!$A$39:$A$782,$A134,СВЦЭМ!$B$39:$B$782,D$119)+'СЕТ СН'!$I$12+СВЦЭМ!$D$10+'СЕТ СН'!$I$5-'СЕТ СН'!$I$20</f>
        <v>5629.6166591399997</v>
      </c>
      <c r="E134" s="36">
        <f>SUMIFS(СВЦЭМ!$C$39:$C$782,СВЦЭМ!$A$39:$A$782,$A134,СВЦЭМ!$B$39:$B$782,E$119)+'СЕТ СН'!$I$12+СВЦЭМ!$D$10+'СЕТ СН'!$I$5-'СЕТ СН'!$I$20</f>
        <v>5624.6315953400008</v>
      </c>
      <c r="F134" s="36">
        <f>SUMIFS(СВЦЭМ!$C$39:$C$782,СВЦЭМ!$A$39:$A$782,$A134,СВЦЭМ!$B$39:$B$782,F$119)+'СЕТ СН'!$I$12+СВЦЭМ!$D$10+'СЕТ СН'!$I$5-'СЕТ СН'!$I$20</f>
        <v>5619.11843709</v>
      </c>
      <c r="G134" s="36">
        <f>SUMIFS(СВЦЭМ!$C$39:$C$782,СВЦЭМ!$A$39:$A$782,$A134,СВЦЭМ!$B$39:$B$782,G$119)+'СЕТ СН'!$I$12+СВЦЭМ!$D$10+'СЕТ СН'!$I$5-'СЕТ СН'!$I$20</f>
        <v>5628.9876758800001</v>
      </c>
      <c r="H134" s="36">
        <f>SUMIFS(СВЦЭМ!$C$39:$C$782,СВЦЭМ!$A$39:$A$782,$A134,СВЦЭМ!$B$39:$B$782,H$119)+'СЕТ СН'!$I$12+СВЦЭМ!$D$10+'СЕТ СН'!$I$5-'СЕТ СН'!$I$20</f>
        <v>5590.3210740499999</v>
      </c>
      <c r="I134" s="36">
        <f>SUMIFS(СВЦЭМ!$C$39:$C$782,СВЦЭМ!$A$39:$A$782,$A134,СВЦЭМ!$B$39:$B$782,I$119)+'СЕТ СН'!$I$12+СВЦЭМ!$D$10+'СЕТ СН'!$I$5-'СЕТ СН'!$I$20</f>
        <v>5558.1627412100006</v>
      </c>
      <c r="J134" s="36">
        <f>SUMIFS(СВЦЭМ!$C$39:$C$782,СВЦЭМ!$A$39:$A$782,$A134,СВЦЭМ!$B$39:$B$782,J$119)+'СЕТ СН'!$I$12+СВЦЭМ!$D$10+'СЕТ СН'!$I$5-'СЕТ СН'!$I$20</f>
        <v>5486.2557188200008</v>
      </c>
      <c r="K134" s="36">
        <f>SUMIFS(СВЦЭМ!$C$39:$C$782,СВЦЭМ!$A$39:$A$782,$A134,СВЦЭМ!$B$39:$B$782,K$119)+'СЕТ СН'!$I$12+СВЦЭМ!$D$10+'СЕТ СН'!$I$5-'СЕТ СН'!$I$20</f>
        <v>5416.5964441000006</v>
      </c>
      <c r="L134" s="36">
        <f>SUMIFS(СВЦЭМ!$C$39:$C$782,СВЦЭМ!$A$39:$A$782,$A134,СВЦЭМ!$B$39:$B$782,L$119)+'СЕТ СН'!$I$12+СВЦЭМ!$D$10+'СЕТ СН'!$I$5-'СЕТ СН'!$I$20</f>
        <v>5391.51737581</v>
      </c>
      <c r="M134" s="36">
        <f>SUMIFS(СВЦЭМ!$C$39:$C$782,СВЦЭМ!$A$39:$A$782,$A134,СВЦЭМ!$B$39:$B$782,M$119)+'СЕТ СН'!$I$12+СВЦЭМ!$D$10+'СЕТ СН'!$I$5-'СЕТ СН'!$I$20</f>
        <v>5396.1878395200001</v>
      </c>
      <c r="N134" s="36">
        <f>SUMIFS(СВЦЭМ!$C$39:$C$782,СВЦЭМ!$A$39:$A$782,$A134,СВЦЭМ!$B$39:$B$782,N$119)+'СЕТ СН'!$I$12+СВЦЭМ!$D$10+'СЕТ СН'!$I$5-'СЕТ СН'!$I$20</f>
        <v>5368.9213240999998</v>
      </c>
      <c r="O134" s="36">
        <f>SUMIFS(СВЦЭМ!$C$39:$C$782,СВЦЭМ!$A$39:$A$782,$A134,СВЦЭМ!$B$39:$B$782,O$119)+'СЕТ СН'!$I$12+СВЦЭМ!$D$10+'СЕТ СН'!$I$5-'СЕТ СН'!$I$20</f>
        <v>5407.4662176399997</v>
      </c>
      <c r="P134" s="36">
        <f>SUMIFS(СВЦЭМ!$C$39:$C$782,СВЦЭМ!$A$39:$A$782,$A134,СВЦЭМ!$B$39:$B$782,P$119)+'СЕТ СН'!$I$12+СВЦЭМ!$D$10+'СЕТ СН'!$I$5-'СЕТ СН'!$I$20</f>
        <v>5427.6190790600003</v>
      </c>
      <c r="Q134" s="36">
        <f>SUMIFS(СВЦЭМ!$C$39:$C$782,СВЦЭМ!$A$39:$A$782,$A134,СВЦЭМ!$B$39:$B$782,Q$119)+'СЕТ СН'!$I$12+СВЦЭМ!$D$10+'СЕТ СН'!$I$5-'СЕТ СН'!$I$20</f>
        <v>5422.2384737600005</v>
      </c>
      <c r="R134" s="36">
        <f>SUMIFS(СВЦЭМ!$C$39:$C$782,СВЦЭМ!$A$39:$A$782,$A134,СВЦЭМ!$B$39:$B$782,R$119)+'СЕТ СН'!$I$12+СВЦЭМ!$D$10+'СЕТ СН'!$I$5-'СЕТ СН'!$I$20</f>
        <v>5424.5665121900001</v>
      </c>
      <c r="S134" s="36">
        <f>SUMIFS(СВЦЭМ!$C$39:$C$782,СВЦЭМ!$A$39:$A$782,$A134,СВЦЭМ!$B$39:$B$782,S$119)+'СЕТ СН'!$I$12+СВЦЭМ!$D$10+'СЕТ СН'!$I$5-'СЕТ СН'!$I$20</f>
        <v>5424.9600440300001</v>
      </c>
      <c r="T134" s="36">
        <f>SUMIFS(СВЦЭМ!$C$39:$C$782,СВЦЭМ!$A$39:$A$782,$A134,СВЦЭМ!$B$39:$B$782,T$119)+'СЕТ СН'!$I$12+СВЦЭМ!$D$10+'СЕТ СН'!$I$5-'СЕТ СН'!$I$20</f>
        <v>5387.1302363100003</v>
      </c>
      <c r="U134" s="36">
        <f>SUMIFS(СВЦЭМ!$C$39:$C$782,СВЦЭМ!$A$39:$A$782,$A134,СВЦЭМ!$B$39:$B$782,U$119)+'СЕТ СН'!$I$12+СВЦЭМ!$D$10+'СЕТ СН'!$I$5-'СЕТ СН'!$I$20</f>
        <v>5325.0235940100001</v>
      </c>
      <c r="V134" s="36">
        <f>SUMIFS(СВЦЭМ!$C$39:$C$782,СВЦЭМ!$A$39:$A$782,$A134,СВЦЭМ!$B$39:$B$782,V$119)+'СЕТ СН'!$I$12+СВЦЭМ!$D$10+'СЕТ СН'!$I$5-'СЕТ СН'!$I$20</f>
        <v>5324.8796976200001</v>
      </c>
      <c r="W134" s="36">
        <f>SUMIFS(СВЦЭМ!$C$39:$C$782,СВЦЭМ!$A$39:$A$782,$A134,СВЦЭМ!$B$39:$B$782,W$119)+'СЕТ СН'!$I$12+СВЦЭМ!$D$10+'СЕТ СН'!$I$5-'СЕТ СН'!$I$20</f>
        <v>5340.70718554</v>
      </c>
      <c r="X134" s="36">
        <f>SUMIFS(СВЦЭМ!$C$39:$C$782,СВЦЭМ!$A$39:$A$782,$A134,СВЦЭМ!$B$39:$B$782,X$119)+'СЕТ СН'!$I$12+СВЦЭМ!$D$10+'СЕТ СН'!$I$5-'СЕТ СН'!$I$20</f>
        <v>5399.9742361099998</v>
      </c>
      <c r="Y134" s="36">
        <f>SUMIFS(СВЦЭМ!$C$39:$C$782,СВЦЭМ!$A$39:$A$782,$A134,СВЦЭМ!$B$39:$B$782,Y$119)+'СЕТ СН'!$I$12+СВЦЭМ!$D$10+'СЕТ СН'!$I$5-'СЕТ СН'!$I$20</f>
        <v>5481.3359525800006</v>
      </c>
    </row>
    <row r="135" spans="1:25" ht="15.75" x14ac:dyDescent="0.2">
      <c r="A135" s="35">
        <f t="shared" si="3"/>
        <v>45215</v>
      </c>
      <c r="B135" s="36">
        <f>SUMIFS(СВЦЭМ!$C$39:$C$782,СВЦЭМ!$A$39:$A$782,$A135,СВЦЭМ!$B$39:$B$782,B$119)+'СЕТ СН'!$I$12+СВЦЭМ!$D$10+'СЕТ СН'!$I$5-'СЕТ СН'!$I$20</f>
        <v>5537.7967198400002</v>
      </c>
      <c r="C135" s="36">
        <f>SUMIFS(СВЦЭМ!$C$39:$C$782,СВЦЭМ!$A$39:$A$782,$A135,СВЦЭМ!$B$39:$B$782,C$119)+'СЕТ СН'!$I$12+СВЦЭМ!$D$10+'СЕТ СН'!$I$5-'СЕТ СН'!$I$20</f>
        <v>5615.3635821999997</v>
      </c>
      <c r="D135" s="36">
        <f>SUMIFS(СВЦЭМ!$C$39:$C$782,СВЦЭМ!$A$39:$A$782,$A135,СВЦЭМ!$B$39:$B$782,D$119)+'СЕТ СН'!$I$12+СВЦЭМ!$D$10+'СЕТ СН'!$I$5-'СЕТ СН'!$I$20</f>
        <v>5694.4105062400004</v>
      </c>
      <c r="E135" s="36">
        <f>SUMIFS(СВЦЭМ!$C$39:$C$782,СВЦЭМ!$A$39:$A$782,$A135,СВЦЭМ!$B$39:$B$782,E$119)+'СЕТ СН'!$I$12+СВЦЭМ!$D$10+'СЕТ СН'!$I$5-'СЕТ СН'!$I$20</f>
        <v>5725.6237521100002</v>
      </c>
      <c r="F135" s="36">
        <f>SUMIFS(СВЦЭМ!$C$39:$C$782,СВЦЭМ!$A$39:$A$782,$A135,СВЦЭМ!$B$39:$B$782,F$119)+'СЕТ СН'!$I$12+СВЦЭМ!$D$10+'СЕТ СН'!$I$5-'СЕТ СН'!$I$20</f>
        <v>5725.7804619500002</v>
      </c>
      <c r="G135" s="36">
        <f>SUMIFS(СВЦЭМ!$C$39:$C$782,СВЦЭМ!$A$39:$A$782,$A135,СВЦЭМ!$B$39:$B$782,G$119)+'СЕТ СН'!$I$12+СВЦЭМ!$D$10+'СЕТ СН'!$I$5-'СЕТ СН'!$I$20</f>
        <v>5719.1017341400002</v>
      </c>
      <c r="H135" s="36">
        <f>SUMIFS(СВЦЭМ!$C$39:$C$782,СВЦЭМ!$A$39:$A$782,$A135,СВЦЭМ!$B$39:$B$782,H$119)+'СЕТ СН'!$I$12+СВЦЭМ!$D$10+'СЕТ СН'!$I$5-'СЕТ СН'!$I$20</f>
        <v>5627.3036595200001</v>
      </c>
      <c r="I135" s="36">
        <f>SUMIFS(СВЦЭМ!$C$39:$C$782,СВЦЭМ!$A$39:$A$782,$A135,СВЦЭМ!$B$39:$B$782,I$119)+'СЕТ СН'!$I$12+СВЦЭМ!$D$10+'СЕТ СН'!$I$5-'СЕТ СН'!$I$20</f>
        <v>5545.9236498</v>
      </c>
      <c r="J135" s="36">
        <f>SUMIFS(СВЦЭМ!$C$39:$C$782,СВЦЭМ!$A$39:$A$782,$A135,СВЦЭМ!$B$39:$B$782,J$119)+'СЕТ СН'!$I$12+СВЦЭМ!$D$10+'СЕТ СН'!$I$5-'СЕТ СН'!$I$20</f>
        <v>5500.9621431800006</v>
      </c>
      <c r="K135" s="36">
        <f>SUMIFS(СВЦЭМ!$C$39:$C$782,СВЦЭМ!$A$39:$A$782,$A135,СВЦЭМ!$B$39:$B$782,K$119)+'СЕТ СН'!$I$12+СВЦЭМ!$D$10+'СЕТ СН'!$I$5-'СЕТ СН'!$I$20</f>
        <v>5473.0613902599998</v>
      </c>
      <c r="L135" s="36">
        <f>SUMIFS(СВЦЭМ!$C$39:$C$782,СВЦЭМ!$A$39:$A$782,$A135,СВЦЭМ!$B$39:$B$782,L$119)+'СЕТ СН'!$I$12+СВЦЭМ!$D$10+'СЕТ СН'!$I$5-'СЕТ СН'!$I$20</f>
        <v>5471.3168701300001</v>
      </c>
      <c r="M135" s="36">
        <f>SUMIFS(СВЦЭМ!$C$39:$C$782,СВЦЭМ!$A$39:$A$782,$A135,СВЦЭМ!$B$39:$B$782,M$119)+'СЕТ СН'!$I$12+СВЦЭМ!$D$10+'СЕТ СН'!$I$5-'СЕТ СН'!$I$20</f>
        <v>5475.8251066000003</v>
      </c>
      <c r="N135" s="36">
        <f>SUMIFS(СВЦЭМ!$C$39:$C$782,СВЦЭМ!$A$39:$A$782,$A135,СВЦЭМ!$B$39:$B$782,N$119)+'СЕТ СН'!$I$12+СВЦЭМ!$D$10+'СЕТ СН'!$I$5-'СЕТ СН'!$I$20</f>
        <v>5472.5444658200004</v>
      </c>
      <c r="O135" s="36">
        <f>SUMIFS(СВЦЭМ!$C$39:$C$782,СВЦЭМ!$A$39:$A$782,$A135,СВЦЭМ!$B$39:$B$782,O$119)+'СЕТ СН'!$I$12+СВЦЭМ!$D$10+'СЕТ СН'!$I$5-'СЕТ СН'!$I$20</f>
        <v>5483.5801792800003</v>
      </c>
      <c r="P135" s="36">
        <f>SUMIFS(СВЦЭМ!$C$39:$C$782,СВЦЭМ!$A$39:$A$782,$A135,СВЦЭМ!$B$39:$B$782,P$119)+'СЕТ СН'!$I$12+СВЦЭМ!$D$10+'СЕТ СН'!$I$5-'СЕТ СН'!$I$20</f>
        <v>5510.6426279500001</v>
      </c>
      <c r="Q135" s="36">
        <f>SUMIFS(СВЦЭМ!$C$39:$C$782,СВЦЭМ!$A$39:$A$782,$A135,СВЦЭМ!$B$39:$B$782,Q$119)+'СЕТ СН'!$I$12+СВЦЭМ!$D$10+'СЕТ СН'!$I$5-'СЕТ СН'!$I$20</f>
        <v>5493.6564847999998</v>
      </c>
      <c r="R135" s="36">
        <f>SUMIFS(СВЦЭМ!$C$39:$C$782,СВЦЭМ!$A$39:$A$782,$A135,СВЦЭМ!$B$39:$B$782,R$119)+'СЕТ СН'!$I$12+СВЦЭМ!$D$10+'СЕТ СН'!$I$5-'СЕТ СН'!$I$20</f>
        <v>5496.3637439800004</v>
      </c>
      <c r="S135" s="36">
        <f>SUMIFS(СВЦЭМ!$C$39:$C$782,СВЦЭМ!$A$39:$A$782,$A135,СВЦЭМ!$B$39:$B$782,S$119)+'СЕТ СН'!$I$12+СВЦЭМ!$D$10+'СЕТ СН'!$I$5-'СЕТ СН'!$I$20</f>
        <v>5507.6593393700005</v>
      </c>
      <c r="T135" s="36">
        <f>SUMIFS(СВЦЭМ!$C$39:$C$782,СВЦЭМ!$A$39:$A$782,$A135,СВЦЭМ!$B$39:$B$782,T$119)+'СЕТ СН'!$I$12+СВЦЭМ!$D$10+'СЕТ СН'!$I$5-'СЕТ СН'!$I$20</f>
        <v>5463.5914475</v>
      </c>
      <c r="U135" s="36">
        <f>SUMIFS(СВЦЭМ!$C$39:$C$782,СВЦЭМ!$A$39:$A$782,$A135,СВЦЭМ!$B$39:$B$782,U$119)+'СЕТ СН'!$I$12+СВЦЭМ!$D$10+'СЕТ СН'!$I$5-'СЕТ СН'!$I$20</f>
        <v>5407.5877579400003</v>
      </c>
      <c r="V135" s="36">
        <f>SUMIFS(СВЦЭМ!$C$39:$C$782,СВЦЭМ!$A$39:$A$782,$A135,СВЦЭМ!$B$39:$B$782,V$119)+'СЕТ СН'!$I$12+СВЦЭМ!$D$10+'СЕТ СН'!$I$5-'СЕТ СН'!$I$20</f>
        <v>5429.9866330800005</v>
      </c>
      <c r="W135" s="36">
        <f>SUMIFS(СВЦЭМ!$C$39:$C$782,СВЦЭМ!$A$39:$A$782,$A135,СВЦЭМ!$B$39:$B$782,W$119)+'СЕТ СН'!$I$12+СВЦЭМ!$D$10+'СЕТ СН'!$I$5-'СЕТ СН'!$I$20</f>
        <v>5450.1039256399999</v>
      </c>
      <c r="X135" s="36">
        <f>SUMIFS(СВЦЭМ!$C$39:$C$782,СВЦЭМ!$A$39:$A$782,$A135,СВЦЭМ!$B$39:$B$782,X$119)+'СЕТ СН'!$I$12+СВЦЭМ!$D$10+'СЕТ СН'!$I$5-'СЕТ СН'!$I$20</f>
        <v>5494.4805738600007</v>
      </c>
      <c r="Y135" s="36">
        <f>SUMIFS(СВЦЭМ!$C$39:$C$782,СВЦЭМ!$A$39:$A$782,$A135,СВЦЭМ!$B$39:$B$782,Y$119)+'СЕТ СН'!$I$12+СВЦЭМ!$D$10+'СЕТ СН'!$I$5-'СЕТ СН'!$I$20</f>
        <v>5557.8704644500003</v>
      </c>
    </row>
    <row r="136" spans="1:25" ht="15.75" x14ac:dyDescent="0.2">
      <c r="A136" s="35">
        <f t="shared" si="3"/>
        <v>45216</v>
      </c>
      <c r="B136" s="36">
        <f>SUMIFS(СВЦЭМ!$C$39:$C$782,СВЦЭМ!$A$39:$A$782,$A136,СВЦЭМ!$B$39:$B$782,B$119)+'СЕТ СН'!$I$12+СВЦЭМ!$D$10+'СЕТ СН'!$I$5-'СЕТ СН'!$I$20</f>
        <v>5686.1095054500001</v>
      </c>
      <c r="C136" s="36">
        <f>SUMIFS(СВЦЭМ!$C$39:$C$782,СВЦЭМ!$A$39:$A$782,$A136,СВЦЭМ!$B$39:$B$782,C$119)+'СЕТ СН'!$I$12+СВЦЭМ!$D$10+'СЕТ СН'!$I$5-'СЕТ СН'!$I$20</f>
        <v>5750.6350045600002</v>
      </c>
      <c r="D136" s="36">
        <f>SUMIFS(СВЦЭМ!$C$39:$C$782,СВЦЭМ!$A$39:$A$782,$A136,СВЦЭМ!$B$39:$B$782,D$119)+'СЕТ СН'!$I$12+СВЦЭМ!$D$10+'СЕТ СН'!$I$5-'СЕТ СН'!$I$20</f>
        <v>5816.76731492</v>
      </c>
      <c r="E136" s="36">
        <f>SUMIFS(СВЦЭМ!$C$39:$C$782,СВЦЭМ!$A$39:$A$782,$A136,СВЦЭМ!$B$39:$B$782,E$119)+'СЕТ СН'!$I$12+СВЦЭМ!$D$10+'СЕТ СН'!$I$5-'СЕТ СН'!$I$20</f>
        <v>5782.3097923900004</v>
      </c>
      <c r="F136" s="36">
        <f>SUMIFS(СВЦЭМ!$C$39:$C$782,СВЦЭМ!$A$39:$A$782,$A136,СВЦЭМ!$B$39:$B$782,F$119)+'СЕТ СН'!$I$12+СВЦЭМ!$D$10+'СЕТ СН'!$I$5-'СЕТ СН'!$I$20</f>
        <v>5786.5196473699998</v>
      </c>
      <c r="G136" s="36">
        <f>SUMIFS(СВЦЭМ!$C$39:$C$782,СВЦЭМ!$A$39:$A$782,$A136,СВЦЭМ!$B$39:$B$782,G$119)+'СЕТ СН'!$I$12+СВЦЭМ!$D$10+'СЕТ СН'!$I$5-'СЕТ СН'!$I$20</f>
        <v>5798.3771715800003</v>
      </c>
      <c r="H136" s="36">
        <f>SUMIFS(СВЦЭМ!$C$39:$C$782,СВЦЭМ!$A$39:$A$782,$A136,СВЦЭМ!$B$39:$B$782,H$119)+'СЕТ СН'!$I$12+СВЦЭМ!$D$10+'СЕТ СН'!$I$5-'СЕТ СН'!$I$20</f>
        <v>5701.7713300600008</v>
      </c>
      <c r="I136" s="36">
        <f>SUMIFS(СВЦЭМ!$C$39:$C$782,СВЦЭМ!$A$39:$A$782,$A136,СВЦЭМ!$B$39:$B$782,I$119)+'СЕТ СН'!$I$12+СВЦЭМ!$D$10+'СЕТ СН'!$I$5-'СЕТ СН'!$I$20</f>
        <v>5603.1323896900003</v>
      </c>
      <c r="J136" s="36">
        <f>SUMIFS(СВЦЭМ!$C$39:$C$782,СВЦЭМ!$A$39:$A$782,$A136,СВЦЭМ!$B$39:$B$782,J$119)+'СЕТ СН'!$I$12+СВЦЭМ!$D$10+'СЕТ СН'!$I$5-'СЕТ СН'!$I$20</f>
        <v>5545.4164296400004</v>
      </c>
      <c r="K136" s="36">
        <f>SUMIFS(СВЦЭМ!$C$39:$C$782,СВЦЭМ!$A$39:$A$782,$A136,СВЦЭМ!$B$39:$B$782,K$119)+'СЕТ СН'!$I$12+СВЦЭМ!$D$10+'СЕТ СН'!$I$5-'СЕТ СН'!$I$20</f>
        <v>5511.84435287</v>
      </c>
      <c r="L136" s="36">
        <f>SUMIFS(СВЦЭМ!$C$39:$C$782,СВЦЭМ!$A$39:$A$782,$A136,СВЦЭМ!$B$39:$B$782,L$119)+'СЕТ СН'!$I$12+СВЦЭМ!$D$10+'СЕТ СН'!$I$5-'СЕТ СН'!$I$20</f>
        <v>5508.2554667700006</v>
      </c>
      <c r="M136" s="36">
        <f>SUMIFS(СВЦЭМ!$C$39:$C$782,СВЦЭМ!$A$39:$A$782,$A136,СВЦЭМ!$B$39:$B$782,M$119)+'СЕТ СН'!$I$12+СВЦЭМ!$D$10+'СЕТ СН'!$I$5-'СЕТ СН'!$I$20</f>
        <v>5519.1900886599997</v>
      </c>
      <c r="N136" s="36">
        <f>SUMIFS(СВЦЭМ!$C$39:$C$782,СВЦЭМ!$A$39:$A$782,$A136,СВЦЭМ!$B$39:$B$782,N$119)+'СЕТ СН'!$I$12+СВЦЭМ!$D$10+'СЕТ СН'!$I$5-'СЕТ СН'!$I$20</f>
        <v>5512.4800860699997</v>
      </c>
      <c r="O136" s="36">
        <f>SUMIFS(СВЦЭМ!$C$39:$C$782,СВЦЭМ!$A$39:$A$782,$A136,СВЦЭМ!$B$39:$B$782,O$119)+'СЕТ СН'!$I$12+СВЦЭМ!$D$10+'СЕТ СН'!$I$5-'СЕТ СН'!$I$20</f>
        <v>5530.1965581800005</v>
      </c>
      <c r="P136" s="36">
        <f>SUMIFS(СВЦЭМ!$C$39:$C$782,СВЦЭМ!$A$39:$A$782,$A136,СВЦЭМ!$B$39:$B$782,P$119)+'СЕТ СН'!$I$12+СВЦЭМ!$D$10+'СЕТ СН'!$I$5-'СЕТ СН'!$I$20</f>
        <v>5556.3967670700004</v>
      </c>
      <c r="Q136" s="36">
        <f>SUMIFS(СВЦЭМ!$C$39:$C$782,СВЦЭМ!$A$39:$A$782,$A136,СВЦЭМ!$B$39:$B$782,Q$119)+'СЕТ СН'!$I$12+СВЦЭМ!$D$10+'СЕТ СН'!$I$5-'СЕТ СН'!$I$20</f>
        <v>5519.0091814099997</v>
      </c>
      <c r="R136" s="36">
        <f>SUMIFS(СВЦЭМ!$C$39:$C$782,СВЦЭМ!$A$39:$A$782,$A136,СВЦЭМ!$B$39:$B$782,R$119)+'СЕТ СН'!$I$12+СВЦЭМ!$D$10+'СЕТ СН'!$I$5-'СЕТ СН'!$I$20</f>
        <v>5516.2456828900004</v>
      </c>
      <c r="S136" s="36">
        <f>SUMIFS(СВЦЭМ!$C$39:$C$782,СВЦЭМ!$A$39:$A$782,$A136,СВЦЭМ!$B$39:$B$782,S$119)+'СЕТ СН'!$I$12+СВЦЭМ!$D$10+'СЕТ СН'!$I$5-'СЕТ СН'!$I$20</f>
        <v>5537.7851037</v>
      </c>
      <c r="T136" s="36">
        <f>SUMIFS(СВЦЭМ!$C$39:$C$782,СВЦЭМ!$A$39:$A$782,$A136,СВЦЭМ!$B$39:$B$782,T$119)+'СЕТ СН'!$I$12+СВЦЭМ!$D$10+'СЕТ СН'!$I$5-'СЕТ СН'!$I$20</f>
        <v>5497.8642598400002</v>
      </c>
      <c r="U136" s="36">
        <f>SUMIFS(СВЦЭМ!$C$39:$C$782,СВЦЭМ!$A$39:$A$782,$A136,СВЦЭМ!$B$39:$B$782,U$119)+'СЕТ СН'!$I$12+СВЦЭМ!$D$10+'СЕТ СН'!$I$5-'СЕТ СН'!$I$20</f>
        <v>5449.0299687700008</v>
      </c>
      <c r="V136" s="36">
        <f>SUMIFS(СВЦЭМ!$C$39:$C$782,СВЦЭМ!$A$39:$A$782,$A136,СВЦЭМ!$B$39:$B$782,V$119)+'СЕТ СН'!$I$12+СВЦЭМ!$D$10+'СЕТ СН'!$I$5-'СЕТ СН'!$I$20</f>
        <v>5452.4727473700004</v>
      </c>
      <c r="W136" s="36">
        <f>SUMIFS(СВЦЭМ!$C$39:$C$782,СВЦЭМ!$A$39:$A$782,$A136,СВЦЭМ!$B$39:$B$782,W$119)+'СЕТ СН'!$I$12+СВЦЭМ!$D$10+'СЕТ СН'!$I$5-'СЕТ СН'!$I$20</f>
        <v>5475.9481795500005</v>
      </c>
      <c r="X136" s="36">
        <f>SUMIFS(СВЦЭМ!$C$39:$C$782,СВЦЭМ!$A$39:$A$782,$A136,СВЦЭМ!$B$39:$B$782,X$119)+'СЕТ СН'!$I$12+СВЦЭМ!$D$10+'СЕТ СН'!$I$5-'СЕТ СН'!$I$20</f>
        <v>5532.7069692200002</v>
      </c>
      <c r="Y136" s="36">
        <f>SUMIFS(СВЦЭМ!$C$39:$C$782,СВЦЭМ!$A$39:$A$782,$A136,СВЦЭМ!$B$39:$B$782,Y$119)+'СЕТ СН'!$I$12+СВЦЭМ!$D$10+'СЕТ СН'!$I$5-'СЕТ СН'!$I$20</f>
        <v>5603.7844419499997</v>
      </c>
    </row>
    <row r="137" spans="1:25" ht="15.75" x14ac:dyDescent="0.2">
      <c r="A137" s="35">
        <f t="shared" si="3"/>
        <v>45217</v>
      </c>
      <c r="B137" s="36">
        <f>SUMIFS(СВЦЭМ!$C$39:$C$782,СВЦЭМ!$A$39:$A$782,$A137,СВЦЭМ!$B$39:$B$782,B$119)+'СЕТ СН'!$I$12+СВЦЭМ!$D$10+'СЕТ СН'!$I$5-'СЕТ СН'!$I$20</f>
        <v>5702.2447832100006</v>
      </c>
      <c r="C137" s="36">
        <f>SUMIFS(СВЦЭМ!$C$39:$C$782,СВЦЭМ!$A$39:$A$782,$A137,СВЦЭМ!$B$39:$B$782,C$119)+'СЕТ СН'!$I$12+СВЦЭМ!$D$10+'СЕТ СН'!$I$5-'СЕТ СН'!$I$20</f>
        <v>5755.9517403700002</v>
      </c>
      <c r="D137" s="36">
        <f>SUMIFS(СВЦЭМ!$C$39:$C$782,СВЦЭМ!$A$39:$A$782,$A137,СВЦЭМ!$B$39:$B$782,D$119)+'СЕТ СН'!$I$12+СВЦЭМ!$D$10+'СЕТ СН'!$I$5-'СЕТ СН'!$I$20</f>
        <v>5828.0771317100007</v>
      </c>
      <c r="E137" s="36">
        <f>SUMIFS(СВЦЭМ!$C$39:$C$782,СВЦЭМ!$A$39:$A$782,$A137,СВЦЭМ!$B$39:$B$782,E$119)+'СЕТ СН'!$I$12+СВЦЭМ!$D$10+'СЕТ СН'!$I$5-'СЕТ СН'!$I$20</f>
        <v>5825.3211850300004</v>
      </c>
      <c r="F137" s="36">
        <f>SUMIFS(СВЦЭМ!$C$39:$C$782,СВЦЭМ!$A$39:$A$782,$A137,СВЦЭМ!$B$39:$B$782,F$119)+'СЕТ СН'!$I$12+СВЦЭМ!$D$10+'СЕТ СН'!$I$5-'СЕТ СН'!$I$20</f>
        <v>5822.4359990000003</v>
      </c>
      <c r="G137" s="36">
        <f>SUMIFS(СВЦЭМ!$C$39:$C$782,СВЦЭМ!$A$39:$A$782,$A137,СВЦЭМ!$B$39:$B$782,G$119)+'СЕТ СН'!$I$12+СВЦЭМ!$D$10+'СЕТ СН'!$I$5-'СЕТ СН'!$I$20</f>
        <v>5810.2186087</v>
      </c>
      <c r="H137" s="36">
        <f>SUMIFS(СВЦЭМ!$C$39:$C$782,СВЦЭМ!$A$39:$A$782,$A137,СВЦЭМ!$B$39:$B$782,H$119)+'СЕТ СН'!$I$12+СВЦЭМ!$D$10+'СЕТ СН'!$I$5-'СЕТ СН'!$I$20</f>
        <v>5717.2441911000005</v>
      </c>
      <c r="I137" s="36">
        <f>SUMIFS(СВЦЭМ!$C$39:$C$782,СВЦЭМ!$A$39:$A$782,$A137,СВЦЭМ!$B$39:$B$782,I$119)+'СЕТ СН'!$I$12+СВЦЭМ!$D$10+'СЕТ СН'!$I$5-'СЕТ СН'!$I$20</f>
        <v>5635.9123422700004</v>
      </c>
      <c r="J137" s="36">
        <f>SUMIFS(СВЦЭМ!$C$39:$C$782,СВЦЭМ!$A$39:$A$782,$A137,СВЦЭМ!$B$39:$B$782,J$119)+'СЕТ СН'!$I$12+СВЦЭМ!$D$10+'СЕТ СН'!$I$5-'СЕТ СН'!$I$20</f>
        <v>5585.2991101699999</v>
      </c>
      <c r="K137" s="36">
        <f>SUMIFS(СВЦЭМ!$C$39:$C$782,СВЦЭМ!$A$39:$A$782,$A137,СВЦЭМ!$B$39:$B$782,K$119)+'СЕТ СН'!$I$12+СВЦЭМ!$D$10+'СЕТ СН'!$I$5-'СЕТ СН'!$I$20</f>
        <v>5484.21872076</v>
      </c>
      <c r="L137" s="36">
        <f>SUMIFS(СВЦЭМ!$C$39:$C$782,СВЦЭМ!$A$39:$A$782,$A137,СВЦЭМ!$B$39:$B$782,L$119)+'СЕТ СН'!$I$12+СВЦЭМ!$D$10+'СЕТ СН'!$I$5-'СЕТ СН'!$I$20</f>
        <v>5495.4551271300006</v>
      </c>
      <c r="M137" s="36">
        <f>SUMIFS(СВЦЭМ!$C$39:$C$782,СВЦЭМ!$A$39:$A$782,$A137,СВЦЭМ!$B$39:$B$782,M$119)+'СЕТ СН'!$I$12+СВЦЭМ!$D$10+'СЕТ СН'!$I$5-'СЕТ СН'!$I$20</f>
        <v>5510.0131965600003</v>
      </c>
      <c r="N137" s="36">
        <f>SUMIFS(СВЦЭМ!$C$39:$C$782,СВЦЭМ!$A$39:$A$782,$A137,СВЦЭМ!$B$39:$B$782,N$119)+'СЕТ СН'!$I$12+СВЦЭМ!$D$10+'СЕТ СН'!$I$5-'СЕТ СН'!$I$20</f>
        <v>5531.3369408100007</v>
      </c>
      <c r="O137" s="36">
        <f>SUMIFS(СВЦЭМ!$C$39:$C$782,СВЦЭМ!$A$39:$A$782,$A137,СВЦЭМ!$B$39:$B$782,O$119)+'СЕТ СН'!$I$12+СВЦЭМ!$D$10+'СЕТ СН'!$I$5-'СЕТ СН'!$I$20</f>
        <v>5538.5213206300004</v>
      </c>
      <c r="P137" s="36">
        <f>SUMIFS(СВЦЭМ!$C$39:$C$782,СВЦЭМ!$A$39:$A$782,$A137,СВЦЭМ!$B$39:$B$782,P$119)+'СЕТ СН'!$I$12+СВЦЭМ!$D$10+'СЕТ СН'!$I$5-'СЕТ СН'!$I$20</f>
        <v>5553.5110671000002</v>
      </c>
      <c r="Q137" s="36">
        <f>SUMIFS(СВЦЭМ!$C$39:$C$782,СВЦЭМ!$A$39:$A$782,$A137,СВЦЭМ!$B$39:$B$782,Q$119)+'СЕТ СН'!$I$12+СВЦЭМ!$D$10+'СЕТ СН'!$I$5-'СЕТ СН'!$I$20</f>
        <v>5519.6664147299998</v>
      </c>
      <c r="R137" s="36">
        <f>SUMIFS(СВЦЭМ!$C$39:$C$782,СВЦЭМ!$A$39:$A$782,$A137,СВЦЭМ!$B$39:$B$782,R$119)+'СЕТ СН'!$I$12+СВЦЭМ!$D$10+'СЕТ СН'!$I$5-'СЕТ СН'!$I$20</f>
        <v>5530.57906095</v>
      </c>
      <c r="S137" s="36">
        <f>SUMIFS(СВЦЭМ!$C$39:$C$782,СВЦЭМ!$A$39:$A$782,$A137,СВЦЭМ!$B$39:$B$782,S$119)+'СЕТ СН'!$I$12+СВЦЭМ!$D$10+'СЕТ СН'!$I$5-'СЕТ СН'!$I$20</f>
        <v>5532.1151752799997</v>
      </c>
      <c r="T137" s="36">
        <f>SUMIFS(СВЦЭМ!$C$39:$C$782,СВЦЭМ!$A$39:$A$782,$A137,СВЦЭМ!$B$39:$B$782,T$119)+'СЕТ СН'!$I$12+СВЦЭМ!$D$10+'СЕТ СН'!$I$5-'СЕТ СН'!$I$20</f>
        <v>5555.5688719899999</v>
      </c>
      <c r="U137" s="36">
        <f>SUMIFS(СВЦЭМ!$C$39:$C$782,СВЦЭМ!$A$39:$A$782,$A137,СВЦЭМ!$B$39:$B$782,U$119)+'СЕТ СН'!$I$12+СВЦЭМ!$D$10+'СЕТ СН'!$I$5-'СЕТ СН'!$I$20</f>
        <v>5507.7696824800005</v>
      </c>
      <c r="V137" s="36">
        <f>SUMIFS(СВЦЭМ!$C$39:$C$782,СВЦЭМ!$A$39:$A$782,$A137,СВЦЭМ!$B$39:$B$782,V$119)+'СЕТ СН'!$I$12+СВЦЭМ!$D$10+'СЕТ СН'!$I$5-'СЕТ СН'!$I$20</f>
        <v>5516.6245155400002</v>
      </c>
      <c r="W137" s="36">
        <f>SUMIFS(СВЦЭМ!$C$39:$C$782,СВЦЭМ!$A$39:$A$782,$A137,СВЦЭМ!$B$39:$B$782,W$119)+'СЕТ СН'!$I$12+СВЦЭМ!$D$10+'СЕТ СН'!$I$5-'СЕТ СН'!$I$20</f>
        <v>5544.1644178500001</v>
      </c>
      <c r="X137" s="36">
        <f>SUMIFS(СВЦЭМ!$C$39:$C$782,СВЦЭМ!$A$39:$A$782,$A137,СВЦЭМ!$B$39:$B$782,X$119)+'СЕТ СН'!$I$12+СВЦЭМ!$D$10+'СЕТ СН'!$I$5-'СЕТ СН'!$I$20</f>
        <v>5599.5054989300006</v>
      </c>
      <c r="Y137" s="36">
        <f>SUMIFS(СВЦЭМ!$C$39:$C$782,СВЦЭМ!$A$39:$A$782,$A137,СВЦЭМ!$B$39:$B$782,Y$119)+'СЕТ СН'!$I$12+СВЦЭМ!$D$10+'СЕТ СН'!$I$5-'СЕТ СН'!$I$20</f>
        <v>5640.0579449800007</v>
      </c>
    </row>
    <row r="138" spans="1:25" ht="15.75" x14ac:dyDescent="0.2">
      <c r="A138" s="35">
        <f t="shared" si="3"/>
        <v>45218</v>
      </c>
      <c r="B138" s="36">
        <f>SUMIFS(СВЦЭМ!$C$39:$C$782,СВЦЭМ!$A$39:$A$782,$A138,СВЦЭМ!$B$39:$B$782,B$119)+'СЕТ СН'!$I$12+СВЦЭМ!$D$10+'СЕТ СН'!$I$5-'СЕТ СН'!$I$20</f>
        <v>5660.2842318800003</v>
      </c>
      <c r="C138" s="36">
        <f>SUMIFS(СВЦЭМ!$C$39:$C$782,СВЦЭМ!$A$39:$A$782,$A138,СВЦЭМ!$B$39:$B$782,C$119)+'СЕТ СН'!$I$12+СВЦЭМ!$D$10+'СЕТ СН'!$I$5-'СЕТ СН'!$I$20</f>
        <v>5715.3721876300006</v>
      </c>
      <c r="D138" s="36">
        <f>SUMIFS(СВЦЭМ!$C$39:$C$782,СВЦЭМ!$A$39:$A$782,$A138,СВЦЭМ!$B$39:$B$782,D$119)+'СЕТ СН'!$I$12+СВЦЭМ!$D$10+'СЕТ СН'!$I$5-'СЕТ СН'!$I$20</f>
        <v>5773.7287527200006</v>
      </c>
      <c r="E138" s="36">
        <f>SUMIFS(СВЦЭМ!$C$39:$C$782,СВЦЭМ!$A$39:$A$782,$A138,СВЦЭМ!$B$39:$B$782,E$119)+'СЕТ СН'!$I$12+СВЦЭМ!$D$10+'СЕТ СН'!$I$5-'СЕТ СН'!$I$20</f>
        <v>5738.26902023</v>
      </c>
      <c r="F138" s="36">
        <f>SUMIFS(СВЦЭМ!$C$39:$C$782,СВЦЭМ!$A$39:$A$782,$A138,СВЦЭМ!$B$39:$B$782,F$119)+'СЕТ СН'!$I$12+СВЦЭМ!$D$10+'СЕТ СН'!$I$5-'СЕТ СН'!$I$20</f>
        <v>5729.8366330900008</v>
      </c>
      <c r="G138" s="36">
        <f>SUMIFS(СВЦЭМ!$C$39:$C$782,СВЦЭМ!$A$39:$A$782,$A138,СВЦЭМ!$B$39:$B$782,G$119)+'СЕТ СН'!$I$12+СВЦЭМ!$D$10+'СЕТ СН'!$I$5-'СЕТ СН'!$I$20</f>
        <v>5755.0537929300008</v>
      </c>
      <c r="H138" s="36">
        <f>SUMIFS(СВЦЭМ!$C$39:$C$782,СВЦЭМ!$A$39:$A$782,$A138,СВЦЭМ!$B$39:$B$782,H$119)+'СЕТ СН'!$I$12+СВЦЭМ!$D$10+'СЕТ СН'!$I$5-'СЕТ СН'!$I$20</f>
        <v>5671.6525691900006</v>
      </c>
      <c r="I138" s="36">
        <f>SUMIFS(СВЦЭМ!$C$39:$C$782,СВЦЭМ!$A$39:$A$782,$A138,СВЦЭМ!$B$39:$B$782,I$119)+'СЕТ СН'!$I$12+СВЦЭМ!$D$10+'СЕТ СН'!$I$5-'СЕТ СН'!$I$20</f>
        <v>5594.7425408199997</v>
      </c>
      <c r="J138" s="36">
        <f>SUMIFS(СВЦЭМ!$C$39:$C$782,СВЦЭМ!$A$39:$A$782,$A138,СВЦЭМ!$B$39:$B$782,J$119)+'СЕТ СН'!$I$12+СВЦЭМ!$D$10+'СЕТ СН'!$I$5-'СЕТ СН'!$I$20</f>
        <v>5533.4213472000001</v>
      </c>
      <c r="K138" s="36">
        <f>SUMIFS(СВЦЭМ!$C$39:$C$782,СВЦЭМ!$A$39:$A$782,$A138,СВЦЭМ!$B$39:$B$782,K$119)+'СЕТ СН'!$I$12+СВЦЭМ!$D$10+'СЕТ СН'!$I$5-'СЕТ СН'!$I$20</f>
        <v>5434.1667822899999</v>
      </c>
      <c r="L138" s="36">
        <f>SUMIFS(СВЦЭМ!$C$39:$C$782,СВЦЭМ!$A$39:$A$782,$A138,СВЦЭМ!$B$39:$B$782,L$119)+'СЕТ СН'!$I$12+СВЦЭМ!$D$10+'СЕТ СН'!$I$5-'СЕТ СН'!$I$20</f>
        <v>5433.2233302599998</v>
      </c>
      <c r="M138" s="36">
        <f>SUMIFS(СВЦЭМ!$C$39:$C$782,СВЦЭМ!$A$39:$A$782,$A138,СВЦЭМ!$B$39:$B$782,M$119)+'СЕТ СН'!$I$12+СВЦЭМ!$D$10+'СЕТ СН'!$I$5-'СЕТ СН'!$I$20</f>
        <v>5457.12156985</v>
      </c>
      <c r="N138" s="36">
        <f>SUMIFS(СВЦЭМ!$C$39:$C$782,СВЦЭМ!$A$39:$A$782,$A138,СВЦЭМ!$B$39:$B$782,N$119)+'СЕТ СН'!$I$12+СВЦЭМ!$D$10+'СЕТ СН'!$I$5-'СЕТ СН'!$I$20</f>
        <v>5472.6717492900007</v>
      </c>
      <c r="O138" s="36">
        <f>SUMIFS(СВЦЭМ!$C$39:$C$782,СВЦЭМ!$A$39:$A$782,$A138,СВЦЭМ!$B$39:$B$782,O$119)+'СЕТ СН'!$I$12+СВЦЭМ!$D$10+'СЕТ СН'!$I$5-'СЕТ СН'!$I$20</f>
        <v>5492.7413728800002</v>
      </c>
      <c r="P138" s="36">
        <f>SUMIFS(СВЦЭМ!$C$39:$C$782,СВЦЭМ!$A$39:$A$782,$A138,СВЦЭМ!$B$39:$B$782,P$119)+'СЕТ СН'!$I$12+СВЦЭМ!$D$10+'СЕТ СН'!$I$5-'СЕТ СН'!$I$20</f>
        <v>5520.2946397800006</v>
      </c>
      <c r="Q138" s="36">
        <f>SUMIFS(СВЦЭМ!$C$39:$C$782,СВЦЭМ!$A$39:$A$782,$A138,СВЦЭМ!$B$39:$B$782,Q$119)+'СЕТ СН'!$I$12+СВЦЭМ!$D$10+'СЕТ СН'!$I$5-'СЕТ СН'!$I$20</f>
        <v>5543.59619234</v>
      </c>
      <c r="R138" s="36">
        <f>SUMIFS(СВЦЭМ!$C$39:$C$782,СВЦЭМ!$A$39:$A$782,$A138,СВЦЭМ!$B$39:$B$782,R$119)+'СЕТ СН'!$I$12+СВЦЭМ!$D$10+'СЕТ СН'!$I$5-'СЕТ СН'!$I$20</f>
        <v>5554.5658155399997</v>
      </c>
      <c r="S138" s="36">
        <f>SUMIFS(СВЦЭМ!$C$39:$C$782,СВЦЭМ!$A$39:$A$782,$A138,СВЦЭМ!$B$39:$B$782,S$119)+'СЕТ СН'!$I$12+СВЦЭМ!$D$10+'СЕТ СН'!$I$5-'СЕТ СН'!$I$20</f>
        <v>5546.6556886799999</v>
      </c>
      <c r="T138" s="36">
        <f>SUMIFS(СВЦЭМ!$C$39:$C$782,СВЦЭМ!$A$39:$A$782,$A138,СВЦЭМ!$B$39:$B$782,T$119)+'СЕТ СН'!$I$12+СВЦЭМ!$D$10+'СЕТ СН'!$I$5-'СЕТ СН'!$I$20</f>
        <v>5545.6503743600006</v>
      </c>
      <c r="U138" s="36">
        <f>SUMIFS(СВЦЭМ!$C$39:$C$782,СВЦЭМ!$A$39:$A$782,$A138,СВЦЭМ!$B$39:$B$782,U$119)+'СЕТ СН'!$I$12+СВЦЭМ!$D$10+'СЕТ СН'!$I$5-'СЕТ СН'!$I$20</f>
        <v>5493.8555009700003</v>
      </c>
      <c r="V138" s="36">
        <f>SUMIFS(СВЦЭМ!$C$39:$C$782,СВЦЭМ!$A$39:$A$782,$A138,СВЦЭМ!$B$39:$B$782,V$119)+'СЕТ СН'!$I$12+СВЦЭМ!$D$10+'СЕТ СН'!$I$5-'СЕТ СН'!$I$20</f>
        <v>5502.0997241800005</v>
      </c>
      <c r="W138" s="36">
        <f>SUMIFS(СВЦЭМ!$C$39:$C$782,СВЦЭМ!$A$39:$A$782,$A138,СВЦЭМ!$B$39:$B$782,W$119)+'СЕТ СН'!$I$12+СВЦЭМ!$D$10+'СЕТ СН'!$I$5-'СЕТ СН'!$I$20</f>
        <v>5526.2260454300003</v>
      </c>
      <c r="X138" s="36">
        <f>SUMIFS(СВЦЭМ!$C$39:$C$782,СВЦЭМ!$A$39:$A$782,$A138,СВЦЭМ!$B$39:$B$782,X$119)+'СЕТ СН'!$I$12+СВЦЭМ!$D$10+'СЕТ СН'!$I$5-'СЕТ СН'!$I$20</f>
        <v>5588.2115030700006</v>
      </c>
      <c r="Y138" s="36">
        <f>SUMIFS(СВЦЭМ!$C$39:$C$782,СВЦЭМ!$A$39:$A$782,$A138,СВЦЭМ!$B$39:$B$782,Y$119)+'СЕТ СН'!$I$12+СВЦЭМ!$D$10+'СЕТ СН'!$I$5-'СЕТ СН'!$I$20</f>
        <v>5659.2048594400003</v>
      </c>
    </row>
    <row r="139" spans="1:25" ht="15.75" x14ac:dyDescent="0.2">
      <c r="A139" s="35">
        <f t="shared" si="3"/>
        <v>45219</v>
      </c>
      <c r="B139" s="36">
        <f>SUMIFS(СВЦЭМ!$C$39:$C$782,СВЦЭМ!$A$39:$A$782,$A139,СВЦЭМ!$B$39:$B$782,B$119)+'СЕТ СН'!$I$12+СВЦЭМ!$D$10+'СЕТ СН'!$I$5-'СЕТ СН'!$I$20</f>
        <v>5700.1759701600004</v>
      </c>
      <c r="C139" s="36">
        <f>SUMIFS(СВЦЭМ!$C$39:$C$782,СВЦЭМ!$A$39:$A$782,$A139,СВЦЭМ!$B$39:$B$782,C$119)+'СЕТ СН'!$I$12+СВЦЭМ!$D$10+'СЕТ СН'!$I$5-'СЕТ СН'!$I$20</f>
        <v>5774.1645426699997</v>
      </c>
      <c r="D139" s="36">
        <f>SUMIFS(СВЦЭМ!$C$39:$C$782,СВЦЭМ!$A$39:$A$782,$A139,СВЦЭМ!$B$39:$B$782,D$119)+'СЕТ СН'!$I$12+СВЦЭМ!$D$10+'СЕТ СН'!$I$5-'СЕТ СН'!$I$20</f>
        <v>5823.0700548800005</v>
      </c>
      <c r="E139" s="36">
        <f>SUMIFS(СВЦЭМ!$C$39:$C$782,СВЦЭМ!$A$39:$A$782,$A139,СВЦЭМ!$B$39:$B$782,E$119)+'СЕТ СН'!$I$12+СВЦЭМ!$D$10+'СЕТ СН'!$I$5-'СЕТ СН'!$I$20</f>
        <v>5798.0509955400003</v>
      </c>
      <c r="F139" s="36">
        <f>SUMIFS(СВЦЭМ!$C$39:$C$782,СВЦЭМ!$A$39:$A$782,$A139,СВЦЭМ!$B$39:$B$782,F$119)+'СЕТ СН'!$I$12+СВЦЭМ!$D$10+'СЕТ СН'!$I$5-'СЕТ СН'!$I$20</f>
        <v>5797.27754387</v>
      </c>
      <c r="G139" s="36">
        <f>SUMIFS(СВЦЭМ!$C$39:$C$782,СВЦЭМ!$A$39:$A$782,$A139,СВЦЭМ!$B$39:$B$782,G$119)+'СЕТ СН'!$I$12+СВЦЭМ!$D$10+'СЕТ СН'!$I$5-'СЕТ СН'!$I$20</f>
        <v>5798.6776637500006</v>
      </c>
      <c r="H139" s="36">
        <f>SUMIFS(СВЦЭМ!$C$39:$C$782,СВЦЭМ!$A$39:$A$782,$A139,СВЦЭМ!$B$39:$B$782,H$119)+'СЕТ СН'!$I$12+СВЦЭМ!$D$10+'СЕТ СН'!$I$5-'СЕТ СН'!$I$20</f>
        <v>5714.3842197600006</v>
      </c>
      <c r="I139" s="36">
        <f>SUMIFS(СВЦЭМ!$C$39:$C$782,СВЦЭМ!$A$39:$A$782,$A139,СВЦЭМ!$B$39:$B$782,I$119)+'СЕТ СН'!$I$12+СВЦЭМ!$D$10+'СЕТ СН'!$I$5-'СЕТ СН'!$I$20</f>
        <v>5630.3772332200006</v>
      </c>
      <c r="J139" s="36">
        <f>SUMIFS(СВЦЭМ!$C$39:$C$782,СВЦЭМ!$A$39:$A$782,$A139,СВЦЭМ!$B$39:$B$782,J$119)+'СЕТ СН'!$I$12+СВЦЭМ!$D$10+'СЕТ СН'!$I$5-'СЕТ СН'!$I$20</f>
        <v>5559.1285483800002</v>
      </c>
      <c r="K139" s="36">
        <f>SUMIFS(СВЦЭМ!$C$39:$C$782,СВЦЭМ!$A$39:$A$782,$A139,СВЦЭМ!$B$39:$B$782,K$119)+'СЕТ СН'!$I$12+СВЦЭМ!$D$10+'СЕТ СН'!$I$5-'СЕТ СН'!$I$20</f>
        <v>5535.2267233500006</v>
      </c>
      <c r="L139" s="36">
        <f>SUMIFS(СВЦЭМ!$C$39:$C$782,СВЦЭМ!$A$39:$A$782,$A139,СВЦЭМ!$B$39:$B$782,L$119)+'СЕТ СН'!$I$12+СВЦЭМ!$D$10+'СЕТ СН'!$I$5-'СЕТ СН'!$I$20</f>
        <v>5514.18145628</v>
      </c>
      <c r="M139" s="36">
        <f>SUMIFS(СВЦЭМ!$C$39:$C$782,СВЦЭМ!$A$39:$A$782,$A139,СВЦЭМ!$B$39:$B$782,M$119)+'СЕТ СН'!$I$12+СВЦЭМ!$D$10+'СЕТ СН'!$I$5-'СЕТ СН'!$I$20</f>
        <v>5529.7006173999998</v>
      </c>
      <c r="N139" s="36">
        <f>SUMIFS(СВЦЭМ!$C$39:$C$782,СВЦЭМ!$A$39:$A$782,$A139,СВЦЭМ!$B$39:$B$782,N$119)+'СЕТ СН'!$I$12+СВЦЭМ!$D$10+'СЕТ СН'!$I$5-'СЕТ СН'!$I$20</f>
        <v>5547.9383090600004</v>
      </c>
      <c r="O139" s="36">
        <f>SUMIFS(СВЦЭМ!$C$39:$C$782,СВЦЭМ!$A$39:$A$782,$A139,СВЦЭМ!$B$39:$B$782,O$119)+'СЕТ СН'!$I$12+СВЦЭМ!$D$10+'СЕТ СН'!$I$5-'СЕТ СН'!$I$20</f>
        <v>5539.9897100300004</v>
      </c>
      <c r="P139" s="36">
        <f>SUMIFS(СВЦЭМ!$C$39:$C$782,СВЦЭМ!$A$39:$A$782,$A139,СВЦЭМ!$B$39:$B$782,P$119)+'СЕТ СН'!$I$12+СВЦЭМ!$D$10+'СЕТ СН'!$I$5-'СЕТ СН'!$I$20</f>
        <v>5589.6127195900008</v>
      </c>
      <c r="Q139" s="36">
        <f>SUMIFS(СВЦЭМ!$C$39:$C$782,СВЦЭМ!$A$39:$A$782,$A139,СВЦЭМ!$B$39:$B$782,Q$119)+'СЕТ СН'!$I$12+СВЦЭМ!$D$10+'СЕТ СН'!$I$5-'СЕТ СН'!$I$20</f>
        <v>5562.3624249200002</v>
      </c>
      <c r="R139" s="36">
        <f>SUMIFS(СВЦЭМ!$C$39:$C$782,СВЦЭМ!$A$39:$A$782,$A139,СВЦЭМ!$B$39:$B$782,R$119)+'СЕТ СН'!$I$12+СВЦЭМ!$D$10+'СЕТ СН'!$I$5-'СЕТ СН'!$I$20</f>
        <v>5596.4220482300007</v>
      </c>
      <c r="S139" s="36">
        <f>SUMIFS(СВЦЭМ!$C$39:$C$782,СВЦЭМ!$A$39:$A$782,$A139,СВЦЭМ!$B$39:$B$782,S$119)+'СЕТ СН'!$I$12+СВЦЭМ!$D$10+'СЕТ СН'!$I$5-'СЕТ СН'!$I$20</f>
        <v>5603.7656535599999</v>
      </c>
      <c r="T139" s="36">
        <f>SUMIFS(СВЦЭМ!$C$39:$C$782,СВЦЭМ!$A$39:$A$782,$A139,СВЦЭМ!$B$39:$B$782,T$119)+'СЕТ СН'!$I$12+СВЦЭМ!$D$10+'СЕТ СН'!$I$5-'СЕТ СН'!$I$20</f>
        <v>5530.3433848900004</v>
      </c>
      <c r="U139" s="36">
        <f>SUMIFS(СВЦЭМ!$C$39:$C$782,СВЦЭМ!$A$39:$A$782,$A139,СВЦЭМ!$B$39:$B$782,U$119)+'СЕТ СН'!$I$12+СВЦЭМ!$D$10+'СЕТ СН'!$I$5-'СЕТ СН'!$I$20</f>
        <v>5490.5073398900004</v>
      </c>
      <c r="V139" s="36">
        <f>SUMIFS(СВЦЭМ!$C$39:$C$782,СВЦЭМ!$A$39:$A$782,$A139,СВЦЭМ!$B$39:$B$782,V$119)+'СЕТ СН'!$I$12+СВЦЭМ!$D$10+'СЕТ СН'!$I$5-'СЕТ СН'!$I$20</f>
        <v>5512.7390153300003</v>
      </c>
      <c r="W139" s="36">
        <f>SUMIFS(СВЦЭМ!$C$39:$C$782,СВЦЭМ!$A$39:$A$782,$A139,СВЦЭМ!$B$39:$B$782,W$119)+'СЕТ СН'!$I$12+СВЦЭМ!$D$10+'СЕТ СН'!$I$5-'СЕТ СН'!$I$20</f>
        <v>5550.5038435000006</v>
      </c>
      <c r="X139" s="36">
        <f>SUMIFS(СВЦЭМ!$C$39:$C$782,СВЦЭМ!$A$39:$A$782,$A139,СВЦЭМ!$B$39:$B$782,X$119)+'СЕТ СН'!$I$12+СВЦЭМ!$D$10+'СЕТ СН'!$I$5-'СЕТ СН'!$I$20</f>
        <v>5610.8646330299998</v>
      </c>
      <c r="Y139" s="36">
        <f>SUMIFS(СВЦЭМ!$C$39:$C$782,СВЦЭМ!$A$39:$A$782,$A139,СВЦЭМ!$B$39:$B$782,Y$119)+'СЕТ СН'!$I$12+СВЦЭМ!$D$10+'СЕТ СН'!$I$5-'СЕТ СН'!$I$20</f>
        <v>5612.12397719</v>
      </c>
    </row>
    <row r="140" spans="1:25" ht="15.75" x14ac:dyDescent="0.2">
      <c r="A140" s="35">
        <f t="shared" si="3"/>
        <v>45220</v>
      </c>
      <c r="B140" s="36">
        <f>SUMIFS(СВЦЭМ!$C$39:$C$782,СВЦЭМ!$A$39:$A$782,$A140,СВЦЭМ!$B$39:$B$782,B$119)+'СЕТ СН'!$I$12+СВЦЭМ!$D$10+'СЕТ СН'!$I$5-'СЕТ СН'!$I$20</f>
        <v>5665.7724204799997</v>
      </c>
      <c r="C140" s="36">
        <f>SUMIFS(СВЦЭМ!$C$39:$C$782,СВЦЭМ!$A$39:$A$782,$A140,СВЦЭМ!$B$39:$B$782,C$119)+'СЕТ СН'!$I$12+СВЦЭМ!$D$10+'СЕТ СН'!$I$5-'СЕТ СН'!$I$20</f>
        <v>5696.9757991900005</v>
      </c>
      <c r="D140" s="36">
        <f>SUMIFS(СВЦЭМ!$C$39:$C$782,СВЦЭМ!$A$39:$A$782,$A140,СВЦЭМ!$B$39:$B$782,D$119)+'СЕТ СН'!$I$12+СВЦЭМ!$D$10+'СЕТ СН'!$I$5-'СЕТ СН'!$I$20</f>
        <v>5749.9942414100005</v>
      </c>
      <c r="E140" s="36">
        <f>SUMIFS(СВЦЭМ!$C$39:$C$782,СВЦЭМ!$A$39:$A$782,$A140,СВЦЭМ!$B$39:$B$782,E$119)+'СЕТ СН'!$I$12+СВЦЭМ!$D$10+'СЕТ СН'!$I$5-'СЕТ СН'!$I$20</f>
        <v>5749.6752607500002</v>
      </c>
      <c r="F140" s="36">
        <f>SUMIFS(СВЦЭМ!$C$39:$C$782,СВЦЭМ!$A$39:$A$782,$A140,СВЦЭМ!$B$39:$B$782,F$119)+'СЕТ СН'!$I$12+СВЦЭМ!$D$10+'СЕТ СН'!$I$5-'СЕТ СН'!$I$20</f>
        <v>5753.0791614700001</v>
      </c>
      <c r="G140" s="36">
        <f>SUMIFS(СВЦЭМ!$C$39:$C$782,СВЦЭМ!$A$39:$A$782,$A140,СВЦЭМ!$B$39:$B$782,G$119)+'СЕТ СН'!$I$12+СВЦЭМ!$D$10+'СЕТ СН'!$I$5-'СЕТ СН'!$I$20</f>
        <v>5723.2203966800007</v>
      </c>
      <c r="H140" s="36">
        <f>SUMIFS(СВЦЭМ!$C$39:$C$782,СВЦЭМ!$A$39:$A$782,$A140,СВЦЭМ!$B$39:$B$782,H$119)+'СЕТ СН'!$I$12+СВЦЭМ!$D$10+'СЕТ СН'!$I$5-'СЕТ СН'!$I$20</f>
        <v>5691.5491498299998</v>
      </c>
      <c r="I140" s="36">
        <f>SUMIFS(СВЦЭМ!$C$39:$C$782,СВЦЭМ!$A$39:$A$782,$A140,СВЦЭМ!$B$39:$B$782,I$119)+'СЕТ СН'!$I$12+СВЦЭМ!$D$10+'СЕТ СН'!$I$5-'СЕТ СН'!$I$20</f>
        <v>5608.40425598</v>
      </c>
      <c r="J140" s="36">
        <f>SUMIFS(СВЦЭМ!$C$39:$C$782,СВЦЭМ!$A$39:$A$782,$A140,СВЦЭМ!$B$39:$B$782,J$119)+'СЕТ СН'!$I$12+СВЦЭМ!$D$10+'СЕТ СН'!$I$5-'СЕТ СН'!$I$20</f>
        <v>5558.7554225200001</v>
      </c>
      <c r="K140" s="36">
        <f>SUMIFS(СВЦЭМ!$C$39:$C$782,СВЦЭМ!$A$39:$A$782,$A140,СВЦЭМ!$B$39:$B$782,K$119)+'СЕТ СН'!$I$12+СВЦЭМ!$D$10+'СЕТ СН'!$I$5-'СЕТ СН'!$I$20</f>
        <v>5503.5961276500002</v>
      </c>
      <c r="L140" s="36">
        <f>SUMIFS(СВЦЭМ!$C$39:$C$782,СВЦЭМ!$A$39:$A$782,$A140,СВЦЭМ!$B$39:$B$782,L$119)+'СЕТ СН'!$I$12+СВЦЭМ!$D$10+'СЕТ СН'!$I$5-'СЕТ СН'!$I$20</f>
        <v>5475.6435841299999</v>
      </c>
      <c r="M140" s="36">
        <f>SUMIFS(СВЦЭМ!$C$39:$C$782,СВЦЭМ!$A$39:$A$782,$A140,СВЦЭМ!$B$39:$B$782,M$119)+'СЕТ СН'!$I$12+СВЦЭМ!$D$10+'СЕТ СН'!$I$5-'СЕТ СН'!$I$20</f>
        <v>5483.8669298599998</v>
      </c>
      <c r="N140" s="36">
        <f>SUMIFS(СВЦЭМ!$C$39:$C$782,СВЦЭМ!$A$39:$A$782,$A140,СВЦЭМ!$B$39:$B$782,N$119)+'СЕТ СН'!$I$12+СВЦЭМ!$D$10+'СЕТ СН'!$I$5-'СЕТ СН'!$I$20</f>
        <v>5475.9189665600006</v>
      </c>
      <c r="O140" s="36">
        <f>SUMIFS(СВЦЭМ!$C$39:$C$782,СВЦЭМ!$A$39:$A$782,$A140,СВЦЭМ!$B$39:$B$782,O$119)+'СЕТ СН'!$I$12+СВЦЭМ!$D$10+'СЕТ СН'!$I$5-'СЕТ СН'!$I$20</f>
        <v>5493.7699586799999</v>
      </c>
      <c r="P140" s="36">
        <f>SUMIFS(СВЦЭМ!$C$39:$C$782,СВЦЭМ!$A$39:$A$782,$A140,СВЦЭМ!$B$39:$B$782,P$119)+'СЕТ СН'!$I$12+СВЦЭМ!$D$10+'СЕТ СН'!$I$5-'СЕТ СН'!$I$20</f>
        <v>5529.1413699000004</v>
      </c>
      <c r="Q140" s="36">
        <f>SUMIFS(СВЦЭМ!$C$39:$C$782,СВЦЭМ!$A$39:$A$782,$A140,СВЦЭМ!$B$39:$B$782,Q$119)+'СЕТ СН'!$I$12+СВЦЭМ!$D$10+'СЕТ СН'!$I$5-'СЕТ СН'!$I$20</f>
        <v>5509.2084058</v>
      </c>
      <c r="R140" s="36">
        <f>SUMIFS(СВЦЭМ!$C$39:$C$782,СВЦЭМ!$A$39:$A$782,$A140,СВЦЭМ!$B$39:$B$782,R$119)+'СЕТ СН'!$I$12+СВЦЭМ!$D$10+'СЕТ СН'!$I$5-'СЕТ СН'!$I$20</f>
        <v>5513.8567969900005</v>
      </c>
      <c r="S140" s="36">
        <f>SUMIFS(СВЦЭМ!$C$39:$C$782,СВЦЭМ!$A$39:$A$782,$A140,СВЦЭМ!$B$39:$B$782,S$119)+'СЕТ СН'!$I$12+СВЦЭМ!$D$10+'СЕТ СН'!$I$5-'СЕТ СН'!$I$20</f>
        <v>5518.4833460200007</v>
      </c>
      <c r="T140" s="36">
        <f>SUMIFS(СВЦЭМ!$C$39:$C$782,СВЦЭМ!$A$39:$A$782,$A140,СВЦЭМ!$B$39:$B$782,T$119)+'СЕТ СН'!$I$12+СВЦЭМ!$D$10+'СЕТ СН'!$I$5-'СЕТ СН'!$I$20</f>
        <v>5467.3726530200001</v>
      </c>
      <c r="U140" s="36">
        <f>SUMIFS(СВЦЭМ!$C$39:$C$782,СВЦЭМ!$A$39:$A$782,$A140,СВЦЭМ!$B$39:$B$782,U$119)+'СЕТ СН'!$I$12+СВЦЭМ!$D$10+'СЕТ СН'!$I$5-'СЕТ СН'!$I$20</f>
        <v>5424.2708868999998</v>
      </c>
      <c r="V140" s="36">
        <f>SUMIFS(СВЦЭМ!$C$39:$C$782,СВЦЭМ!$A$39:$A$782,$A140,СВЦЭМ!$B$39:$B$782,V$119)+'СЕТ СН'!$I$12+СВЦЭМ!$D$10+'СЕТ СН'!$I$5-'СЕТ СН'!$I$20</f>
        <v>5434.66287259</v>
      </c>
      <c r="W140" s="36">
        <f>SUMIFS(СВЦЭМ!$C$39:$C$782,СВЦЭМ!$A$39:$A$782,$A140,СВЦЭМ!$B$39:$B$782,W$119)+'СЕТ СН'!$I$12+СВЦЭМ!$D$10+'СЕТ СН'!$I$5-'СЕТ СН'!$I$20</f>
        <v>5463.8121975800004</v>
      </c>
      <c r="X140" s="36">
        <f>SUMIFS(СВЦЭМ!$C$39:$C$782,СВЦЭМ!$A$39:$A$782,$A140,СВЦЭМ!$B$39:$B$782,X$119)+'СЕТ СН'!$I$12+СВЦЭМ!$D$10+'СЕТ СН'!$I$5-'СЕТ СН'!$I$20</f>
        <v>5510.3281565200004</v>
      </c>
      <c r="Y140" s="36">
        <f>SUMIFS(СВЦЭМ!$C$39:$C$782,СВЦЭМ!$A$39:$A$782,$A140,СВЦЭМ!$B$39:$B$782,Y$119)+'СЕТ СН'!$I$12+СВЦЭМ!$D$10+'СЕТ СН'!$I$5-'СЕТ СН'!$I$20</f>
        <v>5555.57037433</v>
      </c>
    </row>
    <row r="141" spans="1:25" ht="15.75" x14ac:dyDescent="0.2">
      <c r="A141" s="35">
        <f t="shared" si="3"/>
        <v>45221</v>
      </c>
      <c r="B141" s="36">
        <f>SUMIFS(СВЦЭМ!$C$39:$C$782,СВЦЭМ!$A$39:$A$782,$A141,СВЦЭМ!$B$39:$B$782,B$119)+'СЕТ СН'!$I$12+СВЦЭМ!$D$10+'СЕТ СН'!$I$5-'СЕТ СН'!$I$20</f>
        <v>5639.8703082000002</v>
      </c>
      <c r="C141" s="36">
        <f>SUMIFS(СВЦЭМ!$C$39:$C$782,СВЦЭМ!$A$39:$A$782,$A141,СВЦЭМ!$B$39:$B$782,C$119)+'СЕТ СН'!$I$12+СВЦЭМ!$D$10+'СЕТ СН'!$I$5-'СЕТ СН'!$I$20</f>
        <v>5703.8964365400006</v>
      </c>
      <c r="D141" s="36">
        <f>SUMIFS(СВЦЭМ!$C$39:$C$782,СВЦЭМ!$A$39:$A$782,$A141,СВЦЭМ!$B$39:$B$782,D$119)+'СЕТ СН'!$I$12+СВЦЭМ!$D$10+'СЕТ СН'!$I$5-'СЕТ СН'!$I$20</f>
        <v>5735.7097114999997</v>
      </c>
      <c r="E141" s="36">
        <f>SUMIFS(СВЦЭМ!$C$39:$C$782,СВЦЭМ!$A$39:$A$782,$A141,СВЦЭМ!$B$39:$B$782,E$119)+'СЕТ СН'!$I$12+СВЦЭМ!$D$10+'СЕТ СН'!$I$5-'СЕТ СН'!$I$20</f>
        <v>5739.8369499</v>
      </c>
      <c r="F141" s="36">
        <f>SUMIFS(СВЦЭМ!$C$39:$C$782,СВЦЭМ!$A$39:$A$782,$A141,СВЦЭМ!$B$39:$B$782,F$119)+'СЕТ СН'!$I$12+СВЦЭМ!$D$10+'СЕТ СН'!$I$5-'СЕТ СН'!$I$20</f>
        <v>5731.3431355000002</v>
      </c>
      <c r="G141" s="36">
        <f>SUMIFS(СВЦЭМ!$C$39:$C$782,СВЦЭМ!$A$39:$A$782,$A141,СВЦЭМ!$B$39:$B$782,G$119)+'СЕТ СН'!$I$12+СВЦЭМ!$D$10+'СЕТ СН'!$I$5-'СЕТ СН'!$I$20</f>
        <v>5733.7877931200001</v>
      </c>
      <c r="H141" s="36">
        <f>SUMIFS(СВЦЭМ!$C$39:$C$782,СВЦЭМ!$A$39:$A$782,$A141,СВЦЭМ!$B$39:$B$782,H$119)+'СЕТ СН'!$I$12+СВЦЭМ!$D$10+'СЕТ СН'!$I$5-'СЕТ СН'!$I$20</f>
        <v>5701.8164495000001</v>
      </c>
      <c r="I141" s="36">
        <f>SUMIFS(СВЦЭМ!$C$39:$C$782,СВЦЭМ!$A$39:$A$782,$A141,СВЦЭМ!$B$39:$B$782,I$119)+'СЕТ СН'!$I$12+СВЦЭМ!$D$10+'СЕТ СН'!$I$5-'СЕТ СН'!$I$20</f>
        <v>5676.9048106099999</v>
      </c>
      <c r="J141" s="36">
        <f>SUMIFS(СВЦЭМ!$C$39:$C$782,СВЦЭМ!$A$39:$A$782,$A141,СВЦЭМ!$B$39:$B$782,J$119)+'СЕТ СН'!$I$12+СВЦЭМ!$D$10+'СЕТ СН'!$I$5-'СЕТ СН'!$I$20</f>
        <v>5573.5793585500005</v>
      </c>
      <c r="K141" s="36">
        <f>SUMIFS(СВЦЭМ!$C$39:$C$782,СВЦЭМ!$A$39:$A$782,$A141,СВЦЭМ!$B$39:$B$782,K$119)+'СЕТ СН'!$I$12+СВЦЭМ!$D$10+'СЕТ СН'!$I$5-'СЕТ СН'!$I$20</f>
        <v>5494.8867093600002</v>
      </c>
      <c r="L141" s="36">
        <f>SUMIFS(СВЦЭМ!$C$39:$C$782,СВЦЭМ!$A$39:$A$782,$A141,СВЦЭМ!$B$39:$B$782,L$119)+'СЕТ СН'!$I$12+СВЦЭМ!$D$10+'СЕТ СН'!$I$5-'СЕТ СН'!$I$20</f>
        <v>5475.8719229600001</v>
      </c>
      <c r="M141" s="36">
        <f>SUMIFS(СВЦЭМ!$C$39:$C$782,СВЦЭМ!$A$39:$A$782,$A141,СВЦЭМ!$B$39:$B$782,M$119)+'СЕТ СН'!$I$12+СВЦЭМ!$D$10+'СЕТ СН'!$I$5-'СЕТ СН'!$I$20</f>
        <v>5474.6925340400003</v>
      </c>
      <c r="N141" s="36">
        <f>SUMIFS(СВЦЭМ!$C$39:$C$782,СВЦЭМ!$A$39:$A$782,$A141,СВЦЭМ!$B$39:$B$782,N$119)+'СЕТ СН'!$I$12+СВЦЭМ!$D$10+'СЕТ СН'!$I$5-'СЕТ СН'!$I$20</f>
        <v>5469.8210238199999</v>
      </c>
      <c r="O141" s="36">
        <f>SUMIFS(СВЦЭМ!$C$39:$C$782,СВЦЭМ!$A$39:$A$782,$A141,СВЦЭМ!$B$39:$B$782,O$119)+'СЕТ СН'!$I$12+СВЦЭМ!$D$10+'СЕТ СН'!$I$5-'СЕТ СН'!$I$20</f>
        <v>5491.0947322299999</v>
      </c>
      <c r="P141" s="36">
        <f>SUMIFS(СВЦЭМ!$C$39:$C$782,СВЦЭМ!$A$39:$A$782,$A141,СВЦЭМ!$B$39:$B$782,P$119)+'СЕТ СН'!$I$12+СВЦЭМ!$D$10+'СЕТ СН'!$I$5-'СЕТ СН'!$I$20</f>
        <v>5520.9856789900005</v>
      </c>
      <c r="Q141" s="36">
        <f>SUMIFS(СВЦЭМ!$C$39:$C$782,СВЦЭМ!$A$39:$A$782,$A141,СВЦЭМ!$B$39:$B$782,Q$119)+'СЕТ СН'!$I$12+СВЦЭМ!$D$10+'СЕТ СН'!$I$5-'СЕТ СН'!$I$20</f>
        <v>5505.6043522099999</v>
      </c>
      <c r="R141" s="36">
        <f>SUMIFS(СВЦЭМ!$C$39:$C$782,СВЦЭМ!$A$39:$A$782,$A141,СВЦЭМ!$B$39:$B$782,R$119)+'СЕТ СН'!$I$12+СВЦЭМ!$D$10+'СЕТ СН'!$I$5-'СЕТ СН'!$I$20</f>
        <v>5504.41425454</v>
      </c>
      <c r="S141" s="36">
        <f>SUMIFS(СВЦЭМ!$C$39:$C$782,СВЦЭМ!$A$39:$A$782,$A141,СВЦЭМ!$B$39:$B$782,S$119)+'СЕТ СН'!$I$12+СВЦЭМ!$D$10+'СЕТ СН'!$I$5-'СЕТ СН'!$I$20</f>
        <v>5500.9508300400003</v>
      </c>
      <c r="T141" s="36">
        <f>SUMIFS(СВЦЭМ!$C$39:$C$782,СВЦЭМ!$A$39:$A$782,$A141,СВЦЭМ!$B$39:$B$782,T$119)+'СЕТ СН'!$I$12+СВЦЭМ!$D$10+'СЕТ СН'!$I$5-'СЕТ СН'!$I$20</f>
        <v>5455.62345052</v>
      </c>
      <c r="U141" s="36">
        <f>SUMIFS(СВЦЭМ!$C$39:$C$782,СВЦЭМ!$A$39:$A$782,$A141,СВЦЭМ!$B$39:$B$782,U$119)+'СЕТ СН'!$I$12+СВЦЭМ!$D$10+'СЕТ СН'!$I$5-'СЕТ СН'!$I$20</f>
        <v>5407.9978053000004</v>
      </c>
      <c r="V141" s="36">
        <f>SUMIFS(СВЦЭМ!$C$39:$C$782,СВЦЭМ!$A$39:$A$782,$A141,СВЦЭМ!$B$39:$B$782,V$119)+'СЕТ СН'!$I$12+СВЦЭМ!$D$10+'СЕТ СН'!$I$5-'СЕТ СН'!$I$20</f>
        <v>5426.0142433000001</v>
      </c>
      <c r="W141" s="36">
        <f>SUMIFS(СВЦЭМ!$C$39:$C$782,СВЦЭМ!$A$39:$A$782,$A141,СВЦЭМ!$B$39:$B$782,W$119)+'СЕТ СН'!$I$12+СВЦЭМ!$D$10+'СЕТ СН'!$I$5-'СЕТ СН'!$I$20</f>
        <v>5452.5029247399998</v>
      </c>
      <c r="X141" s="36">
        <f>SUMIFS(СВЦЭМ!$C$39:$C$782,СВЦЭМ!$A$39:$A$782,$A141,СВЦЭМ!$B$39:$B$782,X$119)+'СЕТ СН'!$I$12+СВЦЭМ!$D$10+'СЕТ СН'!$I$5-'СЕТ СН'!$I$20</f>
        <v>5509.08401417</v>
      </c>
      <c r="Y141" s="36">
        <f>SUMIFS(СВЦЭМ!$C$39:$C$782,СВЦЭМ!$A$39:$A$782,$A141,СВЦЭМ!$B$39:$B$782,Y$119)+'СЕТ СН'!$I$12+СВЦЭМ!$D$10+'СЕТ СН'!$I$5-'СЕТ СН'!$I$20</f>
        <v>5576.8649210399999</v>
      </c>
    </row>
    <row r="142" spans="1:25" ht="15.75" x14ac:dyDescent="0.2">
      <c r="A142" s="35">
        <f t="shared" si="3"/>
        <v>45222</v>
      </c>
      <c r="B142" s="36">
        <f>SUMIFS(СВЦЭМ!$C$39:$C$782,СВЦЭМ!$A$39:$A$782,$A142,СВЦЭМ!$B$39:$B$782,B$119)+'СЕТ СН'!$I$12+СВЦЭМ!$D$10+'СЕТ СН'!$I$5-'СЕТ СН'!$I$20</f>
        <v>5689.5407777600003</v>
      </c>
      <c r="C142" s="36">
        <f>SUMIFS(СВЦЭМ!$C$39:$C$782,СВЦЭМ!$A$39:$A$782,$A142,СВЦЭМ!$B$39:$B$782,C$119)+'СЕТ СН'!$I$12+СВЦЭМ!$D$10+'СЕТ СН'!$I$5-'СЕТ СН'!$I$20</f>
        <v>5753.1791404000005</v>
      </c>
      <c r="D142" s="36">
        <f>SUMIFS(СВЦЭМ!$C$39:$C$782,СВЦЭМ!$A$39:$A$782,$A142,СВЦЭМ!$B$39:$B$782,D$119)+'СЕТ СН'!$I$12+СВЦЭМ!$D$10+'СЕТ СН'!$I$5-'СЕТ СН'!$I$20</f>
        <v>5818.5832195200001</v>
      </c>
      <c r="E142" s="36">
        <f>SUMIFS(СВЦЭМ!$C$39:$C$782,СВЦЭМ!$A$39:$A$782,$A142,СВЦЭМ!$B$39:$B$782,E$119)+'СЕТ СН'!$I$12+СВЦЭМ!$D$10+'СЕТ СН'!$I$5-'СЕТ СН'!$I$20</f>
        <v>5849.6812320999998</v>
      </c>
      <c r="F142" s="36">
        <f>SUMIFS(СВЦЭМ!$C$39:$C$782,СВЦЭМ!$A$39:$A$782,$A142,СВЦЭМ!$B$39:$B$782,F$119)+'СЕТ СН'!$I$12+СВЦЭМ!$D$10+'СЕТ СН'!$I$5-'СЕТ СН'!$I$20</f>
        <v>5832.4892826200003</v>
      </c>
      <c r="G142" s="36">
        <f>SUMIFS(СВЦЭМ!$C$39:$C$782,СВЦЭМ!$A$39:$A$782,$A142,СВЦЭМ!$B$39:$B$782,G$119)+'СЕТ СН'!$I$12+СВЦЭМ!$D$10+'СЕТ СН'!$I$5-'СЕТ СН'!$I$20</f>
        <v>5777.2112858199998</v>
      </c>
      <c r="H142" s="36">
        <f>SUMIFS(СВЦЭМ!$C$39:$C$782,СВЦЭМ!$A$39:$A$782,$A142,СВЦЭМ!$B$39:$B$782,H$119)+'СЕТ СН'!$I$12+СВЦЭМ!$D$10+'СЕТ СН'!$I$5-'СЕТ СН'!$I$20</f>
        <v>5670.3108524300005</v>
      </c>
      <c r="I142" s="36">
        <f>SUMIFS(СВЦЭМ!$C$39:$C$782,СВЦЭМ!$A$39:$A$782,$A142,СВЦЭМ!$B$39:$B$782,I$119)+'СЕТ СН'!$I$12+СВЦЭМ!$D$10+'СЕТ СН'!$I$5-'СЕТ СН'!$I$20</f>
        <v>5587.4590701800007</v>
      </c>
      <c r="J142" s="36">
        <f>SUMIFS(СВЦЭМ!$C$39:$C$782,СВЦЭМ!$A$39:$A$782,$A142,СВЦЭМ!$B$39:$B$782,J$119)+'СЕТ СН'!$I$12+СВЦЭМ!$D$10+'СЕТ СН'!$I$5-'СЕТ СН'!$I$20</f>
        <v>5542.0056670100003</v>
      </c>
      <c r="K142" s="36">
        <f>SUMIFS(СВЦЭМ!$C$39:$C$782,СВЦЭМ!$A$39:$A$782,$A142,СВЦЭМ!$B$39:$B$782,K$119)+'СЕТ СН'!$I$12+СВЦЭМ!$D$10+'СЕТ СН'!$I$5-'СЕТ СН'!$I$20</f>
        <v>5489.1540236500005</v>
      </c>
      <c r="L142" s="36">
        <f>SUMIFS(СВЦЭМ!$C$39:$C$782,СВЦЭМ!$A$39:$A$782,$A142,СВЦЭМ!$B$39:$B$782,L$119)+'СЕТ СН'!$I$12+СВЦЭМ!$D$10+'СЕТ СН'!$I$5-'СЕТ СН'!$I$20</f>
        <v>5433.1821131500001</v>
      </c>
      <c r="M142" s="36">
        <f>SUMIFS(СВЦЭМ!$C$39:$C$782,СВЦЭМ!$A$39:$A$782,$A142,СВЦЭМ!$B$39:$B$782,M$119)+'СЕТ СН'!$I$12+СВЦЭМ!$D$10+'СЕТ СН'!$I$5-'СЕТ СН'!$I$20</f>
        <v>5447.60039323</v>
      </c>
      <c r="N142" s="36">
        <f>SUMIFS(СВЦЭМ!$C$39:$C$782,СВЦЭМ!$A$39:$A$782,$A142,СВЦЭМ!$B$39:$B$782,N$119)+'СЕТ СН'!$I$12+СВЦЭМ!$D$10+'СЕТ СН'!$I$5-'СЕТ СН'!$I$20</f>
        <v>5440.1483215400003</v>
      </c>
      <c r="O142" s="36">
        <f>SUMIFS(СВЦЭМ!$C$39:$C$782,СВЦЭМ!$A$39:$A$782,$A142,СВЦЭМ!$B$39:$B$782,O$119)+'СЕТ СН'!$I$12+СВЦЭМ!$D$10+'СЕТ СН'!$I$5-'СЕТ СН'!$I$20</f>
        <v>5453.2134199400007</v>
      </c>
      <c r="P142" s="36">
        <f>SUMIFS(СВЦЭМ!$C$39:$C$782,СВЦЭМ!$A$39:$A$782,$A142,СВЦЭМ!$B$39:$B$782,P$119)+'СЕТ СН'!$I$12+СВЦЭМ!$D$10+'СЕТ СН'!$I$5-'СЕТ СН'!$I$20</f>
        <v>5498.0162719800001</v>
      </c>
      <c r="Q142" s="36">
        <f>SUMIFS(СВЦЭМ!$C$39:$C$782,СВЦЭМ!$A$39:$A$782,$A142,СВЦЭМ!$B$39:$B$782,Q$119)+'СЕТ СН'!$I$12+СВЦЭМ!$D$10+'СЕТ СН'!$I$5-'СЕТ СН'!$I$20</f>
        <v>5491.0413282500003</v>
      </c>
      <c r="R142" s="36">
        <f>SUMIFS(СВЦЭМ!$C$39:$C$782,СВЦЭМ!$A$39:$A$782,$A142,СВЦЭМ!$B$39:$B$782,R$119)+'СЕТ СН'!$I$12+СВЦЭМ!$D$10+'СЕТ СН'!$I$5-'СЕТ СН'!$I$20</f>
        <v>5518.8880985000005</v>
      </c>
      <c r="S142" s="36">
        <f>SUMIFS(СВЦЭМ!$C$39:$C$782,СВЦЭМ!$A$39:$A$782,$A142,СВЦЭМ!$B$39:$B$782,S$119)+'СЕТ СН'!$I$12+СВЦЭМ!$D$10+'СЕТ СН'!$I$5-'СЕТ СН'!$I$20</f>
        <v>5523.63882534</v>
      </c>
      <c r="T142" s="36">
        <f>SUMIFS(СВЦЭМ!$C$39:$C$782,СВЦЭМ!$A$39:$A$782,$A142,СВЦЭМ!$B$39:$B$782,T$119)+'СЕТ СН'!$I$12+СВЦЭМ!$D$10+'СЕТ СН'!$I$5-'СЕТ СН'!$I$20</f>
        <v>5451.4340896900003</v>
      </c>
      <c r="U142" s="36">
        <f>SUMIFS(СВЦЭМ!$C$39:$C$782,СВЦЭМ!$A$39:$A$782,$A142,СВЦЭМ!$B$39:$B$782,U$119)+'СЕТ СН'!$I$12+СВЦЭМ!$D$10+'СЕТ СН'!$I$5-'СЕТ СН'!$I$20</f>
        <v>5412.8454619200002</v>
      </c>
      <c r="V142" s="36">
        <f>SUMIFS(СВЦЭМ!$C$39:$C$782,СВЦЭМ!$A$39:$A$782,$A142,СВЦЭМ!$B$39:$B$782,V$119)+'СЕТ СН'!$I$12+СВЦЭМ!$D$10+'СЕТ СН'!$I$5-'СЕТ СН'!$I$20</f>
        <v>5433.8874909599999</v>
      </c>
      <c r="W142" s="36">
        <f>SUMIFS(СВЦЭМ!$C$39:$C$782,СВЦЭМ!$A$39:$A$782,$A142,СВЦЭМ!$B$39:$B$782,W$119)+'СЕТ СН'!$I$12+СВЦЭМ!$D$10+'СЕТ СН'!$I$5-'СЕТ СН'!$I$20</f>
        <v>5452.3038197100004</v>
      </c>
      <c r="X142" s="36">
        <f>SUMIFS(СВЦЭМ!$C$39:$C$782,СВЦЭМ!$A$39:$A$782,$A142,СВЦЭМ!$B$39:$B$782,X$119)+'СЕТ СН'!$I$12+СВЦЭМ!$D$10+'СЕТ СН'!$I$5-'СЕТ СН'!$I$20</f>
        <v>5518.6109792300003</v>
      </c>
      <c r="Y142" s="36">
        <f>SUMIFS(СВЦЭМ!$C$39:$C$782,СВЦЭМ!$A$39:$A$782,$A142,СВЦЭМ!$B$39:$B$782,Y$119)+'СЕТ СН'!$I$12+СВЦЭМ!$D$10+'СЕТ СН'!$I$5-'СЕТ СН'!$I$20</f>
        <v>5570.2862697600003</v>
      </c>
    </row>
    <row r="143" spans="1:25" ht="15.75" x14ac:dyDescent="0.2">
      <c r="A143" s="35">
        <f t="shared" si="3"/>
        <v>45223</v>
      </c>
      <c r="B143" s="36">
        <f>SUMIFS(СВЦЭМ!$C$39:$C$782,СВЦЭМ!$A$39:$A$782,$A143,СВЦЭМ!$B$39:$B$782,B$119)+'СЕТ СН'!$I$12+СВЦЭМ!$D$10+'СЕТ СН'!$I$5-'СЕТ СН'!$I$20</f>
        <v>5672.0679106000007</v>
      </c>
      <c r="C143" s="36">
        <f>SUMIFS(СВЦЭМ!$C$39:$C$782,СВЦЭМ!$A$39:$A$782,$A143,СВЦЭМ!$B$39:$B$782,C$119)+'СЕТ СН'!$I$12+СВЦЭМ!$D$10+'СЕТ СН'!$I$5-'СЕТ СН'!$I$20</f>
        <v>5738.8259584099997</v>
      </c>
      <c r="D143" s="36">
        <f>SUMIFS(СВЦЭМ!$C$39:$C$782,СВЦЭМ!$A$39:$A$782,$A143,СВЦЭМ!$B$39:$B$782,D$119)+'СЕТ СН'!$I$12+СВЦЭМ!$D$10+'СЕТ СН'!$I$5-'СЕТ СН'!$I$20</f>
        <v>5817.37520012</v>
      </c>
      <c r="E143" s="36">
        <f>SUMIFS(СВЦЭМ!$C$39:$C$782,СВЦЭМ!$A$39:$A$782,$A143,СВЦЭМ!$B$39:$B$782,E$119)+'СЕТ СН'!$I$12+СВЦЭМ!$D$10+'СЕТ СН'!$I$5-'СЕТ СН'!$I$20</f>
        <v>5815.5488559800006</v>
      </c>
      <c r="F143" s="36">
        <f>SUMIFS(СВЦЭМ!$C$39:$C$782,СВЦЭМ!$A$39:$A$782,$A143,СВЦЭМ!$B$39:$B$782,F$119)+'СЕТ СН'!$I$12+СВЦЭМ!$D$10+'СЕТ СН'!$I$5-'СЕТ СН'!$I$20</f>
        <v>5774.1894774100001</v>
      </c>
      <c r="G143" s="36">
        <f>SUMIFS(СВЦЭМ!$C$39:$C$782,СВЦЭМ!$A$39:$A$782,$A143,СВЦЭМ!$B$39:$B$782,G$119)+'СЕТ СН'!$I$12+СВЦЭМ!$D$10+'СЕТ СН'!$I$5-'СЕТ СН'!$I$20</f>
        <v>5727.87798036</v>
      </c>
      <c r="H143" s="36">
        <f>SUMIFS(СВЦЭМ!$C$39:$C$782,СВЦЭМ!$A$39:$A$782,$A143,СВЦЭМ!$B$39:$B$782,H$119)+'СЕТ СН'!$I$12+СВЦЭМ!$D$10+'СЕТ СН'!$I$5-'СЕТ СН'!$I$20</f>
        <v>5692.9203397199999</v>
      </c>
      <c r="I143" s="36">
        <f>SUMIFS(СВЦЭМ!$C$39:$C$782,СВЦЭМ!$A$39:$A$782,$A143,СВЦЭМ!$B$39:$B$782,I$119)+'СЕТ СН'!$I$12+СВЦЭМ!$D$10+'СЕТ СН'!$I$5-'СЕТ СН'!$I$20</f>
        <v>5614.2516455300001</v>
      </c>
      <c r="J143" s="36">
        <f>SUMIFS(СВЦЭМ!$C$39:$C$782,СВЦЭМ!$A$39:$A$782,$A143,СВЦЭМ!$B$39:$B$782,J$119)+'СЕТ СН'!$I$12+СВЦЭМ!$D$10+'СЕТ СН'!$I$5-'СЕТ СН'!$I$20</f>
        <v>5580.9331376700002</v>
      </c>
      <c r="K143" s="36">
        <f>SUMIFS(СВЦЭМ!$C$39:$C$782,СВЦЭМ!$A$39:$A$782,$A143,СВЦЭМ!$B$39:$B$782,K$119)+'СЕТ СН'!$I$12+СВЦЭМ!$D$10+'СЕТ СН'!$I$5-'СЕТ СН'!$I$20</f>
        <v>5524.8466093799998</v>
      </c>
      <c r="L143" s="36">
        <f>SUMIFS(СВЦЭМ!$C$39:$C$782,СВЦЭМ!$A$39:$A$782,$A143,СВЦЭМ!$B$39:$B$782,L$119)+'СЕТ СН'!$I$12+СВЦЭМ!$D$10+'СЕТ СН'!$I$5-'СЕТ СН'!$I$20</f>
        <v>5519.1808237800005</v>
      </c>
      <c r="M143" s="36">
        <f>SUMIFS(СВЦЭМ!$C$39:$C$782,СВЦЭМ!$A$39:$A$782,$A143,СВЦЭМ!$B$39:$B$782,M$119)+'СЕТ СН'!$I$12+СВЦЭМ!$D$10+'СЕТ СН'!$I$5-'СЕТ СН'!$I$20</f>
        <v>5526.1966388999999</v>
      </c>
      <c r="N143" s="36">
        <f>SUMIFS(СВЦЭМ!$C$39:$C$782,СВЦЭМ!$A$39:$A$782,$A143,СВЦЭМ!$B$39:$B$782,N$119)+'СЕТ СН'!$I$12+СВЦЭМ!$D$10+'СЕТ СН'!$I$5-'СЕТ СН'!$I$20</f>
        <v>5521.2077011199999</v>
      </c>
      <c r="O143" s="36">
        <f>SUMIFS(СВЦЭМ!$C$39:$C$782,СВЦЭМ!$A$39:$A$782,$A143,СВЦЭМ!$B$39:$B$782,O$119)+'СЕТ СН'!$I$12+СВЦЭМ!$D$10+'СЕТ СН'!$I$5-'СЕТ СН'!$I$20</f>
        <v>5526.4933633500004</v>
      </c>
      <c r="P143" s="36">
        <f>SUMIFS(СВЦЭМ!$C$39:$C$782,СВЦЭМ!$A$39:$A$782,$A143,СВЦЭМ!$B$39:$B$782,P$119)+'СЕТ СН'!$I$12+СВЦЭМ!$D$10+'СЕТ СН'!$I$5-'СЕТ СН'!$I$20</f>
        <v>5571.0524439199999</v>
      </c>
      <c r="Q143" s="36">
        <f>SUMIFS(СВЦЭМ!$C$39:$C$782,СВЦЭМ!$A$39:$A$782,$A143,СВЦЭМ!$B$39:$B$782,Q$119)+'СЕТ СН'!$I$12+СВЦЭМ!$D$10+'СЕТ СН'!$I$5-'СЕТ СН'!$I$20</f>
        <v>5559.0280563800006</v>
      </c>
      <c r="R143" s="36">
        <f>SUMIFS(СВЦЭМ!$C$39:$C$782,СВЦЭМ!$A$39:$A$782,$A143,СВЦЭМ!$B$39:$B$782,R$119)+'СЕТ СН'!$I$12+СВЦЭМ!$D$10+'СЕТ СН'!$I$5-'СЕТ СН'!$I$20</f>
        <v>5571.56341565</v>
      </c>
      <c r="S143" s="36">
        <f>SUMIFS(СВЦЭМ!$C$39:$C$782,СВЦЭМ!$A$39:$A$782,$A143,СВЦЭМ!$B$39:$B$782,S$119)+'СЕТ СН'!$I$12+СВЦЭМ!$D$10+'СЕТ СН'!$I$5-'СЕТ СН'!$I$20</f>
        <v>5557.7266889100001</v>
      </c>
      <c r="T143" s="36">
        <f>SUMIFS(СВЦЭМ!$C$39:$C$782,СВЦЭМ!$A$39:$A$782,$A143,СВЦЭМ!$B$39:$B$782,T$119)+'СЕТ СН'!$I$12+СВЦЭМ!$D$10+'СЕТ СН'!$I$5-'СЕТ СН'!$I$20</f>
        <v>5484.0830012900005</v>
      </c>
      <c r="U143" s="36">
        <f>SUMIFS(СВЦЭМ!$C$39:$C$782,СВЦЭМ!$A$39:$A$782,$A143,СВЦЭМ!$B$39:$B$782,U$119)+'СЕТ СН'!$I$12+СВЦЭМ!$D$10+'СЕТ СН'!$I$5-'СЕТ СН'!$I$20</f>
        <v>5465.4386761000005</v>
      </c>
      <c r="V143" s="36">
        <f>SUMIFS(СВЦЭМ!$C$39:$C$782,СВЦЭМ!$A$39:$A$782,$A143,СВЦЭМ!$B$39:$B$782,V$119)+'СЕТ СН'!$I$12+СВЦЭМ!$D$10+'СЕТ СН'!$I$5-'СЕТ СН'!$I$20</f>
        <v>5474.1485443500005</v>
      </c>
      <c r="W143" s="36">
        <f>SUMIFS(СВЦЭМ!$C$39:$C$782,СВЦЭМ!$A$39:$A$782,$A143,СВЦЭМ!$B$39:$B$782,W$119)+'СЕТ СН'!$I$12+СВЦЭМ!$D$10+'СЕТ СН'!$I$5-'СЕТ СН'!$I$20</f>
        <v>5484.1821464100003</v>
      </c>
      <c r="X143" s="36">
        <f>SUMIFS(СВЦЭМ!$C$39:$C$782,СВЦЭМ!$A$39:$A$782,$A143,СВЦЭМ!$B$39:$B$782,X$119)+'СЕТ СН'!$I$12+СВЦЭМ!$D$10+'СЕТ СН'!$I$5-'СЕТ СН'!$I$20</f>
        <v>5540.8056073500002</v>
      </c>
      <c r="Y143" s="36">
        <f>SUMIFS(СВЦЭМ!$C$39:$C$782,СВЦЭМ!$A$39:$A$782,$A143,СВЦЭМ!$B$39:$B$782,Y$119)+'СЕТ СН'!$I$12+СВЦЭМ!$D$10+'СЕТ СН'!$I$5-'СЕТ СН'!$I$20</f>
        <v>5593.7829794300005</v>
      </c>
    </row>
    <row r="144" spans="1:25" ht="15.75" x14ac:dyDescent="0.2">
      <c r="A144" s="35">
        <f t="shared" si="3"/>
        <v>45224</v>
      </c>
      <c r="B144" s="36">
        <f>SUMIFS(СВЦЭМ!$C$39:$C$782,СВЦЭМ!$A$39:$A$782,$A144,СВЦЭМ!$B$39:$B$782,B$119)+'СЕТ СН'!$I$12+СВЦЭМ!$D$10+'СЕТ СН'!$I$5-'СЕТ СН'!$I$20</f>
        <v>5552.4458727900001</v>
      </c>
      <c r="C144" s="36">
        <f>SUMIFS(СВЦЭМ!$C$39:$C$782,СВЦЭМ!$A$39:$A$782,$A144,СВЦЭМ!$B$39:$B$782,C$119)+'СЕТ СН'!$I$12+СВЦЭМ!$D$10+'СЕТ СН'!$I$5-'СЕТ СН'!$I$20</f>
        <v>5608.4359760100006</v>
      </c>
      <c r="D144" s="36">
        <f>SUMIFS(СВЦЭМ!$C$39:$C$782,СВЦЭМ!$A$39:$A$782,$A144,СВЦЭМ!$B$39:$B$782,D$119)+'СЕТ СН'!$I$12+СВЦЭМ!$D$10+'СЕТ СН'!$I$5-'СЕТ СН'!$I$20</f>
        <v>5672.9068331899998</v>
      </c>
      <c r="E144" s="36">
        <f>SUMIFS(СВЦЭМ!$C$39:$C$782,СВЦЭМ!$A$39:$A$782,$A144,СВЦЭМ!$B$39:$B$782,E$119)+'СЕТ СН'!$I$12+СВЦЭМ!$D$10+'СЕТ СН'!$I$5-'СЕТ СН'!$I$20</f>
        <v>5670.6139150199997</v>
      </c>
      <c r="F144" s="36">
        <f>SUMIFS(СВЦЭМ!$C$39:$C$782,СВЦЭМ!$A$39:$A$782,$A144,СВЦЭМ!$B$39:$B$782,F$119)+'СЕТ СН'!$I$12+СВЦЭМ!$D$10+'СЕТ СН'!$I$5-'СЕТ СН'!$I$20</f>
        <v>5668.7627942300005</v>
      </c>
      <c r="G144" s="36">
        <f>SUMIFS(СВЦЭМ!$C$39:$C$782,СВЦЭМ!$A$39:$A$782,$A144,СВЦЭМ!$B$39:$B$782,G$119)+'СЕТ СН'!$I$12+СВЦЭМ!$D$10+'СЕТ СН'!$I$5-'СЕТ СН'!$I$20</f>
        <v>5656.6840759000006</v>
      </c>
      <c r="H144" s="36">
        <f>SUMIFS(СВЦЭМ!$C$39:$C$782,СВЦЭМ!$A$39:$A$782,$A144,СВЦЭМ!$B$39:$B$782,H$119)+'СЕТ СН'!$I$12+СВЦЭМ!$D$10+'СЕТ СН'!$I$5-'СЕТ СН'!$I$20</f>
        <v>5577.4233461200001</v>
      </c>
      <c r="I144" s="36">
        <f>SUMIFS(СВЦЭМ!$C$39:$C$782,СВЦЭМ!$A$39:$A$782,$A144,СВЦЭМ!$B$39:$B$782,I$119)+'СЕТ СН'!$I$12+СВЦЭМ!$D$10+'СЕТ СН'!$I$5-'СЕТ СН'!$I$20</f>
        <v>5483.4702081000005</v>
      </c>
      <c r="J144" s="36">
        <f>SUMIFS(СВЦЭМ!$C$39:$C$782,СВЦЭМ!$A$39:$A$782,$A144,СВЦЭМ!$B$39:$B$782,J$119)+'СЕТ СН'!$I$12+СВЦЭМ!$D$10+'СЕТ СН'!$I$5-'СЕТ СН'!$I$20</f>
        <v>5431.23407503</v>
      </c>
      <c r="K144" s="36">
        <f>SUMIFS(СВЦЭМ!$C$39:$C$782,СВЦЭМ!$A$39:$A$782,$A144,СВЦЭМ!$B$39:$B$782,K$119)+'СЕТ СН'!$I$12+СВЦЭМ!$D$10+'СЕТ СН'!$I$5-'СЕТ СН'!$I$20</f>
        <v>5394.9735396900005</v>
      </c>
      <c r="L144" s="36">
        <f>SUMIFS(СВЦЭМ!$C$39:$C$782,СВЦЭМ!$A$39:$A$782,$A144,СВЦЭМ!$B$39:$B$782,L$119)+'СЕТ СН'!$I$12+СВЦЭМ!$D$10+'СЕТ СН'!$I$5-'СЕТ СН'!$I$20</f>
        <v>5389.3684743700005</v>
      </c>
      <c r="M144" s="36">
        <f>SUMIFS(СВЦЭМ!$C$39:$C$782,СВЦЭМ!$A$39:$A$782,$A144,СВЦЭМ!$B$39:$B$782,M$119)+'СЕТ СН'!$I$12+СВЦЭМ!$D$10+'СЕТ СН'!$I$5-'СЕТ СН'!$I$20</f>
        <v>5403.6743175800002</v>
      </c>
      <c r="N144" s="36">
        <f>SUMIFS(СВЦЭМ!$C$39:$C$782,СВЦЭМ!$A$39:$A$782,$A144,СВЦЭМ!$B$39:$B$782,N$119)+'СЕТ СН'!$I$12+СВЦЭМ!$D$10+'СЕТ СН'!$I$5-'СЕТ СН'!$I$20</f>
        <v>5423.9713363500005</v>
      </c>
      <c r="O144" s="36">
        <f>SUMIFS(СВЦЭМ!$C$39:$C$782,СВЦЭМ!$A$39:$A$782,$A144,СВЦЭМ!$B$39:$B$782,O$119)+'СЕТ СН'!$I$12+СВЦЭМ!$D$10+'СЕТ СН'!$I$5-'СЕТ СН'!$I$20</f>
        <v>5438.4818032100002</v>
      </c>
      <c r="P144" s="36">
        <f>SUMIFS(СВЦЭМ!$C$39:$C$782,СВЦЭМ!$A$39:$A$782,$A144,СВЦЭМ!$B$39:$B$782,P$119)+'СЕТ СН'!$I$12+СВЦЭМ!$D$10+'СЕТ СН'!$I$5-'СЕТ СН'!$I$20</f>
        <v>5444.4917472699999</v>
      </c>
      <c r="Q144" s="36">
        <f>SUMIFS(СВЦЭМ!$C$39:$C$782,СВЦЭМ!$A$39:$A$782,$A144,СВЦЭМ!$B$39:$B$782,Q$119)+'СЕТ СН'!$I$12+СВЦЭМ!$D$10+'СЕТ СН'!$I$5-'СЕТ СН'!$I$20</f>
        <v>5458.2317682800003</v>
      </c>
      <c r="R144" s="36">
        <f>SUMIFS(СВЦЭМ!$C$39:$C$782,СВЦЭМ!$A$39:$A$782,$A144,СВЦЭМ!$B$39:$B$782,R$119)+'СЕТ СН'!$I$12+СВЦЭМ!$D$10+'СЕТ СН'!$I$5-'СЕТ СН'!$I$20</f>
        <v>5475.3640556400005</v>
      </c>
      <c r="S144" s="36">
        <f>SUMIFS(СВЦЭМ!$C$39:$C$782,СВЦЭМ!$A$39:$A$782,$A144,СВЦЭМ!$B$39:$B$782,S$119)+'СЕТ СН'!$I$12+СВЦЭМ!$D$10+'СЕТ СН'!$I$5-'СЕТ СН'!$I$20</f>
        <v>5432.9111769299998</v>
      </c>
      <c r="T144" s="36">
        <f>SUMIFS(СВЦЭМ!$C$39:$C$782,СВЦЭМ!$A$39:$A$782,$A144,СВЦЭМ!$B$39:$B$782,T$119)+'СЕТ СН'!$I$12+СВЦЭМ!$D$10+'СЕТ СН'!$I$5-'СЕТ СН'!$I$20</f>
        <v>5373.6469769000005</v>
      </c>
      <c r="U144" s="36">
        <f>SUMIFS(СВЦЭМ!$C$39:$C$782,СВЦЭМ!$A$39:$A$782,$A144,СВЦЭМ!$B$39:$B$782,U$119)+'СЕТ СН'!$I$12+СВЦЭМ!$D$10+'СЕТ СН'!$I$5-'СЕТ СН'!$I$20</f>
        <v>5341.8839778000001</v>
      </c>
      <c r="V144" s="36">
        <f>SUMIFS(СВЦЭМ!$C$39:$C$782,СВЦЭМ!$A$39:$A$782,$A144,СВЦЭМ!$B$39:$B$782,V$119)+'СЕТ СН'!$I$12+СВЦЭМ!$D$10+'СЕТ СН'!$I$5-'СЕТ СН'!$I$20</f>
        <v>5363.3647595100001</v>
      </c>
      <c r="W144" s="36">
        <f>SUMIFS(СВЦЭМ!$C$39:$C$782,СВЦЭМ!$A$39:$A$782,$A144,СВЦЭМ!$B$39:$B$782,W$119)+'СЕТ СН'!$I$12+СВЦЭМ!$D$10+'СЕТ СН'!$I$5-'СЕТ СН'!$I$20</f>
        <v>5374.5738075500003</v>
      </c>
      <c r="X144" s="36">
        <f>SUMIFS(СВЦЭМ!$C$39:$C$782,СВЦЭМ!$A$39:$A$782,$A144,СВЦЭМ!$B$39:$B$782,X$119)+'СЕТ СН'!$I$12+СВЦЭМ!$D$10+'СЕТ СН'!$I$5-'СЕТ СН'!$I$20</f>
        <v>5431.2545754299999</v>
      </c>
      <c r="Y144" s="36">
        <f>SUMIFS(СВЦЭМ!$C$39:$C$782,СВЦЭМ!$A$39:$A$782,$A144,СВЦЭМ!$B$39:$B$782,Y$119)+'СЕТ СН'!$I$12+СВЦЭМ!$D$10+'СЕТ СН'!$I$5-'СЕТ СН'!$I$20</f>
        <v>5512.4559079500004</v>
      </c>
    </row>
    <row r="145" spans="1:26" ht="15.75" x14ac:dyDescent="0.2">
      <c r="A145" s="35">
        <f t="shared" si="3"/>
        <v>45225</v>
      </c>
      <c r="B145" s="36">
        <f>SUMIFS(СВЦЭМ!$C$39:$C$782,СВЦЭМ!$A$39:$A$782,$A145,СВЦЭМ!$B$39:$B$782,B$119)+'СЕТ СН'!$I$12+СВЦЭМ!$D$10+'СЕТ СН'!$I$5-'СЕТ СН'!$I$20</f>
        <v>5583.6396477200005</v>
      </c>
      <c r="C145" s="36">
        <f>SUMIFS(СВЦЭМ!$C$39:$C$782,СВЦЭМ!$A$39:$A$782,$A145,СВЦЭМ!$B$39:$B$782,C$119)+'СЕТ СН'!$I$12+СВЦЭМ!$D$10+'СЕТ СН'!$I$5-'СЕТ СН'!$I$20</f>
        <v>5634.2617308300005</v>
      </c>
      <c r="D145" s="36">
        <f>SUMIFS(СВЦЭМ!$C$39:$C$782,СВЦЭМ!$A$39:$A$782,$A145,СВЦЭМ!$B$39:$B$782,D$119)+'СЕТ СН'!$I$12+СВЦЭМ!$D$10+'СЕТ СН'!$I$5-'СЕТ СН'!$I$20</f>
        <v>5684.1434590400004</v>
      </c>
      <c r="E145" s="36">
        <f>SUMIFS(СВЦЭМ!$C$39:$C$782,СВЦЭМ!$A$39:$A$782,$A145,СВЦЭМ!$B$39:$B$782,E$119)+'СЕТ СН'!$I$12+СВЦЭМ!$D$10+'СЕТ СН'!$I$5-'СЕТ СН'!$I$20</f>
        <v>5684.7122523500002</v>
      </c>
      <c r="F145" s="36">
        <f>SUMIFS(СВЦЭМ!$C$39:$C$782,СВЦЭМ!$A$39:$A$782,$A145,СВЦЭМ!$B$39:$B$782,F$119)+'СЕТ СН'!$I$12+СВЦЭМ!$D$10+'СЕТ СН'!$I$5-'СЕТ СН'!$I$20</f>
        <v>5681.3353873900005</v>
      </c>
      <c r="G145" s="36">
        <f>SUMIFS(СВЦЭМ!$C$39:$C$782,СВЦЭМ!$A$39:$A$782,$A145,СВЦЭМ!$B$39:$B$782,G$119)+'СЕТ СН'!$I$12+СВЦЭМ!$D$10+'СЕТ СН'!$I$5-'СЕТ СН'!$I$20</f>
        <v>5660.1812747000004</v>
      </c>
      <c r="H145" s="36">
        <f>SUMIFS(СВЦЭМ!$C$39:$C$782,СВЦЭМ!$A$39:$A$782,$A145,СВЦЭМ!$B$39:$B$782,H$119)+'СЕТ СН'!$I$12+СВЦЭМ!$D$10+'СЕТ СН'!$I$5-'СЕТ СН'!$I$20</f>
        <v>5575.3392169899998</v>
      </c>
      <c r="I145" s="36">
        <f>SUMIFS(СВЦЭМ!$C$39:$C$782,СВЦЭМ!$A$39:$A$782,$A145,СВЦЭМ!$B$39:$B$782,I$119)+'СЕТ СН'!$I$12+СВЦЭМ!$D$10+'СЕТ СН'!$I$5-'СЕТ СН'!$I$20</f>
        <v>5534.25870536</v>
      </c>
      <c r="J145" s="36">
        <f>SUMIFS(СВЦЭМ!$C$39:$C$782,СВЦЭМ!$A$39:$A$782,$A145,СВЦЭМ!$B$39:$B$782,J$119)+'СЕТ СН'!$I$12+СВЦЭМ!$D$10+'СЕТ СН'!$I$5-'СЕТ СН'!$I$20</f>
        <v>5482.5962225500007</v>
      </c>
      <c r="K145" s="36">
        <f>SUMIFS(СВЦЭМ!$C$39:$C$782,СВЦЭМ!$A$39:$A$782,$A145,СВЦЭМ!$B$39:$B$782,K$119)+'СЕТ СН'!$I$12+СВЦЭМ!$D$10+'СЕТ СН'!$I$5-'СЕТ СН'!$I$20</f>
        <v>5442.3348355100006</v>
      </c>
      <c r="L145" s="36">
        <f>SUMIFS(СВЦЭМ!$C$39:$C$782,СВЦЭМ!$A$39:$A$782,$A145,СВЦЭМ!$B$39:$B$782,L$119)+'СЕТ СН'!$I$12+СВЦЭМ!$D$10+'СЕТ СН'!$I$5-'СЕТ СН'!$I$20</f>
        <v>5453.2214791700007</v>
      </c>
      <c r="M145" s="36">
        <f>SUMIFS(СВЦЭМ!$C$39:$C$782,СВЦЭМ!$A$39:$A$782,$A145,СВЦЭМ!$B$39:$B$782,M$119)+'СЕТ СН'!$I$12+СВЦЭМ!$D$10+'СЕТ СН'!$I$5-'СЕТ СН'!$I$20</f>
        <v>5462.6783230500005</v>
      </c>
      <c r="N145" s="36">
        <f>SUMIFS(СВЦЭМ!$C$39:$C$782,СВЦЭМ!$A$39:$A$782,$A145,СВЦЭМ!$B$39:$B$782,N$119)+'СЕТ СН'!$I$12+СВЦЭМ!$D$10+'СЕТ СН'!$I$5-'СЕТ СН'!$I$20</f>
        <v>5477.75717119</v>
      </c>
      <c r="O145" s="36">
        <f>SUMIFS(СВЦЭМ!$C$39:$C$782,СВЦЭМ!$A$39:$A$782,$A145,СВЦЭМ!$B$39:$B$782,O$119)+'СЕТ СН'!$I$12+СВЦЭМ!$D$10+'СЕТ СН'!$I$5-'СЕТ СН'!$I$20</f>
        <v>5494.55220775</v>
      </c>
      <c r="P145" s="36">
        <f>SUMIFS(СВЦЭМ!$C$39:$C$782,СВЦЭМ!$A$39:$A$782,$A145,СВЦЭМ!$B$39:$B$782,P$119)+'СЕТ СН'!$I$12+СВЦЭМ!$D$10+'СЕТ СН'!$I$5-'СЕТ СН'!$I$20</f>
        <v>5500.9230384700004</v>
      </c>
      <c r="Q145" s="36">
        <f>SUMIFS(СВЦЭМ!$C$39:$C$782,СВЦЭМ!$A$39:$A$782,$A145,СВЦЭМ!$B$39:$B$782,Q$119)+'СЕТ СН'!$I$12+СВЦЭМ!$D$10+'СЕТ СН'!$I$5-'СЕТ СН'!$I$20</f>
        <v>5524.6490458900007</v>
      </c>
      <c r="R145" s="36">
        <f>SUMIFS(СВЦЭМ!$C$39:$C$782,СВЦЭМ!$A$39:$A$782,$A145,СВЦЭМ!$B$39:$B$782,R$119)+'СЕТ СН'!$I$12+СВЦЭМ!$D$10+'СЕТ СН'!$I$5-'СЕТ СН'!$I$20</f>
        <v>5546.60746733</v>
      </c>
      <c r="S145" s="36">
        <f>SUMIFS(СВЦЭМ!$C$39:$C$782,СВЦЭМ!$A$39:$A$782,$A145,СВЦЭМ!$B$39:$B$782,S$119)+'СЕТ СН'!$I$12+СВЦЭМ!$D$10+'СЕТ СН'!$I$5-'СЕТ СН'!$I$20</f>
        <v>5518.6824465099999</v>
      </c>
      <c r="T145" s="36">
        <f>SUMIFS(СВЦЭМ!$C$39:$C$782,СВЦЭМ!$A$39:$A$782,$A145,СВЦЭМ!$B$39:$B$782,T$119)+'СЕТ СН'!$I$12+СВЦЭМ!$D$10+'СЕТ СН'!$I$5-'СЕТ СН'!$I$20</f>
        <v>5445.5221397300002</v>
      </c>
      <c r="U145" s="36">
        <f>SUMIFS(СВЦЭМ!$C$39:$C$782,СВЦЭМ!$A$39:$A$782,$A145,СВЦЭМ!$B$39:$B$782,U$119)+'СЕТ СН'!$I$12+СВЦЭМ!$D$10+'СЕТ СН'!$I$5-'СЕТ СН'!$I$20</f>
        <v>5426.3389191900005</v>
      </c>
      <c r="V145" s="36">
        <f>SUMIFS(СВЦЭМ!$C$39:$C$782,СВЦЭМ!$A$39:$A$782,$A145,СВЦЭМ!$B$39:$B$782,V$119)+'СЕТ СН'!$I$12+СВЦЭМ!$D$10+'СЕТ СН'!$I$5-'СЕТ СН'!$I$20</f>
        <v>5432.8004896399998</v>
      </c>
      <c r="W145" s="36">
        <f>SUMIFS(СВЦЭМ!$C$39:$C$782,СВЦЭМ!$A$39:$A$782,$A145,СВЦЭМ!$B$39:$B$782,W$119)+'СЕТ СН'!$I$12+СВЦЭМ!$D$10+'СЕТ СН'!$I$5-'СЕТ СН'!$I$20</f>
        <v>5450.9084261900007</v>
      </c>
      <c r="X145" s="36">
        <f>SUMIFS(СВЦЭМ!$C$39:$C$782,СВЦЭМ!$A$39:$A$782,$A145,СВЦЭМ!$B$39:$B$782,X$119)+'СЕТ СН'!$I$12+СВЦЭМ!$D$10+'СЕТ СН'!$I$5-'СЕТ СН'!$I$20</f>
        <v>5524.3105434700001</v>
      </c>
      <c r="Y145" s="36">
        <f>SUMIFS(СВЦЭМ!$C$39:$C$782,СВЦЭМ!$A$39:$A$782,$A145,СВЦЭМ!$B$39:$B$782,Y$119)+'СЕТ СН'!$I$12+СВЦЭМ!$D$10+'СЕТ СН'!$I$5-'СЕТ СН'!$I$20</f>
        <v>5585.4245448399997</v>
      </c>
    </row>
    <row r="146" spans="1:26" ht="15.75" x14ac:dyDescent="0.2">
      <c r="A146" s="35">
        <f t="shared" si="3"/>
        <v>45226</v>
      </c>
      <c r="B146" s="36">
        <f>SUMIFS(СВЦЭМ!$C$39:$C$782,СВЦЭМ!$A$39:$A$782,$A146,СВЦЭМ!$B$39:$B$782,B$119)+'СЕТ СН'!$I$12+СВЦЭМ!$D$10+'СЕТ СН'!$I$5-'СЕТ СН'!$I$20</f>
        <v>5631.5051257600007</v>
      </c>
      <c r="C146" s="36">
        <f>SUMIFS(СВЦЭМ!$C$39:$C$782,СВЦЭМ!$A$39:$A$782,$A146,СВЦЭМ!$B$39:$B$782,C$119)+'СЕТ СН'!$I$12+СВЦЭМ!$D$10+'СЕТ СН'!$I$5-'СЕТ СН'!$I$20</f>
        <v>5696.0107289900006</v>
      </c>
      <c r="D146" s="36">
        <f>SUMIFS(СВЦЭМ!$C$39:$C$782,СВЦЭМ!$A$39:$A$782,$A146,СВЦЭМ!$B$39:$B$782,D$119)+'СЕТ СН'!$I$12+СВЦЭМ!$D$10+'СЕТ СН'!$I$5-'СЕТ СН'!$I$20</f>
        <v>5738.2709265399999</v>
      </c>
      <c r="E146" s="36">
        <f>SUMIFS(СВЦЭМ!$C$39:$C$782,СВЦЭМ!$A$39:$A$782,$A146,СВЦЭМ!$B$39:$B$782,E$119)+'СЕТ СН'!$I$12+СВЦЭМ!$D$10+'СЕТ СН'!$I$5-'СЕТ СН'!$I$20</f>
        <v>5755.0126979200004</v>
      </c>
      <c r="F146" s="36">
        <f>SUMIFS(СВЦЭМ!$C$39:$C$782,СВЦЭМ!$A$39:$A$782,$A146,СВЦЭМ!$B$39:$B$782,F$119)+'СЕТ СН'!$I$12+СВЦЭМ!$D$10+'СЕТ СН'!$I$5-'СЕТ СН'!$I$20</f>
        <v>5762.9212445700005</v>
      </c>
      <c r="G146" s="36">
        <f>SUMIFS(СВЦЭМ!$C$39:$C$782,СВЦЭМ!$A$39:$A$782,$A146,СВЦЭМ!$B$39:$B$782,G$119)+'СЕТ СН'!$I$12+СВЦЭМ!$D$10+'СЕТ СН'!$I$5-'СЕТ СН'!$I$20</f>
        <v>5737.8503293100002</v>
      </c>
      <c r="H146" s="36">
        <f>SUMIFS(СВЦЭМ!$C$39:$C$782,СВЦЭМ!$A$39:$A$782,$A146,СВЦЭМ!$B$39:$B$782,H$119)+'СЕТ СН'!$I$12+СВЦЭМ!$D$10+'СЕТ СН'!$I$5-'СЕТ СН'!$I$20</f>
        <v>5657.0175249100002</v>
      </c>
      <c r="I146" s="36">
        <f>SUMIFS(СВЦЭМ!$C$39:$C$782,СВЦЭМ!$A$39:$A$782,$A146,СВЦЭМ!$B$39:$B$782,I$119)+'СЕТ СН'!$I$12+СВЦЭМ!$D$10+'СЕТ СН'!$I$5-'СЕТ СН'!$I$20</f>
        <v>5540.4060697900004</v>
      </c>
      <c r="J146" s="36">
        <f>SUMIFS(СВЦЭМ!$C$39:$C$782,СВЦЭМ!$A$39:$A$782,$A146,СВЦЭМ!$B$39:$B$782,J$119)+'СЕТ СН'!$I$12+СВЦЭМ!$D$10+'СЕТ СН'!$I$5-'СЕТ СН'!$I$20</f>
        <v>5469.7941215999999</v>
      </c>
      <c r="K146" s="36">
        <f>SUMIFS(СВЦЭМ!$C$39:$C$782,СВЦЭМ!$A$39:$A$782,$A146,СВЦЭМ!$B$39:$B$782,K$119)+'СЕТ СН'!$I$12+СВЦЭМ!$D$10+'СЕТ СН'!$I$5-'СЕТ СН'!$I$20</f>
        <v>5442.5409817</v>
      </c>
      <c r="L146" s="36">
        <f>SUMIFS(СВЦЭМ!$C$39:$C$782,СВЦЭМ!$A$39:$A$782,$A146,СВЦЭМ!$B$39:$B$782,L$119)+'СЕТ СН'!$I$12+СВЦЭМ!$D$10+'СЕТ СН'!$I$5-'СЕТ СН'!$I$20</f>
        <v>5443.0485224100003</v>
      </c>
      <c r="M146" s="36">
        <f>SUMIFS(СВЦЭМ!$C$39:$C$782,СВЦЭМ!$A$39:$A$782,$A146,СВЦЭМ!$B$39:$B$782,M$119)+'СЕТ СН'!$I$12+СВЦЭМ!$D$10+'СЕТ СН'!$I$5-'СЕТ СН'!$I$20</f>
        <v>5458.9789697000006</v>
      </c>
      <c r="N146" s="36">
        <f>SUMIFS(СВЦЭМ!$C$39:$C$782,СВЦЭМ!$A$39:$A$782,$A146,СВЦЭМ!$B$39:$B$782,N$119)+'СЕТ СН'!$I$12+СВЦЭМ!$D$10+'СЕТ СН'!$I$5-'СЕТ СН'!$I$20</f>
        <v>5500.3277733900004</v>
      </c>
      <c r="O146" s="36">
        <f>SUMIFS(СВЦЭМ!$C$39:$C$782,СВЦЭМ!$A$39:$A$782,$A146,СВЦЭМ!$B$39:$B$782,O$119)+'СЕТ СН'!$I$12+СВЦЭМ!$D$10+'СЕТ СН'!$I$5-'СЕТ СН'!$I$20</f>
        <v>5516.9338243100001</v>
      </c>
      <c r="P146" s="36">
        <f>SUMIFS(СВЦЭМ!$C$39:$C$782,СВЦЭМ!$A$39:$A$782,$A146,СВЦЭМ!$B$39:$B$782,P$119)+'СЕТ СН'!$I$12+СВЦЭМ!$D$10+'СЕТ СН'!$I$5-'СЕТ СН'!$I$20</f>
        <v>5551.3301177100002</v>
      </c>
      <c r="Q146" s="36">
        <f>SUMIFS(СВЦЭМ!$C$39:$C$782,СВЦЭМ!$A$39:$A$782,$A146,СВЦЭМ!$B$39:$B$782,Q$119)+'СЕТ СН'!$I$12+СВЦЭМ!$D$10+'СЕТ СН'!$I$5-'СЕТ СН'!$I$20</f>
        <v>5559.6716675799998</v>
      </c>
      <c r="R146" s="36">
        <f>SUMIFS(СВЦЭМ!$C$39:$C$782,СВЦЭМ!$A$39:$A$782,$A146,СВЦЭМ!$B$39:$B$782,R$119)+'СЕТ СН'!$I$12+СВЦЭМ!$D$10+'СЕТ СН'!$I$5-'СЕТ СН'!$I$20</f>
        <v>5565.0281582099997</v>
      </c>
      <c r="S146" s="36">
        <f>SUMIFS(СВЦЭМ!$C$39:$C$782,СВЦЭМ!$A$39:$A$782,$A146,СВЦЭМ!$B$39:$B$782,S$119)+'СЕТ СН'!$I$12+СВЦЭМ!$D$10+'СЕТ СН'!$I$5-'СЕТ СН'!$I$20</f>
        <v>5543.7095618500007</v>
      </c>
      <c r="T146" s="36">
        <f>SUMIFS(СВЦЭМ!$C$39:$C$782,СВЦЭМ!$A$39:$A$782,$A146,СВЦЭМ!$B$39:$B$782,T$119)+'СЕТ СН'!$I$12+СВЦЭМ!$D$10+'СЕТ СН'!$I$5-'СЕТ СН'!$I$20</f>
        <v>5463.26063909</v>
      </c>
      <c r="U146" s="36">
        <f>SUMIFS(СВЦЭМ!$C$39:$C$782,СВЦЭМ!$A$39:$A$782,$A146,СВЦЭМ!$B$39:$B$782,U$119)+'СЕТ СН'!$I$12+СВЦЭМ!$D$10+'СЕТ СН'!$I$5-'СЕТ СН'!$I$20</f>
        <v>5430.6805937999998</v>
      </c>
      <c r="V146" s="36">
        <f>SUMIFS(СВЦЭМ!$C$39:$C$782,СВЦЭМ!$A$39:$A$782,$A146,СВЦЭМ!$B$39:$B$782,V$119)+'СЕТ СН'!$I$12+СВЦЭМ!$D$10+'СЕТ СН'!$I$5-'СЕТ СН'!$I$20</f>
        <v>5455.5928440799998</v>
      </c>
      <c r="W146" s="36">
        <f>SUMIFS(СВЦЭМ!$C$39:$C$782,СВЦЭМ!$A$39:$A$782,$A146,СВЦЭМ!$B$39:$B$782,W$119)+'СЕТ СН'!$I$12+СВЦЭМ!$D$10+'СЕТ СН'!$I$5-'СЕТ СН'!$I$20</f>
        <v>5476.9893014300005</v>
      </c>
      <c r="X146" s="36">
        <f>SUMIFS(СВЦЭМ!$C$39:$C$782,СВЦЭМ!$A$39:$A$782,$A146,СВЦЭМ!$B$39:$B$782,X$119)+'СЕТ СН'!$I$12+СВЦЭМ!$D$10+'СЕТ СН'!$I$5-'СЕТ СН'!$I$20</f>
        <v>5539.2879022100005</v>
      </c>
      <c r="Y146" s="36">
        <f>SUMIFS(СВЦЭМ!$C$39:$C$782,СВЦЭМ!$A$39:$A$782,$A146,СВЦЭМ!$B$39:$B$782,Y$119)+'СЕТ СН'!$I$12+СВЦЭМ!$D$10+'СЕТ СН'!$I$5-'СЕТ СН'!$I$20</f>
        <v>5651.3400314099999</v>
      </c>
    </row>
    <row r="147" spans="1:26" ht="15.75" x14ac:dyDescent="0.2">
      <c r="A147" s="35">
        <f t="shared" si="3"/>
        <v>45227</v>
      </c>
      <c r="B147" s="36">
        <f>SUMIFS(СВЦЭМ!$C$39:$C$782,СВЦЭМ!$A$39:$A$782,$A147,СВЦЭМ!$B$39:$B$782,B$119)+'СЕТ СН'!$I$12+СВЦЭМ!$D$10+'СЕТ СН'!$I$5-'СЕТ СН'!$I$20</f>
        <v>5679.6376283899999</v>
      </c>
      <c r="C147" s="36">
        <f>SUMIFS(СВЦЭМ!$C$39:$C$782,СВЦЭМ!$A$39:$A$782,$A147,СВЦЭМ!$B$39:$B$782,C$119)+'СЕТ СН'!$I$12+СВЦЭМ!$D$10+'СЕТ СН'!$I$5-'СЕТ СН'!$I$20</f>
        <v>5640.4349495900005</v>
      </c>
      <c r="D147" s="36">
        <f>SUMIFS(СВЦЭМ!$C$39:$C$782,СВЦЭМ!$A$39:$A$782,$A147,СВЦЭМ!$B$39:$B$782,D$119)+'СЕТ СН'!$I$12+СВЦЭМ!$D$10+'СЕТ СН'!$I$5-'СЕТ СН'!$I$20</f>
        <v>5693.8819524800001</v>
      </c>
      <c r="E147" s="36">
        <f>SUMIFS(СВЦЭМ!$C$39:$C$782,СВЦЭМ!$A$39:$A$782,$A147,СВЦЭМ!$B$39:$B$782,E$119)+'СЕТ СН'!$I$12+СВЦЭМ!$D$10+'СЕТ СН'!$I$5-'СЕТ СН'!$I$20</f>
        <v>5693.6071706700004</v>
      </c>
      <c r="F147" s="36">
        <f>SUMIFS(СВЦЭМ!$C$39:$C$782,СВЦЭМ!$A$39:$A$782,$A147,СВЦЭМ!$B$39:$B$782,F$119)+'СЕТ СН'!$I$12+СВЦЭМ!$D$10+'СЕТ СН'!$I$5-'СЕТ СН'!$I$20</f>
        <v>5700.9374778500005</v>
      </c>
      <c r="G147" s="36">
        <f>SUMIFS(СВЦЭМ!$C$39:$C$782,СВЦЭМ!$A$39:$A$782,$A147,СВЦЭМ!$B$39:$B$782,G$119)+'СЕТ СН'!$I$12+СВЦЭМ!$D$10+'СЕТ СН'!$I$5-'СЕТ СН'!$I$20</f>
        <v>5693.3172350000004</v>
      </c>
      <c r="H147" s="36">
        <f>SUMIFS(СВЦЭМ!$C$39:$C$782,СВЦЭМ!$A$39:$A$782,$A147,СВЦЭМ!$B$39:$B$782,H$119)+'СЕТ СН'!$I$12+СВЦЭМ!$D$10+'СЕТ СН'!$I$5-'СЕТ СН'!$I$20</f>
        <v>5672.9447810500005</v>
      </c>
      <c r="I147" s="36">
        <f>SUMIFS(СВЦЭМ!$C$39:$C$782,СВЦЭМ!$A$39:$A$782,$A147,СВЦЭМ!$B$39:$B$782,I$119)+'СЕТ СН'!$I$12+СВЦЭМ!$D$10+'СЕТ СН'!$I$5-'СЕТ СН'!$I$20</f>
        <v>5626.1219555000007</v>
      </c>
      <c r="J147" s="36">
        <f>SUMIFS(СВЦЭМ!$C$39:$C$782,СВЦЭМ!$A$39:$A$782,$A147,СВЦЭМ!$B$39:$B$782,J$119)+'СЕТ СН'!$I$12+СВЦЭМ!$D$10+'СЕТ СН'!$I$5-'СЕТ СН'!$I$20</f>
        <v>5564.3416120900001</v>
      </c>
      <c r="K147" s="36">
        <f>SUMIFS(СВЦЭМ!$C$39:$C$782,СВЦЭМ!$A$39:$A$782,$A147,СВЦЭМ!$B$39:$B$782,K$119)+'СЕТ СН'!$I$12+СВЦЭМ!$D$10+'СЕТ СН'!$I$5-'СЕТ СН'!$I$20</f>
        <v>5484.3504436399999</v>
      </c>
      <c r="L147" s="36">
        <f>SUMIFS(СВЦЭМ!$C$39:$C$782,СВЦЭМ!$A$39:$A$782,$A147,СВЦЭМ!$B$39:$B$782,L$119)+'СЕТ СН'!$I$12+СВЦЭМ!$D$10+'СЕТ СН'!$I$5-'СЕТ СН'!$I$20</f>
        <v>5461.3229324500007</v>
      </c>
      <c r="M147" s="36">
        <f>SUMIFS(СВЦЭМ!$C$39:$C$782,СВЦЭМ!$A$39:$A$782,$A147,СВЦЭМ!$B$39:$B$782,M$119)+'СЕТ СН'!$I$12+СВЦЭМ!$D$10+'СЕТ СН'!$I$5-'СЕТ СН'!$I$20</f>
        <v>5467.6091821700002</v>
      </c>
      <c r="N147" s="36">
        <f>SUMIFS(СВЦЭМ!$C$39:$C$782,СВЦЭМ!$A$39:$A$782,$A147,СВЦЭМ!$B$39:$B$782,N$119)+'СЕТ СН'!$I$12+СВЦЭМ!$D$10+'СЕТ СН'!$I$5-'СЕТ СН'!$I$20</f>
        <v>5489.0628466300004</v>
      </c>
      <c r="O147" s="36">
        <f>SUMIFS(СВЦЭМ!$C$39:$C$782,СВЦЭМ!$A$39:$A$782,$A147,СВЦЭМ!$B$39:$B$782,O$119)+'СЕТ СН'!$I$12+СВЦЭМ!$D$10+'СЕТ СН'!$I$5-'СЕТ СН'!$I$20</f>
        <v>5502.7951287200003</v>
      </c>
      <c r="P147" s="36">
        <f>SUMIFS(СВЦЭМ!$C$39:$C$782,СВЦЭМ!$A$39:$A$782,$A147,СВЦЭМ!$B$39:$B$782,P$119)+'СЕТ СН'!$I$12+СВЦЭМ!$D$10+'СЕТ СН'!$I$5-'СЕТ СН'!$I$20</f>
        <v>5517.2708526300003</v>
      </c>
      <c r="Q147" s="36">
        <f>SUMIFS(СВЦЭМ!$C$39:$C$782,СВЦЭМ!$A$39:$A$782,$A147,СВЦЭМ!$B$39:$B$782,Q$119)+'СЕТ СН'!$I$12+СВЦЭМ!$D$10+'СЕТ СН'!$I$5-'СЕТ СН'!$I$20</f>
        <v>5530.2908748099999</v>
      </c>
      <c r="R147" s="36">
        <f>SUMIFS(СВЦЭМ!$C$39:$C$782,СВЦЭМ!$A$39:$A$782,$A147,СВЦЭМ!$B$39:$B$782,R$119)+'СЕТ СН'!$I$12+СВЦЭМ!$D$10+'СЕТ СН'!$I$5-'СЕТ СН'!$I$20</f>
        <v>5525.3097013700008</v>
      </c>
      <c r="S147" s="36">
        <f>SUMIFS(СВЦЭМ!$C$39:$C$782,СВЦЭМ!$A$39:$A$782,$A147,СВЦЭМ!$B$39:$B$782,S$119)+'СЕТ СН'!$I$12+СВЦЭМ!$D$10+'СЕТ СН'!$I$5-'СЕТ СН'!$I$20</f>
        <v>5522.8894005600005</v>
      </c>
      <c r="T147" s="36">
        <f>SUMIFS(СВЦЭМ!$C$39:$C$782,СВЦЭМ!$A$39:$A$782,$A147,СВЦЭМ!$B$39:$B$782,T$119)+'СЕТ СН'!$I$12+СВЦЭМ!$D$10+'СЕТ СН'!$I$5-'СЕТ СН'!$I$20</f>
        <v>5456.5447364299998</v>
      </c>
      <c r="U147" s="36">
        <f>SUMIFS(СВЦЭМ!$C$39:$C$782,СВЦЭМ!$A$39:$A$782,$A147,СВЦЭМ!$B$39:$B$782,U$119)+'СЕТ СН'!$I$12+СВЦЭМ!$D$10+'СЕТ СН'!$I$5-'СЕТ СН'!$I$20</f>
        <v>5432.0934190900007</v>
      </c>
      <c r="V147" s="36">
        <f>SUMIFS(СВЦЭМ!$C$39:$C$782,СВЦЭМ!$A$39:$A$782,$A147,СВЦЭМ!$B$39:$B$782,V$119)+'СЕТ СН'!$I$12+СВЦЭМ!$D$10+'СЕТ СН'!$I$5-'СЕТ СН'!$I$20</f>
        <v>5452.5341068800008</v>
      </c>
      <c r="W147" s="36">
        <f>SUMIFS(СВЦЭМ!$C$39:$C$782,СВЦЭМ!$A$39:$A$782,$A147,СВЦЭМ!$B$39:$B$782,W$119)+'СЕТ СН'!$I$12+СВЦЭМ!$D$10+'СЕТ СН'!$I$5-'СЕТ СН'!$I$20</f>
        <v>5473.6679485499999</v>
      </c>
      <c r="X147" s="36">
        <f>SUMIFS(СВЦЭМ!$C$39:$C$782,СВЦЭМ!$A$39:$A$782,$A147,СВЦЭМ!$B$39:$B$782,X$119)+'СЕТ СН'!$I$12+СВЦЭМ!$D$10+'СЕТ СН'!$I$5-'СЕТ СН'!$I$20</f>
        <v>5510.5693791600006</v>
      </c>
      <c r="Y147" s="36">
        <f>SUMIFS(СВЦЭМ!$C$39:$C$782,СВЦЭМ!$A$39:$A$782,$A147,СВЦЭМ!$B$39:$B$782,Y$119)+'СЕТ СН'!$I$12+СВЦЭМ!$D$10+'СЕТ СН'!$I$5-'СЕТ СН'!$I$20</f>
        <v>5567.9368974300005</v>
      </c>
    </row>
    <row r="148" spans="1:26" ht="15.75" x14ac:dyDescent="0.2">
      <c r="A148" s="35">
        <f t="shared" si="3"/>
        <v>45228</v>
      </c>
      <c r="B148" s="36">
        <f>SUMIFS(СВЦЭМ!$C$39:$C$782,СВЦЭМ!$A$39:$A$782,$A148,СВЦЭМ!$B$39:$B$782,B$119)+'СЕТ СН'!$I$12+СВЦЭМ!$D$10+'СЕТ СН'!$I$5-'СЕТ СН'!$I$20</f>
        <v>5561.0365678300004</v>
      </c>
      <c r="C148" s="36">
        <f>SUMIFS(СВЦЭМ!$C$39:$C$782,СВЦЭМ!$A$39:$A$782,$A148,СВЦЭМ!$B$39:$B$782,C$119)+'СЕТ СН'!$I$12+СВЦЭМ!$D$10+'СЕТ СН'!$I$5-'СЕТ СН'!$I$20</f>
        <v>5606.6613459199998</v>
      </c>
      <c r="D148" s="36">
        <f>SUMIFS(СВЦЭМ!$C$39:$C$782,СВЦЭМ!$A$39:$A$782,$A148,СВЦЭМ!$B$39:$B$782,D$119)+'СЕТ СН'!$I$12+СВЦЭМ!$D$10+'СЕТ СН'!$I$5-'СЕТ СН'!$I$20</f>
        <v>5670.2866682700005</v>
      </c>
      <c r="E148" s="36">
        <f>SUMIFS(СВЦЭМ!$C$39:$C$782,СВЦЭМ!$A$39:$A$782,$A148,СВЦЭМ!$B$39:$B$782,E$119)+'СЕТ СН'!$I$12+СВЦЭМ!$D$10+'СЕТ СН'!$I$5-'СЕТ СН'!$I$20</f>
        <v>5671.9310578800005</v>
      </c>
      <c r="F148" s="36">
        <f>SUMIFS(СВЦЭМ!$C$39:$C$782,СВЦЭМ!$A$39:$A$782,$A148,СВЦЭМ!$B$39:$B$782,F$119)+'СЕТ СН'!$I$12+СВЦЭМ!$D$10+'СЕТ СН'!$I$5-'СЕТ СН'!$I$20</f>
        <v>5674.4867260999999</v>
      </c>
      <c r="G148" s="36">
        <f>SUMIFS(СВЦЭМ!$C$39:$C$782,СВЦЭМ!$A$39:$A$782,$A148,СВЦЭМ!$B$39:$B$782,G$119)+'СЕТ СН'!$I$12+СВЦЭМ!$D$10+'СЕТ СН'!$I$5-'СЕТ СН'!$I$20</f>
        <v>5672.2674752700004</v>
      </c>
      <c r="H148" s="36">
        <f>SUMIFS(СВЦЭМ!$C$39:$C$782,СВЦЭМ!$A$39:$A$782,$A148,СВЦЭМ!$B$39:$B$782,H$119)+'СЕТ СН'!$I$12+СВЦЭМ!$D$10+'СЕТ СН'!$I$5-'СЕТ СН'!$I$20</f>
        <v>5650.1083687700002</v>
      </c>
      <c r="I148" s="36">
        <f>SUMIFS(СВЦЭМ!$C$39:$C$782,СВЦЭМ!$A$39:$A$782,$A148,СВЦЭМ!$B$39:$B$782,I$119)+'СЕТ СН'!$I$12+СВЦЭМ!$D$10+'СЕТ СН'!$I$5-'СЕТ СН'!$I$20</f>
        <v>5630.24701671</v>
      </c>
      <c r="J148" s="36">
        <f>SUMIFS(СВЦЭМ!$C$39:$C$782,СВЦЭМ!$A$39:$A$782,$A148,СВЦЭМ!$B$39:$B$782,J$119)+'СЕТ СН'!$I$12+СВЦЭМ!$D$10+'СЕТ СН'!$I$5-'СЕТ СН'!$I$20</f>
        <v>5618.1627514400006</v>
      </c>
      <c r="K148" s="36">
        <f>SUMIFS(СВЦЭМ!$C$39:$C$782,СВЦЭМ!$A$39:$A$782,$A148,СВЦЭМ!$B$39:$B$782,K$119)+'СЕТ СН'!$I$12+СВЦЭМ!$D$10+'СЕТ СН'!$I$5-'СЕТ СН'!$I$20</f>
        <v>5545.9423785700001</v>
      </c>
      <c r="L148" s="36">
        <f>SUMIFS(СВЦЭМ!$C$39:$C$782,СВЦЭМ!$A$39:$A$782,$A148,СВЦЭМ!$B$39:$B$782,L$119)+'СЕТ СН'!$I$12+СВЦЭМ!$D$10+'СЕТ СН'!$I$5-'СЕТ СН'!$I$20</f>
        <v>5512.92810087</v>
      </c>
      <c r="M148" s="36">
        <f>SUMIFS(СВЦЭМ!$C$39:$C$782,СВЦЭМ!$A$39:$A$782,$A148,СВЦЭМ!$B$39:$B$782,M$119)+'СЕТ СН'!$I$12+СВЦЭМ!$D$10+'СЕТ СН'!$I$5-'СЕТ СН'!$I$20</f>
        <v>5514.4359362000005</v>
      </c>
      <c r="N148" s="36">
        <f>SUMIFS(СВЦЭМ!$C$39:$C$782,СВЦЭМ!$A$39:$A$782,$A148,СВЦЭМ!$B$39:$B$782,N$119)+'СЕТ СН'!$I$12+СВЦЭМ!$D$10+'СЕТ СН'!$I$5-'СЕТ СН'!$I$20</f>
        <v>5523.1531287600001</v>
      </c>
      <c r="O148" s="36">
        <f>SUMIFS(СВЦЭМ!$C$39:$C$782,СВЦЭМ!$A$39:$A$782,$A148,СВЦЭМ!$B$39:$B$782,O$119)+'СЕТ СН'!$I$12+СВЦЭМ!$D$10+'СЕТ СН'!$I$5-'СЕТ СН'!$I$20</f>
        <v>5539.7415914900002</v>
      </c>
      <c r="P148" s="36">
        <f>SUMIFS(СВЦЭМ!$C$39:$C$782,СВЦЭМ!$A$39:$A$782,$A148,СВЦЭМ!$B$39:$B$782,P$119)+'СЕТ СН'!$I$12+СВЦЭМ!$D$10+'СЕТ СН'!$I$5-'СЕТ СН'!$I$20</f>
        <v>5562.6592007600002</v>
      </c>
      <c r="Q148" s="36">
        <f>SUMIFS(СВЦЭМ!$C$39:$C$782,СВЦЭМ!$A$39:$A$782,$A148,СВЦЭМ!$B$39:$B$782,Q$119)+'СЕТ СН'!$I$12+СВЦЭМ!$D$10+'СЕТ СН'!$I$5-'СЕТ СН'!$I$20</f>
        <v>5579.5934045100003</v>
      </c>
      <c r="R148" s="36">
        <f>SUMIFS(СВЦЭМ!$C$39:$C$782,СВЦЭМ!$A$39:$A$782,$A148,СВЦЭМ!$B$39:$B$782,R$119)+'СЕТ СН'!$I$12+СВЦЭМ!$D$10+'СЕТ СН'!$I$5-'СЕТ СН'!$I$20</f>
        <v>5565.4922311200007</v>
      </c>
      <c r="S148" s="36">
        <f>SUMIFS(СВЦЭМ!$C$39:$C$782,СВЦЭМ!$A$39:$A$782,$A148,СВЦЭМ!$B$39:$B$782,S$119)+'СЕТ СН'!$I$12+СВЦЭМ!$D$10+'СЕТ СН'!$I$5-'СЕТ СН'!$I$20</f>
        <v>5548.8059090000006</v>
      </c>
      <c r="T148" s="36">
        <f>SUMIFS(СВЦЭМ!$C$39:$C$782,СВЦЭМ!$A$39:$A$782,$A148,СВЦЭМ!$B$39:$B$782,T$119)+'СЕТ СН'!$I$12+СВЦЭМ!$D$10+'СЕТ СН'!$I$5-'СЕТ СН'!$I$20</f>
        <v>5480.6896144299999</v>
      </c>
      <c r="U148" s="36">
        <f>SUMIFS(СВЦЭМ!$C$39:$C$782,СВЦЭМ!$A$39:$A$782,$A148,СВЦЭМ!$B$39:$B$782,U$119)+'СЕТ СН'!$I$12+СВЦЭМ!$D$10+'СЕТ СН'!$I$5-'СЕТ СН'!$I$20</f>
        <v>5449.0094113900004</v>
      </c>
      <c r="V148" s="36">
        <f>SUMIFS(СВЦЭМ!$C$39:$C$782,СВЦЭМ!$A$39:$A$782,$A148,СВЦЭМ!$B$39:$B$782,V$119)+'СЕТ СН'!$I$12+СВЦЭМ!$D$10+'СЕТ СН'!$I$5-'СЕТ СН'!$I$20</f>
        <v>5467.9626274500006</v>
      </c>
      <c r="W148" s="36">
        <f>SUMIFS(СВЦЭМ!$C$39:$C$782,СВЦЭМ!$A$39:$A$782,$A148,СВЦЭМ!$B$39:$B$782,W$119)+'СЕТ СН'!$I$12+СВЦЭМ!$D$10+'СЕТ СН'!$I$5-'СЕТ СН'!$I$20</f>
        <v>5492.9543882200005</v>
      </c>
      <c r="X148" s="36">
        <f>SUMIFS(СВЦЭМ!$C$39:$C$782,СВЦЭМ!$A$39:$A$782,$A148,СВЦЭМ!$B$39:$B$782,X$119)+'СЕТ СН'!$I$12+СВЦЭМ!$D$10+'СЕТ СН'!$I$5-'СЕТ СН'!$I$20</f>
        <v>5533.8820215599999</v>
      </c>
      <c r="Y148" s="36">
        <f>SUMIFS(СВЦЭМ!$C$39:$C$782,СВЦЭМ!$A$39:$A$782,$A148,СВЦЭМ!$B$39:$B$782,Y$119)+'СЕТ СН'!$I$12+СВЦЭМ!$D$10+'СЕТ СН'!$I$5-'СЕТ СН'!$I$20</f>
        <v>5603.4747652000005</v>
      </c>
    </row>
    <row r="149" spans="1:26" ht="15.75" x14ac:dyDescent="0.2">
      <c r="A149" s="35">
        <f t="shared" si="3"/>
        <v>45229</v>
      </c>
      <c r="B149" s="36">
        <f>SUMIFS(СВЦЭМ!$C$39:$C$782,СВЦЭМ!$A$39:$A$782,$A149,СВЦЭМ!$B$39:$B$782,B$119)+'СЕТ СН'!$I$12+СВЦЭМ!$D$10+'СЕТ СН'!$I$5-'СЕТ СН'!$I$20</f>
        <v>5533.1820656700002</v>
      </c>
      <c r="C149" s="36">
        <f>SUMIFS(СВЦЭМ!$C$39:$C$782,СВЦЭМ!$A$39:$A$782,$A149,СВЦЭМ!$B$39:$B$782,C$119)+'СЕТ СН'!$I$12+СВЦЭМ!$D$10+'СЕТ СН'!$I$5-'СЕТ СН'!$I$20</f>
        <v>5596.3190727399997</v>
      </c>
      <c r="D149" s="36">
        <f>SUMIFS(СВЦЭМ!$C$39:$C$782,СВЦЭМ!$A$39:$A$782,$A149,СВЦЭМ!$B$39:$B$782,D$119)+'СЕТ СН'!$I$12+СВЦЭМ!$D$10+'СЕТ СН'!$I$5-'СЕТ СН'!$I$20</f>
        <v>5635.7018715900003</v>
      </c>
      <c r="E149" s="36">
        <f>SUMIFS(СВЦЭМ!$C$39:$C$782,СВЦЭМ!$A$39:$A$782,$A149,СВЦЭМ!$B$39:$B$782,E$119)+'СЕТ СН'!$I$12+СВЦЭМ!$D$10+'СЕТ СН'!$I$5-'СЕТ СН'!$I$20</f>
        <v>5626.3496506199999</v>
      </c>
      <c r="F149" s="36">
        <f>SUMIFS(СВЦЭМ!$C$39:$C$782,СВЦЭМ!$A$39:$A$782,$A149,СВЦЭМ!$B$39:$B$782,F$119)+'СЕТ СН'!$I$12+СВЦЭМ!$D$10+'СЕТ СН'!$I$5-'СЕТ СН'!$I$20</f>
        <v>5622.0495538300001</v>
      </c>
      <c r="G149" s="36">
        <f>SUMIFS(СВЦЭМ!$C$39:$C$782,СВЦЭМ!$A$39:$A$782,$A149,СВЦЭМ!$B$39:$B$782,G$119)+'СЕТ СН'!$I$12+СВЦЭМ!$D$10+'СЕТ СН'!$I$5-'СЕТ СН'!$I$20</f>
        <v>5652.2610835800006</v>
      </c>
      <c r="H149" s="36">
        <f>SUMIFS(СВЦЭМ!$C$39:$C$782,СВЦЭМ!$A$39:$A$782,$A149,СВЦЭМ!$B$39:$B$782,H$119)+'СЕТ СН'!$I$12+СВЦЭМ!$D$10+'СЕТ СН'!$I$5-'СЕТ СН'!$I$20</f>
        <v>5693.8446167900001</v>
      </c>
      <c r="I149" s="36">
        <f>SUMIFS(СВЦЭМ!$C$39:$C$782,СВЦЭМ!$A$39:$A$782,$A149,СВЦЭМ!$B$39:$B$782,I$119)+'СЕТ СН'!$I$12+СВЦЭМ!$D$10+'СЕТ СН'!$I$5-'СЕТ СН'!$I$20</f>
        <v>5632.3777762400005</v>
      </c>
      <c r="J149" s="36">
        <f>SUMIFS(СВЦЭМ!$C$39:$C$782,СВЦЭМ!$A$39:$A$782,$A149,СВЦЭМ!$B$39:$B$782,J$119)+'СЕТ СН'!$I$12+СВЦЭМ!$D$10+'СЕТ СН'!$I$5-'СЕТ СН'!$I$20</f>
        <v>5629.6094310500002</v>
      </c>
      <c r="K149" s="36">
        <f>SUMIFS(СВЦЭМ!$C$39:$C$782,СВЦЭМ!$A$39:$A$782,$A149,СВЦЭМ!$B$39:$B$782,K$119)+'СЕТ СН'!$I$12+СВЦЭМ!$D$10+'СЕТ СН'!$I$5-'СЕТ СН'!$I$20</f>
        <v>5598.2123008300005</v>
      </c>
      <c r="L149" s="36">
        <f>SUMIFS(СВЦЭМ!$C$39:$C$782,СВЦЭМ!$A$39:$A$782,$A149,СВЦЭМ!$B$39:$B$782,L$119)+'СЕТ СН'!$I$12+СВЦЭМ!$D$10+'СЕТ СН'!$I$5-'СЕТ СН'!$I$20</f>
        <v>5591.5592148400001</v>
      </c>
      <c r="M149" s="36">
        <f>SUMIFS(СВЦЭМ!$C$39:$C$782,СВЦЭМ!$A$39:$A$782,$A149,СВЦЭМ!$B$39:$B$782,M$119)+'СЕТ СН'!$I$12+СВЦЭМ!$D$10+'СЕТ СН'!$I$5-'СЕТ СН'!$I$20</f>
        <v>5604.2844351000003</v>
      </c>
      <c r="N149" s="36">
        <f>SUMIFS(СВЦЭМ!$C$39:$C$782,СВЦЭМ!$A$39:$A$782,$A149,СВЦЭМ!$B$39:$B$782,N$119)+'СЕТ СН'!$I$12+СВЦЭМ!$D$10+'СЕТ СН'!$I$5-'СЕТ СН'!$I$20</f>
        <v>5628.9852877600006</v>
      </c>
      <c r="O149" s="36">
        <f>SUMIFS(СВЦЭМ!$C$39:$C$782,СВЦЭМ!$A$39:$A$782,$A149,СВЦЭМ!$B$39:$B$782,O$119)+'СЕТ СН'!$I$12+СВЦЭМ!$D$10+'СЕТ СН'!$I$5-'СЕТ СН'!$I$20</f>
        <v>5648.0751022900004</v>
      </c>
      <c r="P149" s="36">
        <f>SUMIFS(СВЦЭМ!$C$39:$C$782,СВЦЭМ!$A$39:$A$782,$A149,СВЦЭМ!$B$39:$B$782,P$119)+'СЕТ СН'!$I$12+СВЦЭМ!$D$10+'СЕТ СН'!$I$5-'СЕТ СН'!$I$20</f>
        <v>5668.8168206999999</v>
      </c>
      <c r="Q149" s="36">
        <f>SUMIFS(СВЦЭМ!$C$39:$C$782,СВЦЭМ!$A$39:$A$782,$A149,СВЦЭМ!$B$39:$B$782,Q$119)+'СЕТ СН'!$I$12+СВЦЭМ!$D$10+'СЕТ СН'!$I$5-'СЕТ СН'!$I$20</f>
        <v>5685.9211656099997</v>
      </c>
      <c r="R149" s="36">
        <f>SUMIFS(СВЦЭМ!$C$39:$C$782,СВЦЭМ!$A$39:$A$782,$A149,СВЦЭМ!$B$39:$B$782,R$119)+'СЕТ СН'!$I$12+СВЦЭМ!$D$10+'СЕТ СН'!$I$5-'СЕТ СН'!$I$20</f>
        <v>5675.8568572500008</v>
      </c>
      <c r="S149" s="36">
        <f>SUMIFS(СВЦЭМ!$C$39:$C$782,СВЦЭМ!$A$39:$A$782,$A149,СВЦЭМ!$B$39:$B$782,S$119)+'СЕТ СН'!$I$12+СВЦЭМ!$D$10+'СЕТ СН'!$I$5-'СЕТ СН'!$I$20</f>
        <v>5626.0730877300002</v>
      </c>
      <c r="T149" s="36">
        <f>SUMIFS(СВЦЭМ!$C$39:$C$782,СВЦЭМ!$A$39:$A$782,$A149,СВЦЭМ!$B$39:$B$782,T$119)+'СЕТ СН'!$I$12+СВЦЭМ!$D$10+'СЕТ СН'!$I$5-'СЕТ СН'!$I$20</f>
        <v>5575.9190796100002</v>
      </c>
      <c r="U149" s="36">
        <f>SUMIFS(СВЦЭМ!$C$39:$C$782,СВЦЭМ!$A$39:$A$782,$A149,СВЦЭМ!$B$39:$B$782,U$119)+'СЕТ СН'!$I$12+СВЦЭМ!$D$10+'СЕТ СН'!$I$5-'СЕТ СН'!$I$20</f>
        <v>5537.0913790900004</v>
      </c>
      <c r="V149" s="36">
        <f>SUMIFS(СВЦЭМ!$C$39:$C$782,СВЦЭМ!$A$39:$A$782,$A149,СВЦЭМ!$B$39:$B$782,V$119)+'СЕТ СН'!$I$12+СВЦЭМ!$D$10+'СЕТ СН'!$I$5-'СЕТ СН'!$I$20</f>
        <v>5572.0850164399999</v>
      </c>
      <c r="W149" s="36">
        <f>SUMIFS(СВЦЭМ!$C$39:$C$782,СВЦЭМ!$A$39:$A$782,$A149,СВЦЭМ!$B$39:$B$782,W$119)+'СЕТ СН'!$I$12+СВЦЭМ!$D$10+'СЕТ СН'!$I$5-'СЕТ СН'!$I$20</f>
        <v>5582.4062653600004</v>
      </c>
      <c r="X149" s="36">
        <f>SUMIFS(СВЦЭМ!$C$39:$C$782,СВЦЭМ!$A$39:$A$782,$A149,СВЦЭМ!$B$39:$B$782,X$119)+'СЕТ СН'!$I$12+СВЦЭМ!$D$10+'СЕТ СН'!$I$5-'СЕТ СН'!$I$20</f>
        <v>5649.1538268800005</v>
      </c>
      <c r="Y149" s="36">
        <f>SUMIFS(СВЦЭМ!$C$39:$C$782,СВЦЭМ!$A$39:$A$782,$A149,СВЦЭМ!$B$39:$B$782,Y$119)+'СЕТ СН'!$I$12+СВЦЭМ!$D$10+'СЕТ СН'!$I$5-'СЕТ СН'!$I$20</f>
        <v>5701.7300725900004</v>
      </c>
    </row>
    <row r="150" spans="1:26" ht="15.75" x14ac:dyDescent="0.2">
      <c r="A150" s="35">
        <f t="shared" si="3"/>
        <v>45230</v>
      </c>
      <c r="B150" s="36">
        <f>SUMIFS(СВЦЭМ!$C$39:$C$782,СВЦЭМ!$A$39:$A$782,$A150,СВЦЭМ!$B$39:$B$782,B$119)+'СЕТ СН'!$I$12+СВЦЭМ!$D$10+'СЕТ СН'!$I$5-'СЕТ СН'!$I$20</f>
        <v>5762.1459778400003</v>
      </c>
      <c r="C150" s="36">
        <f>SUMIFS(СВЦЭМ!$C$39:$C$782,СВЦЭМ!$A$39:$A$782,$A150,СВЦЭМ!$B$39:$B$782,C$119)+'СЕТ СН'!$I$12+СВЦЭМ!$D$10+'СЕТ СН'!$I$5-'СЕТ СН'!$I$20</f>
        <v>5821.3627759999999</v>
      </c>
      <c r="D150" s="36">
        <f>SUMIFS(СВЦЭМ!$C$39:$C$782,СВЦЭМ!$A$39:$A$782,$A150,СВЦЭМ!$B$39:$B$782,D$119)+'СЕТ СН'!$I$12+СВЦЭМ!$D$10+'СЕТ СН'!$I$5-'СЕТ СН'!$I$20</f>
        <v>5883.7305770100002</v>
      </c>
      <c r="E150" s="36">
        <f>SUMIFS(СВЦЭМ!$C$39:$C$782,СВЦЭМ!$A$39:$A$782,$A150,СВЦЭМ!$B$39:$B$782,E$119)+'СЕТ СН'!$I$12+СВЦЭМ!$D$10+'СЕТ СН'!$I$5-'СЕТ СН'!$I$20</f>
        <v>5898.4258661799995</v>
      </c>
      <c r="F150" s="36">
        <f>SUMIFS(СВЦЭМ!$C$39:$C$782,СВЦЭМ!$A$39:$A$782,$A150,СВЦЭМ!$B$39:$B$782,F$119)+'СЕТ СН'!$I$12+СВЦЭМ!$D$10+'СЕТ СН'!$I$5-'СЕТ СН'!$I$20</f>
        <v>5898.7298538300001</v>
      </c>
      <c r="G150" s="36">
        <f>SUMIFS(СВЦЭМ!$C$39:$C$782,СВЦЭМ!$A$39:$A$782,$A150,СВЦЭМ!$B$39:$B$782,G$119)+'СЕТ СН'!$I$12+СВЦЭМ!$D$10+'СЕТ СН'!$I$5-'СЕТ СН'!$I$20</f>
        <v>5882.97068322</v>
      </c>
      <c r="H150" s="36">
        <f>SUMIFS(СВЦЭМ!$C$39:$C$782,СВЦЭМ!$A$39:$A$782,$A150,СВЦЭМ!$B$39:$B$782,H$119)+'СЕТ СН'!$I$12+СВЦЭМ!$D$10+'СЕТ СН'!$I$5-'СЕТ СН'!$I$20</f>
        <v>5796.3690174100002</v>
      </c>
      <c r="I150" s="36">
        <f>SUMIFS(СВЦЭМ!$C$39:$C$782,СВЦЭМ!$A$39:$A$782,$A150,СВЦЭМ!$B$39:$B$782,I$119)+'СЕТ СН'!$I$12+СВЦЭМ!$D$10+'СЕТ СН'!$I$5-'СЕТ СН'!$I$20</f>
        <v>5706.8438541200003</v>
      </c>
      <c r="J150" s="36">
        <f>SUMIFS(СВЦЭМ!$C$39:$C$782,СВЦЭМ!$A$39:$A$782,$A150,СВЦЭМ!$B$39:$B$782,J$119)+'СЕТ СН'!$I$12+СВЦЭМ!$D$10+'СЕТ СН'!$I$5-'СЕТ СН'!$I$20</f>
        <v>5661.4378940000006</v>
      </c>
      <c r="K150" s="36">
        <f>SUMIFS(СВЦЭМ!$C$39:$C$782,СВЦЭМ!$A$39:$A$782,$A150,СВЦЭМ!$B$39:$B$782,K$119)+'СЕТ СН'!$I$12+СВЦЭМ!$D$10+'СЕТ СН'!$I$5-'СЕТ СН'!$I$20</f>
        <v>5643.7440874599997</v>
      </c>
      <c r="L150" s="36">
        <f>SUMIFS(СВЦЭМ!$C$39:$C$782,СВЦЭМ!$A$39:$A$782,$A150,СВЦЭМ!$B$39:$B$782,L$119)+'СЕТ СН'!$I$12+СВЦЭМ!$D$10+'СЕТ СН'!$I$5-'СЕТ СН'!$I$20</f>
        <v>5607.4116343599999</v>
      </c>
      <c r="M150" s="36">
        <f>SUMIFS(СВЦЭМ!$C$39:$C$782,СВЦЭМ!$A$39:$A$782,$A150,СВЦЭМ!$B$39:$B$782,M$119)+'СЕТ СН'!$I$12+СВЦЭМ!$D$10+'СЕТ СН'!$I$5-'СЕТ СН'!$I$20</f>
        <v>5631.2386468300001</v>
      </c>
      <c r="N150" s="36">
        <f>SUMIFS(СВЦЭМ!$C$39:$C$782,СВЦЭМ!$A$39:$A$782,$A150,СВЦЭМ!$B$39:$B$782,N$119)+'СЕТ СН'!$I$12+СВЦЭМ!$D$10+'СЕТ СН'!$I$5-'СЕТ СН'!$I$20</f>
        <v>5656.60148957</v>
      </c>
      <c r="O150" s="36">
        <f>SUMIFS(СВЦЭМ!$C$39:$C$782,СВЦЭМ!$A$39:$A$782,$A150,СВЦЭМ!$B$39:$B$782,O$119)+'СЕТ СН'!$I$12+СВЦЭМ!$D$10+'СЕТ СН'!$I$5-'СЕТ СН'!$I$20</f>
        <v>5669.7631175100005</v>
      </c>
      <c r="P150" s="36">
        <f>SUMIFS(СВЦЭМ!$C$39:$C$782,СВЦЭМ!$A$39:$A$782,$A150,СВЦЭМ!$B$39:$B$782,P$119)+'СЕТ СН'!$I$12+СВЦЭМ!$D$10+'СЕТ СН'!$I$5-'СЕТ СН'!$I$20</f>
        <v>5681.0225745000007</v>
      </c>
      <c r="Q150" s="36">
        <f>SUMIFS(СВЦЭМ!$C$39:$C$782,СВЦЭМ!$A$39:$A$782,$A150,СВЦЭМ!$B$39:$B$782,Q$119)+'СЕТ СН'!$I$12+СВЦЭМ!$D$10+'СЕТ СН'!$I$5-'СЕТ СН'!$I$20</f>
        <v>5696.2409931100001</v>
      </c>
      <c r="R150" s="36">
        <f>SUMIFS(СВЦЭМ!$C$39:$C$782,СВЦЭМ!$A$39:$A$782,$A150,СВЦЭМ!$B$39:$B$782,R$119)+'СЕТ СН'!$I$12+СВЦЭМ!$D$10+'СЕТ СН'!$I$5-'СЕТ СН'!$I$20</f>
        <v>5693.3677809000001</v>
      </c>
      <c r="S150" s="36">
        <f>SUMIFS(СВЦЭМ!$C$39:$C$782,СВЦЭМ!$A$39:$A$782,$A150,СВЦЭМ!$B$39:$B$782,S$119)+'СЕТ СН'!$I$12+СВЦЭМ!$D$10+'СЕТ СН'!$I$5-'СЕТ СН'!$I$20</f>
        <v>5666.30143357</v>
      </c>
      <c r="T150" s="36">
        <f>SUMIFS(СВЦЭМ!$C$39:$C$782,СВЦЭМ!$A$39:$A$782,$A150,СВЦЭМ!$B$39:$B$782,T$119)+'СЕТ СН'!$I$12+СВЦЭМ!$D$10+'СЕТ СН'!$I$5-'СЕТ СН'!$I$20</f>
        <v>5600.5524813900001</v>
      </c>
      <c r="U150" s="36">
        <f>SUMIFS(СВЦЭМ!$C$39:$C$782,СВЦЭМ!$A$39:$A$782,$A150,СВЦЭМ!$B$39:$B$782,U$119)+'СЕТ СН'!$I$12+СВЦЭМ!$D$10+'СЕТ СН'!$I$5-'СЕТ СН'!$I$20</f>
        <v>5577.3208623700002</v>
      </c>
      <c r="V150" s="36">
        <f>SUMIFS(СВЦЭМ!$C$39:$C$782,СВЦЭМ!$A$39:$A$782,$A150,СВЦЭМ!$B$39:$B$782,V$119)+'СЕТ СН'!$I$12+СВЦЭМ!$D$10+'СЕТ СН'!$I$5-'СЕТ СН'!$I$20</f>
        <v>5600.0612829700003</v>
      </c>
      <c r="W150" s="36">
        <f>SUMIFS(СВЦЭМ!$C$39:$C$782,СВЦЭМ!$A$39:$A$782,$A150,СВЦЭМ!$B$39:$B$782,W$119)+'СЕТ СН'!$I$12+СВЦЭМ!$D$10+'СЕТ СН'!$I$5-'СЕТ СН'!$I$20</f>
        <v>5606.6405368800006</v>
      </c>
      <c r="X150" s="36">
        <f>SUMIFS(СВЦЭМ!$C$39:$C$782,СВЦЭМ!$A$39:$A$782,$A150,СВЦЭМ!$B$39:$B$782,X$119)+'СЕТ СН'!$I$12+СВЦЭМ!$D$10+'СЕТ СН'!$I$5-'СЕТ СН'!$I$20</f>
        <v>5670.7298023000003</v>
      </c>
      <c r="Y150" s="36">
        <f>SUMIFS(СВЦЭМ!$C$39:$C$782,СВЦЭМ!$A$39:$A$782,$A150,СВЦЭМ!$B$39:$B$782,Y$119)+'СЕТ СН'!$I$12+СВЦЭМ!$D$10+'СЕТ СН'!$I$5-'СЕТ СН'!$I$20</f>
        <v>5687.8439928300004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697463.80592678674</v>
      </c>
      <c r="O155" s="131"/>
      <c r="P155" s="130">
        <f>СВЦЭМ!$D$12+'СЕТ СН'!$F$13-'СЕТ СН'!$G$21</f>
        <v>697463.80592678674</v>
      </c>
      <c r="Q155" s="131"/>
      <c r="R155" s="130">
        <f>СВЦЭМ!$D$12+'СЕТ СН'!$F$13-'СЕТ СН'!$H$21</f>
        <v>697463.80592678674</v>
      </c>
      <c r="S155" s="131"/>
      <c r="T155" s="130">
        <f>СВЦЭМ!$D$12+'СЕТ СН'!$F$13-'СЕТ СН'!$I$21</f>
        <v>697463.80592678674</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СН'!$F$12+СВЦЭМ!$D$10+'СЕТ СН'!$F$6-'СЕТ СН'!$F$22</f>
        <v>1944.19466186</v>
      </c>
      <c r="C12" s="36">
        <f>SUMIFS(СВЦЭМ!$C$39:$C$782,СВЦЭМ!$A$39:$A$782,$A12,СВЦЭМ!$B$39:$B$782,C$11)+'СЕТ СН'!$F$12+СВЦЭМ!$D$10+'СЕТ СН'!$F$6-'СЕТ СН'!$F$22</f>
        <v>2009.99468217</v>
      </c>
      <c r="D12" s="36">
        <f>SUMIFS(СВЦЭМ!$C$39:$C$782,СВЦЭМ!$A$39:$A$782,$A12,СВЦЭМ!$B$39:$B$782,D$11)+'СЕТ СН'!$F$12+СВЦЭМ!$D$10+'СЕТ СН'!$F$6-'СЕТ СН'!$F$22</f>
        <v>2085.9684877700001</v>
      </c>
      <c r="E12" s="36">
        <f>SUMIFS(СВЦЭМ!$C$39:$C$782,СВЦЭМ!$A$39:$A$782,$A12,СВЦЭМ!$B$39:$B$782,E$11)+'СЕТ СН'!$F$12+СВЦЭМ!$D$10+'СЕТ СН'!$F$6-'СЕТ СН'!$F$22</f>
        <v>2075.3822066799999</v>
      </c>
      <c r="F12" s="36">
        <f>SUMIFS(СВЦЭМ!$C$39:$C$782,СВЦЭМ!$A$39:$A$782,$A12,СВЦЭМ!$B$39:$B$782,F$11)+'СЕТ СН'!$F$12+СВЦЭМ!$D$10+'СЕТ СН'!$F$6-'СЕТ СН'!$F$22</f>
        <v>2070.8869052999999</v>
      </c>
      <c r="G12" s="36">
        <f>SUMIFS(СВЦЭМ!$C$39:$C$782,СВЦЭМ!$A$39:$A$782,$A12,СВЦЭМ!$B$39:$B$782,G$11)+'СЕТ СН'!$F$12+СВЦЭМ!$D$10+'СЕТ СН'!$F$6-'СЕТ СН'!$F$22</f>
        <v>2075.7613683300001</v>
      </c>
      <c r="H12" s="36">
        <f>SUMIFS(СВЦЭМ!$C$39:$C$782,СВЦЭМ!$A$39:$A$782,$A12,СВЦЭМ!$B$39:$B$782,H$11)+'СЕТ СН'!$F$12+СВЦЭМ!$D$10+'СЕТ СН'!$F$6-'СЕТ СН'!$F$22</f>
        <v>2028.3009655000001</v>
      </c>
      <c r="I12" s="36">
        <f>SUMIFS(СВЦЭМ!$C$39:$C$782,СВЦЭМ!$A$39:$A$782,$A12,СВЦЭМ!$B$39:$B$782,I$11)+'СЕТ СН'!$F$12+СВЦЭМ!$D$10+'СЕТ СН'!$F$6-'СЕТ СН'!$F$22</f>
        <v>2013.0032402900001</v>
      </c>
      <c r="J12" s="36">
        <f>SUMIFS(СВЦЭМ!$C$39:$C$782,СВЦЭМ!$A$39:$A$782,$A12,СВЦЭМ!$B$39:$B$782,J$11)+'СЕТ СН'!$F$12+СВЦЭМ!$D$10+'СЕТ СН'!$F$6-'СЕТ СН'!$F$22</f>
        <v>1997.8304671000001</v>
      </c>
      <c r="K12" s="36">
        <f>SUMIFS(СВЦЭМ!$C$39:$C$782,СВЦЭМ!$A$39:$A$782,$A12,СВЦЭМ!$B$39:$B$782,K$11)+'СЕТ СН'!$F$12+СВЦЭМ!$D$10+'СЕТ СН'!$F$6-'СЕТ СН'!$F$22</f>
        <v>1969.8143941799999</v>
      </c>
      <c r="L12" s="36">
        <f>SUMIFS(СВЦЭМ!$C$39:$C$782,СВЦЭМ!$A$39:$A$782,$A12,СВЦЭМ!$B$39:$B$782,L$11)+'СЕТ СН'!$F$12+СВЦЭМ!$D$10+'СЕТ СН'!$F$6-'СЕТ СН'!$F$22</f>
        <v>1894.23981761</v>
      </c>
      <c r="M12" s="36">
        <f>SUMIFS(СВЦЭМ!$C$39:$C$782,СВЦЭМ!$A$39:$A$782,$A12,СВЦЭМ!$B$39:$B$782,M$11)+'СЕТ СН'!$F$12+СВЦЭМ!$D$10+'СЕТ СН'!$F$6-'СЕТ СН'!$F$22</f>
        <v>1893.5033292200001</v>
      </c>
      <c r="N12" s="36">
        <f>SUMIFS(СВЦЭМ!$C$39:$C$782,СВЦЭМ!$A$39:$A$782,$A12,СВЦЭМ!$B$39:$B$782,N$11)+'СЕТ СН'!$F$12+СВЦЭМ!$D$10+'СЕТ СН'!$F$6-'СЕТ СН'!$F$22</f>
        <v>1860.1050877400003</v>
      </c>
      <c r="O12" s="36">
        <f>SUMIFS(СВЦЭМ!$C$39:$C$782,СВЦЭМ!$A$39:$A$782,$A12,СВЦЭМ!$B$39:$B$782,O$11)+'СЕТ СН'!$F$12+СВЦЭМ!$D$10+'СЕТ СН'!$F$6-'СЕТ СН'!$F$22</f>
        <v>1897.20226843</v>
      </c>
      <c r="P12" s="36">
        <f>SUMIFS(СВЦЭМ!$C$39:$C$782,СВЦЭМ!$A$39:$A$782,$A12,СВЦЭМ!$B$39:$B$782,P$11)+'СЕТ СН'!$F$12+СВЦЭМ!$D$10+'СЕТ СН'!$F$6-'СЕТ СН'!$F$22</f>
        <v>1943.8088820600001</v>
      </c>
      <c r="Q12" s="36">
        <f>SUMIFS(СВЦЭМ!$C$39:$C$782,СВЦЭМ!$A$39:$A$782,$A12,СВЦЭМ!$B$39:$B$782,Q$11)+'СЕТ СН'!$F$12+СВЦЭМ!$D$10+'СЕТ СН'!$F$6-'СЕТ СН'!$F$22</f>
        <v>1914.3215221800001</v>
      </c>
      <c r="R12" s="36">
        <f>SUMIFS(СВЦЭМ!$C$39:$C$782,СВЦЭМ!$A$39:$A$782,$A12,СВЦЭМ!$B$39:$B$782,R$11)+'СЕТ СН'!$F$12+СВЦЭМ!$D$10+'СЕТ СН'!$F$6-'СЕТ СН'!$F$22</f>
        <v>1912.3889715600003</v>
      </c>
      <c r="S12" s="36">
        <f>SUMIFS(СВЦЭМ!$C$39:$C$782,СВЦЭМ!$A$39:$A$782,$A12,СВЦЭМ!$B$39:$B$782,S$11)+'СЕТ СН'!$F$12+СВЦЭМ!$D$10+'СЕТ СН'!$F$6-'СЕТ СН'!$F$22</f>
        <v>1925.92175112</v>
      </c>
      <c r="T12" s="36">
        <f>SUMIFS(СВЦЭМ!$C$39:$C$782,СВЦЭМ!$A$39:$A$782,$A12,СВЦЭМ!$B$39:$B$782,T$11)+'СЕТ СН'!$F$12+СВЦЭМ!$D$10+'СЕТ СН'!$F$6-'СЕТ СН'!$F$22</f>
        <v>1890.37735527</v>
      </c>
      <c r="U12" s="36">
        <f>SUMIFS(СВЦЭМ!$C$39:$C$782,СВЦЭМ!$A$39:$A$782,$A12,СВЦЭМ!$B$39:$B$782,U$11)+'СЕТ СН'!$F$12+СВЦЭМ!$D$10+'СЕТ СН'!$F$6-'СЕТ СН'!$F$22</f>
        <v>1816.0935393499999</v>
      </c>
      <c r="V12" s="36">
        <f>SUMIFS(СВЦЭМ!$C$39:$C$782,СВЦЭМ!$A$39:$A$782,$A12,СВЦЭМ!$B$39:$B$782,V$11)+'СЕТ СН'!$F$12+СВЦЭМ!$D$10+'СЕТ СН'!$F$6-'СЕТ СН'!$F$22</f>
        <v>1805.6284043800001</v>
      </c>
      <c r="W12" s="36">
        <f>SUMIFS(СВЦЭМ!$C$39:$C$782,СВЦЭМ!$A$39:$A$782,$A12,СВЦЭМ!$B$39:$B$782,W$11)+'СЕТ СН'!$F$12+СВЦЭМ!$D$10+'СЕТ СН'!$F$6-'СЕТ СН'!$F$22</f>
        <v>1821.8256644399999</v>
      </c>
      <c r="X12" s="36">
        <f>SUMIFS(СВЦЭМ!$C$39:$C$782,СВЦЭМ!$A$39:$A$782,$A12,СВЦЭМ!$B$39:$B$782,X$11)+'СЕТ СН'!$F$12+СВЦЭМ!$D$10+'СЕТ СН'!$F$6-'СЕТ СН'!$F$22</f>
        <v>1914.7571561700001</v>
      </c>
      <c r="Y12" s="36">
        <f>SUMIFS(СВЦЭМ!$C$39:$C$782,СВЦЭМ!$A$39:$A$782,$A12,СВЦЭМ!$B$39:$B$782,Y$11)+'СЕТ СН'!$F$12+СВЦЭМ!$D$10+'СЕТ СН'!$F$6-'СЕТ СН'!$F$22</f>
        <v>1996.9654590099999</v>
      </c>
      <c r="AA12" s="37"/>
    </row>
    <row r="13" spans="1:27" ht="15.75" x14ac:dyDescent="0.2">
      <c r="A13" s="35">
        <f>A12+1</f>
        <v>45201</v>
      </c>
      <c r="B13" s="36">
        <f>SUMIFS(СВЦЭМ!$C$39:$C$782,СВЦЭМ!$A$39:$A$782,$A13,СВЦЭМ!$B$39:$B$782,B$11)+'СЕТ СН'!$F$12+СВЦЭМ!$D$10+'СЕТ СН'!$F$6-'СЕТ СН'!$F$22</f>
        <v>2041.1587070099999</v>
      </c>
      <c r="C13" s="36">
        <f>SUMIFS(СВЦЭМ!$C$39:$C$782,СВЦЭМ!$A$39:$A$782,$A13,СВЦЭМ!$B$39:$B$782,C$11)+'СЕТ СН'!$F$12+СВЦЭМ!$D$10+'СЕТ СН'!$F$6-'СЕТ СН'!$F$22</f>
        <v>2139.8777343800002</v>
      </c>
      <c r="D13" s="36">
        <f>SUMIFS(СВЦЭМ!$C$39:$C$782,СВЦЭМ!$A$39:$A$782,$A13,СВЦЭМ!$B$39:$B$782,D$11)+'СЕТ СН'!$F$12+СВЦЭМ!$D$10+'СЕТ СН'!$F$6-'СЕТ СН'!$F$22</f>
        <v>2213.7688293300002</v>
      </c>
      <c r="E13" s="36">
        <f>SUMIFS(СВЦЭМ!$C$39:$C$782,СВЦЭМ!$A$39:$A$782,$A13,СВЦЭМ!$B$39:$B$782,E$11)+'СЕТ СН'!$F$12+СВЦЭМ!$D$10+'СЕТ СН'!$F$6-'СЕТ СН'!$F$22</f>
        <v>2156.0745244300001</v>
      </c>
      <c r="F13" s="36">
        <f>SUMIFS(СВЦЭМ!$C$39:$C$782,СВЦЭМ!$A$39:$A$782,$A13,СВЦЭМ!$B$39:$B$782,F$11)+'СЕТ СН'!$F$12+СВЦЭМ!$D$10+'СЕТ СН'!$F$6-'СЕТ СН'!$F$22</f>
        <v>2169.9026024099999</v>
      </c>
      <c r="G13" s="36">
        <f>SUMIFS(СВЦЭМ!$C$39:$C$782,СВЦЭМ!$A$39:$A$782,$A13,СВЦЭМ!$B$39:$B$782,G$11)+'СЕТ СН'!$F$12+СВЦЭМ!$D$10+'СЕТ СН'!$F$6-'СЕТ СН'!$F$22</f>
        <v>2169.67442579</v>
      </c>
      <c r="H13" s="36">
        <f>SUMIFS(СВЦЭМ!$C$39:$C$782,СВЦЭМ!$A$39:$A$782,$A13,СВЦЭМ!$B$39:$B$782,H$11)+'СЕТ СН'!$F$12+СВЦЭМ!$D$10+'СЕТ СН'!$F$6-'СЕТ СН'!$F$22</f>
        <v>2087.0024678600003</v>
      </c>
      <c r="I13" s="36">
        <f>SUMIFS(СВЦЭМ!$C$39:$C$782,СВЦЭМ!$A$39:$A$782,$A13,СВЦЭМ!$B$39:$B$782,I$11)+'СЕТ СН'!$F$12+СВЦЭМ!$D$10+'СЕТ СН'!$F$6-'СЕТ СН'!$F$22</f>
        <v>1937.2818436500002</v>
      </c>
      <c r="J13" s="36">
        <f>SUMIFS(СВЦЭМ!$C$39:$C$782,СВЦЭМ!$A$39:$A$782,$A13,СВЦЭМ!$B$39:$B$782,J$11)+'СЕТ СН'!$F$12+СВЦЭМ!$D$10+'СЕТ СН'!$F$6-'СЕТ СН'!$F$22</f>
        <v>1893.7514329099999</v>
      </c>
      <c r="K13" s="36">
        <f>SUMIFS(СВЦЭМ!$C$39:$C$782,СВЦЭМ!$A$39:$A$782,$A13,СВЦЭМ!$B$39:$B$782,K$11)+'СЕТ СН'!$F$12+СВЦЭМ!$D$10+'СЕТ СН'!$F$6-'СЕТ СН'!$F$22</f>
        <v>1851.0099925600002</v>
      </c>
      <c r="L13" s="36">
        <f>SUMIFS(СВЦЭМ!$C$39:$C$782,СВЦЭМ!$A$39:$A$782,$A13,СВЦЭМ!$B$39:$B$782,L$11)+'СЕТ СН'!$F$12+СВЦЭМ!$D$10+'СЕТ СН'!$F$6-'СЕТ СН'!$F$22</f>
        <v>1834.3242429100001</v>
      </c>
      <c r="M13" s="36">
        <f>SUMIFS(СВЦЭМ!$C$39:$C$782,СВЦЭМ!$A$39:$A$782,$A13,СВЦЭМ!$B$39:$B$782,M$11)+'СЕТ СН'!$F$12+СВЦЭМ!$D$10+'СЕТ СН'!$F$6-'СЕТ СН'!$F$22</f>
        <v>1847.2914175199999</v>
      </c>
      <c r="N13" s="36">
        <f>SUMIFS(СВЦЭМ!$C$39:$C$782,СВЦЭМ!$A$39:$A$782,$A13,СВЦЭМ!$B$39:$B$782,N$11)+'СЕТ СН'!$F$12+СВЦЭМ!$D$10+'СЕТ СН'!$F$6-'СЕТ СН'!$F$22</f>
        <v>1833.9354511300003</v>
      </c>
      <c r="O13" s="36">
        <f>SUMIFS(СВЦЭМ!$C$39:$C$782,СВЦЭМ!$A$39:$A$782,$A13,СВЦЭМ!$B$39:$B$782,O$11)+'СЕТ СН'!$F$12+СВЦЭМ!$D$10+'СЕТ СН'!$F$6-'СЕТ СН'!$F$22</f>
        <v>1830.3635702199999</v>
      </c>
      <c r="P13" s="36">
        <f>SUMIFS(СВЦЭМ!$C$39:$C$782,СВЦЭМ!$A$39:$A$782,$A13,СВЦЭМ!$B$39:$B$782,P$11)+'СЕТ СН'!$F$12+СВЦЭМ!$D$10+'СЕТ СН'!$F$6-'СЕТ СН'!$F$22</f>
        <v>1927.2714832199999</v>
      </c>
      <c r="Q13" s="36">
        <f>SUMIFS(СВЦЭМ!$C$39:$C$782,СВЦЭМ!$A$39:$A$782,$A13,СВЦЭМ!$B$39:$B$782,Q$11)+'СЕТ СН'!$F$12+СВЦЭМ!$D$10+'СЕТ СН'!$F$6-'СЕТ СН'!$F$22</f>
        <v>1922.8449893800002</v>
      </c>
      <c r="R13" s="36">
        <f>SUMIFS(СВЦЭМ!$C$39:$C$782,СВЦЭМ!$A$39:$A$782,$A13,СВЦЭМ!$B$39:$B$782,R$11)+'СЕТ СН'!$F$12+СВЦЭМ!$D$10+'СЕТ СН'!$F$6-'СЕТ СН'!$F$22</f>
        <v>1932.0857817800002</v>
      </c>
      <c r="S13" s="36">
        <f>SUMIFS(СВЦЭМ!$C$39:$C$782,СВЦЭМ!$A$39:$A$782,$A13,СВЦЭМ!$B$39:$B$782,S$11)+'СЕТ СН'!$F$12+СВЦЭМ!$D$10+'СЕТ СН'!$F$6-'СЕТ СН'!$F$22</f>
        <v>1931.14792442</v>
      </c>
      <c r="T13" s="36">
        <f>SUMIFS(СВЦЭМ!$C$39:$C$782,СВЦЭМ!$A$39:$A$782,$A13,СВЦЭМ!$B$39:$B$782,T$11)+'СЕТ СН'!$F$12+СВЦЭМ!$D$10+'СЕТ СН'!$F$6-'СЕТ СН'!$F$22</f>
        <v>1909.85000459</v>
      </c>
      <c r="U13" s="36">
        <f>SUMIFS(СВЦЭМ!$C$39:$C$782,СВЦЭМ!$A$39:$A$782,$A13,СВЦЭМ!$B$39:$B$782,U$11)+'СЕТ СН'!$F$12+СВЦЭМ!$D$10+'СЕТ СН'!$F$6-'СЕТ СН'!$F$22</f>
        <v>1842.9706209800001</v>
      </c>
      <c r="V13" s="36">
        <f>SUMIFS(СВЦЭМ!$C$39:$C$782,СВЦЭМ!$A$39:$A$782,$A13,СВЦЭМ!$B$39:$B$782,V$11)+'СЕТ СН'!$F$12+СВЦЭМ!$D$10+'СЕТ СН'!$F$6-'СЕТ СН'!$F$22</f>
        <v>1831.9872697700002</v>
      </c>
      <c r="W13" s="36">
        <f>SUMIFS(СВЦЭМ!$C$39:$C$782,СВЦЭМ!$A$39:$A$782,$A13,СВЦЭМ!$B$39:$B$782,W$11)+'СЕТ СН'!$F$12+СВЦЭМ!$D$10+'СЕТ СН'!$F$6-'СЕТ СН'!$F$22</f>
        <v>1855.4804104200002</v>
      </c>
      <c r="X13" s="36">
        <f>SUMIFS(СВЦЭМ!$C$39:$C$782,СВЦЭМ!$A$39:$A$782,$A13,СВЦЭМ!$B$39:$B$782,X$11)+'СЕТ СН'!$F$12+СВЦЭМ!$D$10+'СЕТ СН'!$F$6-'СЕТ СН'!$F$22</f>
        <v>1930.5487746200001</v>
      </c>
      <c r="Y13" s="36">
        <f>SUMIFS(СВЦЭМ!$C$39:$C$782,СВЦЭМ!$A$39:$A$782,$A13,СВЦЭМ!$B$39:$B$782,Y$11)+'СЕТ СН'!$F$12+СВЦЭМ!$D$10+'СЕТ СН'!$F$6-'СЕТ СН'!$F$22</f>
        <v>2029.6605414599999</v>
      </c>
    </row>
    <row r="14" spans="1:27" ht="15.75" x14ac:dyDescent="0.2">
      <c r="A14" s="35">
        <f t="shared" ref="A14:A42" si="0">A13+1</f>
        <v>45202</v>
      </c>
      <c r="B14" s="36">
        <f>SUMIFS(СВЦЭМ!$C$39:$C$782,СВЦЭМ!$A$39:$A$782,$A14,СВЦЭМ!$B$39:$B$782,B$11)+'СЕТ СН'!$F$12+СВЦЭМ!$D$10+'СЕТ СН'!$F$6-'СЕТ СН'!$F$22</f>
        <v>2043.62328493</v>
      </c>
      <c r="C14" s="36">
        <f>SUMIFS(СВЦЭМ!$C$39:$C$782,СВЦЭМ!$A$39:$A$782,$A14,СВЦЭМ!$B$39:$B$782,C$11)+'СЕТ СН'!$F$12+СВЦЭМ!$D$10+'СЕТ СН'!$F$6-'СЕТ СН'!$F$22</f>
        <v>2134.61493995</v>
      </c>
      <c r="D14" s="36">
        <f>SUMIFS(СВЦЭМ!$C$39:$C$782,СВЦЭМ!$A$39:$A$782,$A14,СВЦЭМ!$B$39:$B$782,D$11)+'СЕТ СН'!$F$12+СВЦЭМ!$D$10+'СЕТ СН'!$F$6-'СЕТ СН'!$F$22</f>
        <v>2220.4480941000002</v>
      </c>
      <c r="E14" s="36">
        <f>SUMIFS(СВЦЭМ!$C$39:$C$782,СВЦЭМ!$A$39:$A$782,$A14,СВЦЭМ!$B$39:$B$782,E$11)+'СЕТ СН'!$F$12+СВЦЭМ!$D$10+'СЕТ СН'!$F$6-'СЕТ СН'!$F$22</f>
        <v>2206.84618843</v>
      </c>
      <c r="F14" s="36">
        <f>SUMIFS(СВЦЭМ!$C$39:$C$782,СВЦЭМ!$A$39:$A$782,$A14,СВЦЭМ!$B$39:$B$782,F$11)+'СЕТ СН'!$F$12+СВЦЭМ!$D$10+'СЕТ СН'!$F$6-'СЕТ СН'!$F$22</f>
        <v>2201.4163389700002</v>
      </c>
      <c r="G14" s="36">
        <f>SUMIFS(СВЦЭМ!$C$39:$C$782,СВЦЭМ!$A$39:$A$782,$A14,СВЦЭМ!$B$39:$B$782,G$11)+'СЕТ СН'!$F$12+СВЦЭМ!$D$10+'СЕТ СН'!$F$6-'СЕТ СН'!$F$22</f>
        <v>2196.0906902300003</v>
      </c>
      <c r="H14" s="36">
        <f>SUMIFS(СВЦЭМ!$C$39:$C$782,СВЦЭМ!$A$39:$A$782,$A14,СВЦЭМ!$B$39:$B$782,H$11)+'СЕТ СН'!$F$12+СВЦЭМ!$D$10+'СЕТ СН'!$F$6-'СЕТ СН'!$F$22</f>
        <v>2091.0729154400001</v>
      </c>
      <c r="I14" s="36">
        <f>SUMIFS(СВЦЭМ!$C$39:$C$782,СВЦЭМ!$A$39:$A$782,$A14,СВЦЭМ!$B$39:$B$782,I$11)+'СЕТ СН'!$F$12+СВЦЭМ!$D$10+'СЕТ СН'!$F$6-'СЕТ СН'!$F$22</f>
        <v>2007.0194188700002</v>
      </c>
      <c r="J14" s="36">
        <f>SUMIFS(СВЦЭМ!$C$39:$C$782,СВЦЭМ!$A$39:$A$782,$A14,СВЦЭМ!$B$39:$B$782,J$11)+'СЕТ СН'!$F$12+СВЦЭМ!$D$10+'СЕТ СН'!$F$6-'СЕТ СН'!$F$22</f>
        <v>1931.8886578900001</v>
      </c>
      <c r="K14" s="36">
        <f>SUMIFS(СВЦЭМ!$C$39:$C$782,СВЦЭМ!$A$39:$A$782,$A14,СВЦЭМ!$B$39:$B$782,K$11)+'СЕТ СН'!$F$12+СВЦЭМ!$D$10+'СЕТ СН'!$F$6-'СЕТ СН'!$F$22</f>
        <v>1880.06932547</v>
      </c>
      <c r="L14" s="36">
        <f>SUMIFS(СВЦЭМ!$C$39:$C$782,СВЦЭМ!$A$39:$A$782,$A14,СВЦЭМ!$B$39:$B$782,L$11)+'СЕТ СН'!$F$12+СВЦЭМ!$D$10+'СЕТ СН'!$F$6-'СЕТ СН'!$F$22</f>
        <v>1863.2492635799999</v>
      </c>
      <c r="M14" s="36">
        <f>SUMIFS(СВЦЭМ!$C$39:$C$782,СВЦЭМ!$A$39:$A$782,$A14,СВЦЭМ!$B$39:$B$782,M$11)+'СЕТ СН'!$F$12+СВЦЭМ!$D$10+'СЕТ СН'!$F$6-'СЕТ СН'!$F$22</f>
        <v>1866.8718090800003</v>
      </c>
      <c r="N14" s="36">
        <f>SUMIFS(СВЦЭМ!$C$39:$C$782,СВЦЭМ!$A$39:$A$782,$A14,СВЦЭМ!$B$39:$B$782,N$11)+'СЕТ СН'!$F$12+СВЦЭМ!$D$10+'СЕТ СН'!$F$6-'СЕТ СН'!$F$22</f>
        <v>1826.6877075100001</v>
      </c>
      <c r="O14" s="36">
        <f>SUMIFS(СВЦЭМ!$C$39:$C$782,СВЦЭМ!$A$39:$A$782,$A14,СВЦЭМ!$B$39:$B$782,O$11)+'СЕТ СН'!$F$12+СВЦЭМ!$D$10+'СЕТ СН'!$F$6-'СЕТ СН'!$F$22</f>
        <v>1843.8955899900002</v>
      </c>
      <c r="P14" s="36">
        <f>SUMIFS(СВЦЭМ!$C$39:$C$782,СВЦЭМ!$A$39:$A$782,$A14,СВЦЭМ!$B$39:$B$782,P$11)+'СЕТ СН'!$F$12+СВЦЭМ!$D$10+'СЕТ СН'!$F$6-'СЕТ СН'!$F$22</f>
        <v>1885.90552854</v>
      </c>
      <c r="Q14" s="36">
        <f>SUMIFS(СВЦЭМ!$C$39:$C$782,СВЦЭМ!$A$39:$A$782,$A14,СВЦЭМ!$B$39:$B$782,Q$11)+'СЕТ СН'!$F$12+СВЦЭМ!$D$10+'СЕТ СН'!$F$6-'СЕТ СН'!$F$22</f>
        <v>1880.0089133800002</v>
      </c>
      <c r="R14" s="36">
        <f>SUMIFS(СВЦЭМ!$C$39:$C$782,СВЦЭМ!$A$39:$A$782,$A14,СВЦЭМ!$B$39:$B$782,R$11)+'СЕТ СН'!$F$12+СВЦЭМ!$D$10+'СЕТ СН'!$F$6-'СЕТ СН'!$F$22</f>
        <v>1890.3808512599999</v>
      </c>
      <c r="S14" s="36">
        <f>SUMIFS(СВЦЭМ!$C$39:$C$782,СВЦЭМ!$A$39:$A$782,$A14,СВЦЭМ!$B$39:$B$782,S$11)+'СЕТ СН'!$F$12+СВЦЭМ!$D$10+'СЕТ СН'!$F$6-'СЕТ СН'!$F$22</f>
        <v>1890.7113147200002</v>
      </c>
      <c r="T14" s="36">
        <f>SUMIFS(СВЦЭМ!$C$39:$C$782,СВЦЭМ!$A$39:$A$782,$A14,СВЦЭМ!$B$39:$B$782,T$11)+'СЕТ СН'!$F$12+СВЦЭМ!$D$10+'СЕТ СН'!$F$6-'СЕТ СН'!$F$22</f>
        <v>1868.28507158</v>
      </c>
      <c r="U14" s="36">
        <f>SUMIFS(СВЦЭМ!$C$39:$C$782,СВЦЭМ!$A$39:$A$782,$A14,СВЦЭМ!$B$39:$B$782,U$11)+'СЕТ СН'!$F$12+СВЦЭМ!$D$10+'СЕТ СН'!$F$6-'СЕТ СН'!$F$22</f>
        <v>1815.2863487</v>
      </c>
      <c r="V14" s="36">
        <f>SUMIFS(СВЦЭМ!$C$39:$C$782,СВЦЭМ!$A$39:$A$782,$A14,СВЦЭМ!$B$39:$B$782,V$11)+'СЕТ СН'!$F$12+СВЦЭМ!$D$10+'СЕТ СН'!$F$6-'СЕТ СН'!$F$22</f>
        <v>1811.8964814000001</v>
      </c>
      <c r="W14" s="36">
        <f>SUMIFS(СВЦЭМ!$C$39:$C$782,СВЦЭМ!$A$39:$A$782,$A14,СВЦЭМ!$B$39:$B$782,W$11)+'СЕТ СН'!$F$12+СВЦЭМ!$D$10+'СЕТ СН'!$F$6-'СЕТ СН'!$F$22</f>
        <v>1847.0525034900002</v>
      </c>
      <c r="X14" s="36">
        <f>SUMIFS(СВЦЭМ!$C$39:$C$782,СВЦЭМ!$A$39:$A$782,$A14,СВЦЭМ!$B$39:$B$782,X$11)+'СЕТ СН'!$F$12+СВЦЭМ!$D$10+'СЕТ СН'!$F$6-'СЕТ СН'!$F$22</f>
        <v>1911.1417524900003</v>
      </c>
      <c r="Y14" s="36">
        <f>SUMIFS(СВЦЭМ!$C$39:$C$782,СВЦЭМ!$A$39:$A$782,$A14,СВЦЭМ!$B$39:$B$782,Y$11)+'СЕТ СН'!$F$12+СВЦЭМ!$D$10+'СЕТ СН'!$F$6-'СЕТ СН'!$F$22</f>
        <v>2013.6597778800001</v>
      </c>
    </row>
    <row r="15" spans="1:27" ht="15.75" x14ac:dyDescent="0.2">
      <c r="A15" s="35">
        <f t="shared" si="0"/>
        <v>45203</v>
      </c>
      <c r="B15" s="36">
        <f>SUMIFS(СВЦЭМ!$C$39:$C$782,СВЦЭМ!$A$39:$A$782,$A15,СВЦЭМ!$B$39:$B$782,B$11)+'СЕТ СН'!$F$12+СВЦЭМ!$D$10+'СЕТ СН'!$F$6-'СЕТ СН'!$F$22</f>
        <v>1902.91724604</v>
      </c>
      <c r="C15" s="36">
        <f>SUMIFS(СВЦЭМ!$C$39:$C$782,СВЦЭМ!$A$39:$A$782,$A15,СВЦЭМ!$B$39:$B$782,C$11)+'СЕТ СН'!$F$12+СВЦЭМ!$D$10+'СЕТ СН'!$F$6-'СЕТ СН'!$F$22</f>
        <v>1989.5135016899999</v>
      </c>
      <c r="D15" s="36">
        <f>SUMIFS(СВЦЭМ!$C$39:$C$782,СВЦЭМ!$A$39:$A$782,$A15,СВЦЭМ!$B$39:$B$782,D$11)+'СЕТ СН'!$F$12+СВЦЭМ!$D$10+'СЕТ СН'!$F$6-'СЕТ СН'!$F$22</f>
        <v>2083.29657464</v>
      </c>
      <c r="E15" s="36">
        <f>SUMIFS(СВЦЭМ!$C$39:$C$782,СВЦЭМ!$A$39:$A$782,$A15,СВЦЭМ!$B$39:$B$782,E$11)+'СЕТ СН'!$F$12+СВЦЭМ!$D$10+'СЕТ СН'!$F$6-'СЕТ СН'!$F$22</f>
        <v>2082.4992426900003</v>
      </c>
      <c r="F15" s="36">
        <f>SUMIFS(СВЦЭМ!$C$39:$C$782,СВЦЭМ!$A$39:$A$782,$A15,СВЦЭМ!$B$39:$B$782,F$11)+'СЕТ СН'!$F$12+СВЦЭМ!$D$10+'СЕТ СН'!$F$6-'СЕТ СН'!$F$22</f>
        <v>2076.3840441800003</v>
      </c>
      <c r="G15" s="36">
        <f>SUMIFS(СВЦЭМ!$C$39:$C$782,СВЦЭМ!$A$39:$A$782,$A15,СВЦЭМ!$B$39:$B$782,G$11)+'СЕТ СН'!$F$12+СВЦЭМ!$D$10+'СЕТ СН'!$F$6-'СЕТ СН'!$F$22</f>
        <v>2048.7639711400002</v>
      </c>
      <c r="H15" s="36">
        <f>SUMIFS(СВЦЭМ!$C$39:$C$782,СВЦЭМ!$A$39:$A$782,$A15,СВЦЭМ!$B$39:$B$782,H$11)+'СЕТ СН'!$F$12+СВЦЭМ!$D$10+'СЕТ СН'!$F$6-'СЕТ СН'!$F$22</f>
        <v>1949.6524501899999</v>
      </c>
      <c r="I15" s="36">
        <f>SUMIFS(СВЦЭМ!$C$39:$C$782,СВЦЭМ!$A$39:$A$782,$A15,СВЦЭМ!$B$39:$B$782,I$11)+'СЕТ СН'!$F$12+СВЦЭМ!$D$10+'СЕТ СН'!$F$6-'СЕТ СН'!$F$22</f>
        <v>1830.3401478700002</v>
      </c>
      <c r="J15" s="36">
        <f>SUMIFS(СВЦЭМ!$C$39:$C$782,СВЦЭМ!$A$39:$A$782,$A15,СВЦЭМ!$B$39:$B$782,J$11)+'СЕТ СН'!$F$12+СВЦЭМ!$D$10+'СЕТ СН'!$F$6-'СЕТ СН'!$F$22</f>
        <v>1792.7402854000002</v>
      </c>
      <c r="K15" s="36">
        <f>SUMIFS(СВЦЭМ!$C$39:$C$782,СВЦЭМ!$A$39:$A$782,$A15,СВЦЭМ!$B$39:$B$782,K$11)+'СЕТ СН'!$F$12+СВЦЭМ!$D$10+'СЕТ СН'!$F$6-'СЕТ СН'!$F$22</f>
        <v>1742.4873355200002</v>
      </c>
      <c r="L15" s="36">
        <f>SUMIFS(СВЦЭМ!$C$39:$C$782,СВЦЭМ!$A$39:$A$782,$A15,СВЦЭМ!$B$39:$B$782,L$11)+'СЕТ СН'!$F$12+СВЦЭМ!$D$10+'СЕТ СН'!$F$6-'СЕТ СН'!$F$22</f>
        <v>1727.7165175999999</v>
      </c>
      <c r="M15" s="36">
        <f>SUMIFS(СВЦЭМ!$C$39:$C$782,СВЦЭМ!$A$39:$A$782,$A15,СВЦЭМ!$B$39:$B$782,M$11)+'СЕТ СН'!$F$12+СВЦЭМ!$D$10+'СЕТ СН'!$F$6-'СЕТ СН'!$F$22</f>
        <v>1735.3829645800001</v>
      </c>
      <c r="N15" s="36">
        <f>SUMIFS(СВЦЭМ!$C$39:$C$782,СВЦЭМ!$A$39:$A$782,$A15,СВЦЭМ!$B$39:$B$782,N$11)+'СЕТ СН'!$F$12+СВЦЭМ!$D$10+'СЕТ СН'!$F$6-'СЕТ СН'!$F$22</f>
        <v>1719.2702089700001</v>
      </c>
      <c r="O15" s="36">
        <f>SUMIFS(СВЦЭМ!$C$39:$C$782,СВЦЭМ!$A$39:$A$782,$A15,СВЦЭМ!$B$39:$B$782,O$11)+'СЕТ СН'!$F$12+СВЦЭМ!$D$10+'СЕТ СН'!$F$6-'СЕТ СН'!$F$22</f>
        <v>1729.4216897800002</v>
      </c>
      <c r="P15" s="36">
        <f>SUMIFS(СВЦЭМ!$C$39:$C$782,СВЦЭМ!$A$39:$A$782,$A15,СВЦЭМ!$B$39:$B$782,P$11)+'СЕТ СН'!$F$12+СВЦЭМ!$D$10+'СЕТ СН'!$F$6-'СЕТ СН'!$F$22</f>
        <v>1767.6292012100002</v>
      </c>
      <c r="Q15" s="36">
        <f>SUMIFS(СВЦЭМ!$C$39:$C$782,СВЦЭМ!$A$39:$A$782,$A15,СВЦЭМ!$B$39:$B$782,Q$11)+'СЕТ СН'!$F$12+СВЦЭМ!$D$10+'СЕТ СН'!$F$6-'СЕТ СН'!$F$22</f>
        <v>1753.1025802600002</v>
      </c>
      <c r="R15" s="36">
        <f>SUMIFS(СВЦЭМ!$C$39:$C$782,СВЦЭМ!$A$39:$A$782,$A15,СВЦЭМ!$B$39:$B$782,R$11)+'СЕТ СН'!$F$12+СВЦЭМ!$D$10+'СЕТ СН'!$F$6-'СЕТ СН'!$F$22</f>
        <v>1746.9947295800002</v>
      </c>
      <c r="S15" s="36">
        <f>SUMIFS(СВЦЭМ!$C$39:$C$782,СВЦЭМ!$A$39:$A$782,$A15,СВЦЭМ!$B$39:$B$782,S$11)+'СЕТ СН'!$F$12+СВЦЭМ!$D$10+'СЕТ СН'!$F$6-'СЕТ СН'!$F$22</f>
        <v>1759.7000856200002</v>
      </c>
      <c r="T15" s="36">
        <f>SUMIFS(СВЦЭМ!$C$39:$C$782,СВЦЭМ!$A$39:$A$782,$A15,СВЦЭМ!$B$39:$B$782,T$11)+'СЕТ СН'!$F$12+СВЦЭМ!$D$10+'СЕТ СН'!$F$6-'СЕТ СН'!$F$22</f>
        <v>1726.57032566</v>
      </c>
      <c r="U15" s="36">
        <f>SUMIFS(СВЦЭМ!$C$39:$C$782,СВЦЭМ!$A$39:$A$782,$A15,СВЦЭМ!$B$39:$B$782,U$11)+'СЕТ СН'!$F$12+СВЦЭМ!$D$10+'СЕТ СН'!$F$6-'СЕТ СН'!$F$22</f>
        <v>1678.6024638600002</v>
      </c>
      <c r="V15" s="36">
        <f>SUMIFS(СВЦЭМ!$C$39:$C$782,СВЦЭМ!$A$39:$A$782,$A15,СВЦЭМ!$B$39:$B$782,V$11)+'СЕТ СН'!$F$12+СВЦЭМ!$D$10+'СЕТ СН'!$F$6-'СЕТ СН'!$F$22</f>
        <v>1666.4280789600002</v>
      </c>
      <c r="W15" s="36">
        <f>SUMIFS(СВЦЭМ!$C$39:$C$782,СВЦЭМ!$A$39:$A$782,$A15,СВЦЭМ!$B$39:$B$782,W$11)+'СЕТ СН'!$F$12+СВЦЭМ!$D$10+'СЕТ СН'!$F$6-'СЕТ СН'!$F$22</f>
        <v>1693.5136725100001</v>
      </c>
      <c r="X15" s="36">
        <f>SUMIFS(СВЦЭМ!$C$39:$C$782,СВЦЭМ!$A$39:$A$782,$A15,СВЦЭМ!$B$39:$B$782,X$11)+'СЕТ СН'!$F$12+СВЦЭМ!$D$10+'СЕТ СН'!$F$6-'СЕТ СН'!$F$22</f>
        <v>1765.0920876099999</v>
      </c>
      <c r="Y15" s="36">
        <f>SUMIFS(СВЦЭМ!$C$39:$C$782,СВЦЭМ!$A$39:$A$782,$A15,СВЦЭМ!$B$39:$B$782,Y$11)+'СЕТ СН'!$F$12+СВЦЭМ!$D$10+'СЕТ СН'!$F$6-'СЕТ СН'!$F$22</f>
        <v>1857.3537027000002</v>
      </c>
    </row>
    <row r="16" spans="1:27" ht="15.75" x14ac:dyDescent="0.2">
      <c r="A16" s="35">
        <f t="shared" si="0"/>
        <v>45204</v>
      </c>
      <c r="B16" s="36">
        <f>SUMIFS(СВЦЭМ!$C$39:$C$782,СВЦЭМ!$A$39:$A$782,$A16,СВЦЭМ!$B$39:$B$782,B$11)+'СЕТ СН'!$F$12+СВЦЭМ!$D$10+'СЕТ СН'!$F$6-'СЕТ СН'!$F$22</f>
        <v>1948.27749464</v>
      </c>
      <c r="C16" s="36">
        <f>SUMIFS(СВЦЭМ!$C$39:$C$782,СВЦЭМ!$A$39:$A$782,$A16,СВЦЭМ!$B$39:$B$782,C$11)+'СЕТ СН'!$F$12+СВЦЭМ!$D$10+'СЕТ СН'!$F$6-'СЕТ СН'!$F$22</f>
        <v>2021.9828962900001</v>
      </c>
      <c r="D16" s="36">
        <f>SUMIFS(СВЦЭМ!$C$39:$C$782,СВЦЭМ!$A$39:$A$782,$A16,СВЦЭМ!$B$39:$B$782,D$11)+'СЕТ СН'!$F$12+СВЦЭМ!$D$10+'СЕТ СН'!$F$6-'СЕТ СН'!$F$22</f>
        <v>2096.7578157100002</v>
      </c>
      <c r="E16" s="36">
        <f>SUMIFS(СВЦЭМ!$C$39:$C$782,СВЦЭМ!$A$39:$A$782,$A16,СВЦЭМ!$B$39:$B$782,E$11)+'СЕТ СН'!$F$12+СВЦЭМ!$D$10+'СЕТ СН'!$F$6-'СЕТ СН'!$F$22</f>
        <v>2081.1882251800002</v>
      </c>
      <c r="F16" s="36">
        <f>SUMIFS(СВЦЭМ!$C$39:$C$782,СВЦЭМ!$A$39:$A$782,$A16,СВЦЭМ!$B$39:$B$782,F$11)+'СЕТ СН'!$F$12+СВЦЭМ!$D$10+'СЕТ СН'!$F$6-'СЕТ СН'!$F$22</f>
        <v>2078.6032877900002</v>
      </c>
      <c r="G16" s="36">
        <f>SUMIFS(СВЦЭМ!$C$39:$C$782,СВЦЭМ!$A$39:$A$782,$A16,СВЦЭМ!$B$39:$B$782,G$11)+'СЕТ СН'!$F$12+СВЦЭМ!$D$10+'СЕТ СН'!$F$6-'СЕТ СН'!$F$22</f>
        <v>2079.33690161</v>
      </c>
      <c r="H16" s="36">
        <f>SUMIFS(СВЦЭМ!$C$39:$C$782,СВЦЭМ!$A$39:$A$782,$A16,СВЦЭМ!$B$39:$B$782,H$11)+'СЕТ СН'!$F$12+СВЦЭМ!$D$10+'СЕТ СН'!$F$6-'СЕТ СН'!$F$22</f>
        <v>1987.7273798900001</v>
      </c>
      <c r="I16" s="36">
        <f>SUMIFS(СВЦЭМ!$C$39:$C$782,СВЦЭМ!$A$39:$A$782,$A16,СВЦЭМ!$B$39:$B$782,I$11)+'СЕТ СН'!$F$12+СВЦЭМ!$D$10+'СЕТ СН'!$F$6-'СЕТ СН'!$F$22</f>
        <v>1905.64813379</v>
      </c>
      <c r="J16" s="36">
        <f>SUMIFS(СВЦЭМ!$C$39:$C$782,СВЦЭМ!$A$39:$A$782,$A16,СВЦЭМ!$B$39:$B$782,J$11)+'СЕТ СН'!$F$12+СВЦЭМ!$D$10+'СЕТ СН'!$F$6-'СЕТ СН'!$F$22</f>
        <v>1840.0373001799999</v>
      </c>
      <c r="K16" s="36">
        <f>SUMIFS(СВЦЭМ!$C$39:$C$782,СВЦЭМ!$A$39:$A$782,$A16,СВЦЭМ!$B$39:$B$782,K$11)+'СЕТ СН'!$F$12+СВЦЭМ!$D$10+'СЕТ СН'!$F$6-'СЕТ СН'!$F$22</f>
        <v>1808.42005849</v>
      </c>
      <c r="L16" s="36">
        <f>SUMIFS(СВЦЭМ!$C$39:$C$782,СВЦЭМ!$A$39:$A$782,$A16,СВЦЭМ!$B$39:$B$782,L$11)+'СЕТ СН'!$F$12+СВЦЭМ!$D$10+'СЕТ СН'!$F$6-'СЕТ СН'!$F$22</f>
        <v>1799.8693614500003</v>
      </c>
      <c r="M16" s="36">
        <f>SUMIFS(СВЦЭМ!$C$39:$C$782,СВЦЭМ!$A$39:$A$782,$A16,СВЦЭМ!$B$39:$B$782,M$11)+'СЕТ СН'!$F$12+СВЦЭМ!$D$10+'СЕТ СН'!$F$6-'СЕТ СН'!$F$22</f>
        <v>1810.1805007000003</v>
      </c>
      <c r="N16" s="36">
        <f>SUMIFS(СВЦЭМ!$C$39:$C$782,СВЦЭМ!$A$39:$A$782,$A16,СВЦЭМ!$B$39:$B$782,N$11)+'СЕТ СН'!$F$12+СВЦЭМ!$D$10+'СЕТ СН'!$F$6-'СЕТ СН'!$F$22</f>
        <v>1791.4369888800002</v>
      </c>
      <c r="O16" s="36">
        <f>SUMIFS(СВЦЭМ!$C$39:$C$782,СВЦЭМ!$A$39:$A$782,$A16,СВЦЭМ!$B$39:$B$782,O$11)+'СЕТ СН'!$F$12+СВЦЭМ!$D$10+'СЕТ СН'!$F$6-'СЕТ СН'!$F$22</f>
        <v>1842.1886824900002</v>
      </c>
      <c r="P16" s="36">
        <f>SUMIFS(СВЦЭМ!$C$39:$C$782,СВЦЭМ!$A$39:$A$782,$A16,СВЦЭМ!$B$39:$B$782,P$11)+'СЕТ СН'!$F$12+СВЦЭМ!$D$10+'СЕТ СН'!$F$6-'СЕТ СН'!$F$22</f>
        <v>1871.21884804</v>
      </c>
      <c r="Q16" s="36">
        <f>SUMIFS(СВЦЭМ!$C$39:$C$782,СВЦЭМ!$A$39:$A$782,$A16,СВЦЭМ!$B$39:$B$782,Q$11)+'СЕТ СН'!$F$12+СВЦЭМ!$D$10+'СЕТ СН'!$F$6-'СЕТ СН'!$F$22</f>
        <v>1870.2595577100001</v>
      </c>
      <c r="R16" s="36">
        <f>SUMIFS(СВЦЭМ!$C$39:$C$782,СВЦЭМ!$A$39:$A$782,$A16,СВЦЭМ!$B$39:$B$782,R$11)+'СЕТ СН'!$F$12+СВЦЭМ!$D$10+'СЕТ СН'!$F$6-'СЕТ СН'!$F$22</f>
        <v>1864.1061390300001</v>
      </c>
      <c r="S16" s="36">
        <f>SUMIFS(СВЦЭМ!$C$39:$C$782,СВЦЭМ!$A$39:$A$782,$A16,СВЦЭМ!$B$39:$B$782,S$11)+'СЕТ СН'!$F$12+СВЦЭМ!$D$10+'СЕТ СН'!$F$6-'СЕТ СН'!$F$22</f>
        <v>1862.8946470700002</v>
      </c>
      <c r="T16" s="36">
        <f>SUMIFS(СВЦЭМ!$C$39:$C$782,СВЦЭМ!$A$39:$A$782,$A16,СВЦЭМ!$B$39:$B$782,T$11)+'СЕТ СН'!$F$12+СВЦЭМ!$D$10+'СЕТ СН'!$F$6-'СЕТ СН'!$F$22</f>
        <v>1857.6310820399999</v>
      </c>
      <c r="U16" s="36">
        <f>SUMIFS(СВЦЭМ!$C$39:$C$782,СВЦЭМ!$A$39:$A$782,$A16,СВЦЭМ!$B$39:$B$782,U$11)+'СЕТ СН'!$F$12+СВЦЭМ!$D$10+'СЕТ СН'!$F$6-'СЕТ СН'!$F$22</f>
        <v>1793.8056425700001</v>
      </c>
      <c r="V16" s="36">
        <f>SUMIFS(СВЦЭМ!$C$39:$C$782,СВЦЭМ!$A$39:$A$782,$A16,СВЦЭМ!$B$39:$B$782,V$11)+'СЕТ СН'!$F$12+СВЦЭМ!$D$10+'СЕТ СН'!$F$6-'СЕТ СН'!$F$22</f>
        <v>1803.9089346800001</v>
      </c>
      <c r="W16" s="36">
        <f>SUMIFS(СВЦЭМ!$C$39:$C$782,СВЦЭМ!$A$39:$A$782,$A16,СВЦЭМ!$B$39:$B$782,W$11)+'СЕТ СН'!$F$12+СВЦЭМ!$D$10+'СЕТ СН'!$F$6-'СЕТ СН'!$F$22</f>
        <v>1786.7360962799999</v>
      </c>
      <c r="X16" s="36">
        <f>SUMIFS(СВЦЭМ!$C$39:$C$782,СВЦЭМ!$A$39:$A$782,$A16,СВЦЭМ!$B$39:$B$782,X$11)+'СЕТ СН'!$F$12+СВЦЭМ!$D$10+'СЕТ СН'!$F$6-'СЕТ СН'!$F$22</f>
        <v>1851.2409007900001</v>
      </c>
      <c r="Y16" s="36">
        <f>SUMIFS(СВЦЭМ!$C$39:$C$782,СВЦЭМ!$A$39:$A$782,$A16,СВЦЭМ!$B$39:$B$782,Y$11)+'СЕТ СН'!$F$12+СВЦЭМ!$D$10+'СЕТ СН'!$F$6-'СЕТ СН'!$F$22</f>
        <v>1914.2202617299999</v>
      </c>
    </row>
    <row r="17" spans="1:25" ht="15.75" x14ac:dyDescent="0.2">
      <c r="A17" s="35">
        <f t="shared" si="0"/>
        <v>45205</v>
      </c>
      <c r="B17" s="36">
        <f>SUMIFS(СВЦЭМ!$C$39:$C$782,СВЦЭМ!$A$39:$A$782,$A17,СВЦЭМ!$B$39:$B$782,B$11)+'СЕТ СН'!$F$12+СВЦЭМ!$D$10+'СЕТ СН'!$F$6-'СЕТ СН'!$F$22</f>
        <v>1869.9594528800003</v>
      </c>
      <c r="C17" s="36">
        <f>SUMIFS(СВЦЭМ!$C$39:$C$782,СВЦЭМ!$A$39:$A$782,$A17,СВЦЭМ!$B$39:$B$782,C$11)+'СЕТ СН'!$F$12+СВЦЭМ!$D$10+'СЕТ СН'!$F$6-'СЕТ СН'!$F$22</f>
        <v>1893.90511956</v>
      </c>
      <c r="D17" s="36">
        <f>SUMIFS(СВЦЭМ!$C$39:$C$782,СВЦЭМ!$A$39:$A$782,$A17,СВЦЭМ!$B$39:$B$782,D$11)+'СЕТ СН'!$F$12+СВЦЭМ!$D$10+'СЕТ СН'!$F$6-'СЕТ СН'!$F$22</f>
        <v>1967.7665612700002</v>
      </c>
      <c r="E17" s="36">
        <f>SUMIFS(СВЦЭМ!$C$39:$C$782,СВЦЭМ!$A$39:$A$782,$A17,СВЦЭМ!$B$39:$B$782,E$11)+'СЕТ СН'!$F$12+СВЦЭМ!$D$10+'СЕТ СН'!$F$6-'СЕТ СН'!$F$22</f>
        <v>1970.1645749899999</v>
      </c>
      <c r="F17" s="36">
        <f>SUMIFS(СВЦЭМ!$C$39:$C$782,СВЦЭМ!$A$39:$A$782,$A17,СВЦЭМ!$B$39:$B$782,F$11)+'СЕТ СН'!$F$12+СВЦЭМ!$D$10+'СЕТ СН'!$F$6-'СЕТ СН'!$F$22</f>
        <v>1968.2123497699999</v>
      </c>
      <c r="G17" s="36">
        <f>SUMIFS(СВЦЭМ!$C$39:$C$782,СВЦЭМ!$A$39:$A$782,$A17,СВЦЭМ!$B$39:$B$782,G$11)+'СЕТ СН'!$F$12+СВЦЭМ!$D$10+'СЕТ СН'!$F$6-'СЕТ СН'!$F$22</f>
        <v>1956.0352657500002</v>
      </c>
      <c r="H17" s="36">
        <f>SUMIFS(СВЦЭМ!$C$39:$C$782,СВЦЭМ!$A$39:$A$782,$A17,СВЦЭМ!$B$39:$B$782,H$11)+'СЕТ СН'!$F$12+СВЦЭМ!$D$10+'СЕТ СН'!$F$6-'СЕТ СН'!$F$22</f>
        <v>1864.8744777100001</v>
      </c>
      <c r="I17" s="36">
        <f>SUMIFS(СВЦЭМ!$C$39:$C$782,СВЦЭМ!$A$39:$A$782,$A17,СВЦЭМ!$B$39:$B$782,I$11)+'СЕТ СН'!$F$12+СВЦЭМ!$D$10+'СЕТ СН'!$F$6-'СЕТ СН'!$F$22</f>
        <v>1739.6179763800001</v>
      </c>
      <c r="J17" s="36">
        <f>SUMIFS(СВЦЭМ!$C$39:$C$782,СВЦЭМ!$A$39:$A$782,$A17,СВЦЭМ!$B$39:$B$782,J$11)+'СЕТ СН'!$F$12+СВЦЭМ!$D$10+'СЕТ СН'!$F$6-'СЕТ СН'!$F$22</f>
        <v>1711.9498133500001</v>
      </c>
      <c r="K17" s="36">
        <f>SUMIFS(СВЦЭМ!$C$39:$C$782,СВЦЭМ!$A$39:$A$782,$A17,СВЦЭМ!$B$39:$B$782,K$11)+'СЕТ СН'!$F$12+СВЦЭМ!$D$10+'СЕТ СН'!$F$6-'СЕТ СН'!$F$22</f>
        <v>1680.1867908200002</v>
      </c>
      <c r="L17" s="36">
        <f>SUMIFS(СВЦЭМ!$C$39:$C$782,СВЦЭМ!$A$39:$A$782,$A17,СВЦЭМ!$B$39:$B$782,L$11)+'СЕТ СН'!$F$12+СВЦЭМ!$D$10+'СЕТ СН'!$F$6-'СЕТ СН'!$F$22</f>
        <v>1673.1474728200001</v>
      </c>
      <c r="M17" s="36">
        <f>SUMIFS(СВЦЭМ!$C$39:$C$782,СВЦЭМ!$A$39:$A$782,$A17,СВЦЭМ!$B$39:$B$782,M$11)+'СЕТ СН'!$F$12+СВЦЭМ!$D$10+'СЕТ СН'!$F$6-'СЕТ СН'!$F$22</f>
        <v>1690.9160253</v>
      </c>
      <c r="N17" s="36">
        <f>SUMIFS(СВЦЭМ!$C$39:$C$782,СВЦЭМ!$A$39:$A$782,$A17,СВЦЭМ!$B$39:$B$782,N$11)+'СЕТ СН'!$F$12+СВЦЭМ!$D$10+'СЕТ СН'!$F$6-'СЕТ СН'!$F$22</f>
        <v>1683.2447845699999</v>
      </c>
      <c r="O17" s="36">
        <f>SUMIFS(СВЦЭМ!$C$39:$C$782,СВЦЭМ!$A$39:$A$782,$A17,СВЦЭМ!$B$39:$B$782,O$11)+'СЕТ СН'!$F$12+СВЦЭМ!$D$10+'СЕТ СН'!$F$6-'СЕТ СН'!$F$22</f>
        <v>1687.5296573599999</v>
      </c>
      <c r="P17" s="36">
        <f>SUMIFS(СВЦЭМ!$C$39:$C$782,СВЦЭМ!$A$39:$A$782,$A17,СВЦЭМ!$B$39:$B$782,P$11)+'СЕТ СН'!$F$12+СВЦЭМ!$D$10+'СЕТ СН'!$F$6-'СЕТ СН'!$F$22</f>
        <v>1719.0276247100001</v>
      </c>
      <c r="Q17" s="36">
        <f>SUMIFS(СВЦЭМ!$C$39:$C$782,СВЦЭМ!$A$39:$A$782,$A17,СВЦЭМ!$B$39:$B$782,Q$11)+'СЕТ СН'!$F$12+СВЦЭМ!$D$10+'СЕТ СН'!$F$6-'СЕТ СН'!$F$22</f>
        <v>1731.4042986200002</v>
      </c>
      <c r="R17" s="36">
        <f>SUMIFS(СВЦЭМ!$C$39:$C$782,СВЦЭМ!$A$39:$A$782,$A17,СВЦЭМ!$B$39:$B$782,R$11)+'СЕТ СН'!$F$12+СВЦЭМ!$D$10+'СЕТ СН'!$F$6-'СЕТ СН'!$F$22</f>
        <v>1737.0388398300001</v>
      </c>
      <c r="S17" s="36">
        <f>SUMIFS(СВЦЭМ!$C$39:$C$782,СВЦЭМ!$A$39:$A$782,$A17,СВЦЭМ!$B$39:$B$782,S$11)+'СЕТ СН'!$F$12+СВЦЭМ!$D$10+'СЕТ СН'!$F$6-'СЕТ СН'!$F$22</f>
        <v>1748.3597213100002</v>
      </c>
      <c r="T17" s="36">
        <f>SUMIFS(СВЦЭМ!$C$39:$C$782,СВЦЭМ!$A$39:$A$782,$A17,СВЦЭМ!$B$39:$B$782,T$11)+'СЕТ СН'!$F$12+СВЦЭМ!$D$10+'СЕТ СН'!$F$6-'СЕТ СН'!$F$22</f>
        <v>1717.0063709400001</v>
      </c>
      <c r="U17" s="36">
        <f>SUMIFS(СВЦЭМ!$C$39:$C$782,СВЦЭМ!$A$39:$A$782,$A17,СВЦЭМ!$B$39:$B$782,U$11)+'СЕТ СН'!$F$12+СВЦЭМ!$D$10+'СЕТ СН'!$F$6-'СЕТ СН'!$F$22</f>
        <v>1661.87209295</v>
      </c>
      <c r="V17" s="36">
        <f>SUMIFS(СВЦЭМ!$C$39:$C$782,СВЦЭМ!$A$39:$A$782,$A17,СВЦЭМ!$B$39:$B$782,V$11)+'СЕТ СН'!$F$12+СВЦЭМ!$D$10+'СЕТ СН'!$F$6-'СЕТ СН'!$F$22</f>
        <v>1669.0745604600002</v>
      </c>
      <c r="W17" s="36">
        <f>SUMIFS(СВЦЭМ!$C$39:$C$782,СВЦЭМ!$A$39:$A$782,$A17,СВЦЭМ!$B$39:$B$782,W$11)+'СЕТ СН'!$F$12+СВЦЭМ!$D$10+'СЕТ СН'!$F$6-'СЕТ СН'!$F$22</f>
        <v>1686.5022379000002</v>
      </c>
      <c r="X17" s="36">
        <f>SUMIFS(СВЦЭМ!$C$39:$C$782,СВЦЭМ!$A$39:$A$782,$A17,СВЦЭМ!$B$39:$B$782,X$11)+'СЕТ СН'!$F$12+СВЦЭМ!$D$10+'СЕТ СН'!$F$6-'СЕТ СН'!$F$22</f>
        <v>1752.4587034599999</v>
      </c>
      <c r="Y17" s="36">
        <f>SUMIFS(СВЦЭМ!$C$39:$C$782,СВЦЭМ!$A$39:$A$782,$A17,СВЦЭМ!$B$39:$B$782,Y$11)+'СЕТ СН'!$F$12+СВЦЭМ!$D$10+'СЕТ СН'!$F$6-'СЕТ СН'!$F$22</f>
        <v>1867.6366509300001</v>
      </c>
    </row>
    <row r="18" spans="1:25" ht="15.75" x14ac:dyDescent="0.2">
      <c r="A18" s="35">
        <f t="shared" si="0"/>
        <v>45206</v>
      </c>
      <c r="B18" s="36">
        <f>SUMIFS(СВЦЭМ!$C$39:$C$782,СВЦЭМ!$A$39:$A$782,$A18,СВЦЭМ!$B$39:$B$782,B$11)+'СЕТ СН'!$F$12+СВЦЭМ!$D$10+'СЕТ СН'!$F$6-'СЕТ СН'!$F$22</f>
        <v>1832.0687978199999</v>
      </c>
      <c r="C18" s="36">
        <f>SUMIFS(СВЦЭМ!$C$39:$C$782,СВЦЭМ!$A$39:$A$782,$A18,СВЦЭМ!$B$39:$B$782,C$11)+'СЕТ СН'!$F$12+СВЦЭМ!$D$10+'СЕТ СН'!$F$6-'СЕТ СН'!$F$22</f>
        <v>1884.2652720300002</v>
      </c>
      <c r="D18" s="36">
        <f>SUMIFS(СВЦЭМ!$C$39:$C$782,СВЦЭМ!$A$39:$A$782,$A18,СВЦЭМ!$B$39:$B$782,D$11)+'СЕТ СН'!$F$12+СВЦЭМ!$D$10+'СЕТ СН'!$F$6-'СЕТ СН'!$F$22</f>
        <v>1946.1108042999999</v>
      </c>
      <c r="E18" s="36">
        <f>SUMIFS(СВЦЭМ!$C$39:$C$782,СВЦЭМ!$A$39:$A$782,$A18,СВЦЭМ!$B$39:$B$782,E$11)+'СЕТ СН'!$F$12+СВЦЭМ!$D$10+'СЕТ СН'!$F$6-'СЕТ СН'!$F$22</f>
        <v>1945.1473897300002</v>
      </c>
      <c r="F18" s="36">
        <f>SUMIFS(СВЦЭМ!$C$39:$C$782,СВЦЭМ!$A$39:$A$782,$A18,СВЦЭМ!$B$39:$B$782,F$11)+'СЕТ СН'!$F$12+СВЦЭМ!$D$10+'СЕТ СН'!$F$6-'СЕТ СН'!$F$22</f>
        <v>1938.64492604</v>
      </c>
      <c r="G18" s="36">
        <f>SUMIFS(СВЦЭМ!$C$39:$C$782,СВЦЭМ!$A$39:$A$782,$A18,СВЦЭМ!$B$39:$B$782,G$11)+'СЕТ СН'!$F$12+СВЦЭМ!$D$10+'СЕТ СН'!$F$6-'СЕТ СН'!$F$22</f>
        <v>1937.9143635300002</v>
      </c>
      <c r="H18" s="36">
        <f>SUMIFS(СВЦЭМ!$C$39:$C$782,СВЦЭМ!$A$39:$A$782,$A18,СВЦЭМ!$B$39:$B$782,H$11)+'СЕТ СН'!$F$12+СВЦЭМ!$D$10+'СЕТ СН'!$F$6-'СЕТ СН'!$F$22</f>
        <v>1908.8058532300001</v>
      </c>
      <c r="I18" s="36">
        <f>SUMIFS(СВЦЭМ!$C$39:$C$782,СВЦЭМ!$A$39:$A$782,$A18,СВЦЭМ!$B$39:$B$782,I$11)+'СЕТ СН'!$F$12+СВЦЭМ!$D$10+'СЕТ СН'!$F$6-'СЕТ СН'!$F$22</f>
        <v>1837.17228957</v>
      </c>
      <c r="J18" s="36">
        <f>SUMIFS(СВЦЭМ!$C$39:$C$782,СВЦЭМ!$A$39:$A$782,$A18,СВЦЭМ!$B$39:$B$782,J$11)+'СЕТ СН'!$F$12+СВЦЭМ!$D$10+'СЕТ СН'!$F$6-'СЕТ СН'!$F$22</f>
        <v>1756.4162466400003</v>
      </c>
      <c r="K18" s="36">
        <f>SUMIFS(СВЦЭМ!$C$39:$C$782,СВЦЭМ!$A$39:$A$782,$A18,СВЦЭМ!$B$39:$B$782,K$11)+'СЕТ СН'!$F$12+СВЦЭМ!$D$10+'СЕТ СН'!$F$6-'СЕТ СН'!$F$22</f>
        <v>1677.0564543700002</v>
      </c>
      <c r="L18" s="36">
        <f>SUMIFS(СВЦЭМ!$C$39:$C$782,СВЦЭМ!$A$39:$A$782,$A18,СВЦЭМ!$B$39:$B$782,L$11)+'СЕТ СН'!$F$12+СВЦЭМ!$D$10+'СЕТ СН'!$F$6-'СЕТ СН'!$F$22</f>
        <v>1656.3973521500002</v>
      </c>
      <c r="M18" s="36">
        <f>SUMIFS(СВЦЭМ!$C$39:$C$782,СВЦЭМ!$A$39:$A$782,$A18,СВЦЭМ!$B$39:$B$782,M$11)+'СЕТ СН'!$F$12+СВЦЭМ!$D$10+'СЕТ СН'!$F$6-'СЕТ СН'!$F$22</f>
        <v>1652.4461166599999</v>
      </c>
      <c r="N18" s="36">
        <f>SUMIFS(СВЦЭМ!$C$39:$C$782,СВЦЭМ!$A$39:$A$782,$A18,СВЦЭМ!$B$39:$B$782,N$11)+'СЕТ СН'!$F$12+СВЦЭМ!$D$10+'СЕТ СН'!$F$6-'СЕТ СН'!$F$22</f>
        <v>1673.4376523599999</v>
      </c>
      <c r="O18" s="36">
        <f>SUMIFS(СВЦЭМ!$C$39:$C$782,СВЦЭМ!$A$39:$A$782,$A18,СВЦЭМ!$B$39:$B$782,O$11)+'СЕТ СН'!$F$12+СВЦЭМ!$D$10+'СЕТ СН'!$F$6-'СЕТ СН'!$F$22</f>
        <v>1648.4153124600002</v>
      </c>
      <c r="P18" s="36">
        <f>SUMIFS(СВЦЭМ!$C$39:$C$782,СВЦЭМ!$A$39:$A$782,$A18,СВЦЭМ!$B$39:$B$782,P$11)+'СЕТ СН'!$F$12+СВЦЭМ!$D$10+'СЕТ СН'!$F$6-'СЕТ СН'!$F$22</f>
        <v>1680.99282864</v>
      </c>
      <c r="Q18" s="36">
        <f>SUMIFS(СВЦЭМ!$C$39:$C$782,СВЦЭМ!$A$39:$A$782,$A18,СВЦЭМ!$B$39:$B$782,Q$11)+'СЕТ СН'!$F$12+СВЦЭМ!$D$10+'СЕТ СН'!$F$6-'СЕТ СН'!$F$22</f>
        <v>1656.7108269400001</v>
      </c>
      <c r="R18" s="36">
        <f>SUMIFS(СВЦЭМ!$C$39:$C$782,СВЦЭМ!$A$39:$A$782,$A18,СВЦЭМ!$B$39:$B$782,R$11)+'СЕТ СН'!$F$12+СВЦЭМ!$D$10+'СЕТ СН'!$F$6-'СЕТ СН'!$F$22</f>
        <v>1672.0016754900003</v>
      </c>
      <c r="S18" s="36">
        <f>SUMIFS(СВЦЭМ!$C$39:$C$782,СВЦЭМ!$A$39:$A$782,$A18,СВЦЭМ!$B$39:$B$782,S$11)+'СЕТ СН'!$F$12+СВЦЭМ!$D$10+'СЕТ СН'!$F$6-'СЕТ СН'!$F$22</f>
        <v>1678.22863856</v>
      </c>
      <c r="T18" s="36">
        <f>SUMIFS(СВЦЭМ!$C$39:$C$782,СВЦЭМ!$A$39:$A$782,$A18,СВЦЭМ!$B$39:$B$782,T$11)+'СЕТ СН'!$F$12+СВЦЭМ!$D$10+'СЕТ СН'!$F$6-'СЕТ СН'!$F$22</f>
        <v>1694.07197864</v>
      </c>
      <c r="U18" s="36">
        <f>SUMIFS(СВЦЭМ!$C$39:$C$782,СВЦЭМ!$A$39:$A$782,$A18,СВЦЭМ!$B$39:$B$782,U$11)+'СЕТ СН'!$F$12+СВЦЭМ!$D$10+'СЕТ СН'!$F$6-'СЕТ СН'!$F$22</f>
        <v>1649.80828329</v>
      </c>
      <c r="V18" s="36">
        <f>SUMIFS(СВЦЭМ!$C$39:$C$782,СВЦЭМ!$A$39:$A$782,$A18,СВЦЭМ!$B$39:$B$782,V$11)+'СЕТ СН'!$F$12+СВЦЭМ!$D$10+'СЕТ СН'!$F$6-'СЕТ СН'!$F$22</f>
        <v>1657.2397120400001</v>
      </c>
      <c r="W18" s="36">
        <f>SUMIFS(СВЦЭМ!$C$39:$C$782,СВЦЭМ!$A$39:$A$782,$A18,СВЦЭМ!$B$39:$B$782,W$11)+'СЕТ СН'!$F$12+СВЦЭМ!$D$10+'СЕТ СН'!$F$6-'СЕТ СН'!$F$22</f>
        <v>1643.18382187</v>
      </c>
      <c r="X18" s="36">
        <f>SUMIFS(СВЦЭМ!$C$39:$C$782,СВЦЭМ!$A$39:$A$782,$A18,СВЦЭМ!$B$39:$B$782,X$11)+'СЕТ СН'!$F$12+СВЦЭМ!$D$10+'СЕТ СН'!$F$6-'СЕТ СН'!$F$22</f>
        <v>1693.8528308800001</v>
      </c>
      <c r="Y18" s="36">
        <f>SUMIFS(СВЦЭМ!$C$39:$C$782,СВЦЭМ!$A$39:$A$782,$A18,СВЦЭМ!$B$39:$B$782,Y$11)+'СЕТ СН'!$F$12+СВЦЭМ!$D$10+'СЕТ СН'!$F$6-'СЕТ СН'!$F$22</f>
        <v>1792.1742582000002</v>
      </c>
    </row>
    <row r="19" spans="1:25" ht="15.75" x14ac:dyDescent="0.2">
      <c r="A19" s="35">
        <f t="shared" si="0"/>
        <v>45207</v>
      </c>
      <c r="B19" s="36">
        <f>SUMIFS(СВЦЭМ!$C$39:$C$782,СВЦЭМ!$A$39:$A$782,$A19,СВЦЭМ!$B$39:$B$782,B$11)+'СЕТ СН'!$F$12+СВЦЭМ!$D$10+'СЕТ СН'!$F$6-'СЕТ СН'!$F$22</f>
        <v>1849.4094433300002</v>
      </c>
      <c r="C19" s="36">
        <f>SUMIFS(СВЦЭМ!$C$39:$C$782,СВЦЭМ!$A$39:$A$782,$A19,СВЦЭМ!$B$39:$B$782,C$11)+'СЕТ СН'!$F$12+СВЦЭМ!$D$10+'СЕТ СН'!$F$6-'СЕТ СН'!$F$22</f>
        <v>1915.0615101799999</v>
      </c>
      <c r="D19" s="36">
        <f>SUMIFS(СВЦЭМ!$C$39:$C$782,СВЦЭМ!$A$39:$A$782,$A19,СВЦЭМ!$B$39:$B$782,D$11)+'СЕТ СН'!$F$12+СВЦЭМ!$D$10+'СЕТ СН'!$F$6-'СЕТ СН'!$F$22</f>
        <v>1987.3606450400002</v>
      </c>
      <c r="E19" s="36">
        <f>SUMIFS(СВЦЭМ!$C$39:$C$782,СВЦЭМ!$A$39:$A$782,$A19,СВЦЭМ!$B$39:$B$782,E$11)+'СЕТ СН'!$F$12+СВЦЭМ!$D$10+'СЕТ СН'!$F$6-'СЕТ СН'!$F$22</f>
        <v>1983.1523793199999</v>
      </c>
      <c r="F19" s="36">
        <f>SUMIFS(СВЦЭМ!$C$39:$C$782,СВЦЭМ!$A$39:$A$782,$A19,СВЦЭМ!$B$39:$B$782,F$11)+'СЕТ СН'!$F$12+СВЦЭМ!$D$10+'СЕТ СН'!$F$6-'СЕТ СН'!$F$22</f>
        <v>1987.5787579400003</v>
      </c>
      <c r="G19" s="36">
        <f>SUMIFS(СВЦЭМ!$C$39:$C$782,СВЦЭМ!$A$39:$A$782,$A19,СВЦЭМ!$B$39:$B$782,G$11)+'СЕТ СН'!$F$12+СВЦЭМ!$D$10+'СЕТ СН'!$F$6-'СЕТ СН'!$F$22</f>
        <v>2006.3194055899999</v>
      </c>
      <c r="H19" s="36">
        <f>SUMIFS(СВЦЭМ!$C$39:$C$782,СВЦЭМ!$A$39:$A$782,$A19,СВЦЭМ!$B$39:$B$782,H$11)+'СЕТ СН'!$F$12+СВЦЭМ!$D$10+'СЕТ СН'!$F$6-'СЕТ СН'!$F$22</f>
        <v>1976.1784854500002</v>
      </c>
      <c r="I19" s="36">
        <f>SUMIFS(СВЦЭМ!$C$39:$C$782,СВЦЭМ!$A$39:$A$782,$A19,СВЦЭМ!$B$39:$B$782,I$11)+'СЕТ СН'!$F$12+СВЦЭМ!$D$10+'СЕТ СН'!$F$6-'СЕТ СН'!$F$22</f>
        <v>1931.7484616500001</v>
      </c>
      <c r="J19" s="36">
        <f>SUMIFS(СВЦЭМ!$C$39:$C$782,СВЦЭМ!$A$39:$A$782,$A19,СВЦЭМ!$B$39:$B$782,J$11)+'СЕТ СН'!$F$12+СВЦЭМ!$D$10+'СЕТ СН'!$F$6-'СЕТ СН'!$F$22</f>
        <v>1856.28866113</v>
      </c>
      <c r="K19" s="36">
        <f>SUMIFS(СВЦЭМ!$C$39:$C$782,СВЦЭМ!$A$39:$A$782,$A19,СВЦЭМ!$B$39:$B$782,K$11)+'СЕТ СН'!$F$12+СВЦЭМ!$D$10+'СЕТ СН'!$F$6-'СЕТ СН'!$F$22</f>
        <v>1762.5276792300001</v>
      </c>
      <c r="L19" s="36">
        <f>SUMIFS(СВЦЭМ!$C$39:$C$782,СВЦЭМ!$A$39:$A$782,$A19,СВЦЭМ!$B$39:$B$782,L$11)+'СЕТ СН'!$F$12+СВЦЭМ!$D$10+'СЕТ СН'!$F$6-'СЕТ СН'!$F$22</f>
        <v>1673.15199876</v>
      </c>
      <c r="M19" s="36">
        <f>SUMIFS(СВЦЭМ!$C$39:$C$782,СВЦЭМ!$A$39:$A$782,$A19,СВЦЭМ!$B$39:$B$782,M$11)+'СЕТ СН'!$F$12+СВЦЭМ!$D$10+'СЕТ СН'!$F$6-'СЕТ СН'!$F$22</f>
        <v>1664.1721435499999</v>
      </c>
      <c r="N19" s="36">
        <f>SUMIFS(СВЦЭМ!$C$39:$C$782,СВЦЭМ!$A$39:$A$782,$A19,СВЦЭМ!$B$39:$B$782,N$11)+'СЕТ СН'!$F$12+СВЦЭМ!$D$10+'СЕТ СН'!$F$6-'СЕТ СН'!$F$22</f>
        <v>1625.1488189300003</v>
      </c>
      <c r="O19" s="36">
        <f>SUMIFS(СВЦЭМ!$C$39:$C$782,СВЦЭМ!$A$39:$A$782,$A19,СВЦЭМ!$B$39:$B$782,O$11)+'СЕТ СН'!$F$12+СВЦЭМ!$D$10+'СЕТ СН'!$F$6-'СЕТ СН'!$F$22</f>
        <v>1658.0289614000003</v>
      </c>
      <c r="P19" s="36">
        <f>SUMIFS(СВЦЭМ!$C$39:$C$782,СВЦЭМ!$A$39:$A$782,$A19,СВЦЭМ!$B$39:$B$782,P$11)+'СЕТ СН'!$F$12+СВЦЭМ!$D$10+'СЕТ СН'!$F$6-'СЕТ СН'!$F$22</f>
        <v>1699.4025071000001</v>
      </c>
      <c r="Q19" s="36">
        <f>SUMIFS(СВЦЭМ!$C$39:$C$782,СВЦЭМ!$A$39:$A$782,$A19,СВЦЭМ!$B$39:$B$782,Q$11)+'СЕТ СН'!$F$12+СВЦЭМ!$D$10+'СЕТ СН'!$F$6-'СЕТ СН'!$F$22</f>
        <v>1745.6639526500003</v>
      </c>
      <c r="R19" s="36">
        <f>SUMIFS(СВЦЭМ!$C$39:$C$782,СВЦЭМ!$A$39:$A$782,$A19,СВЦЭМ!$B$39:$B$782,R$11)+'СЕТ СН'!$F$12+СВЦЭМ!$D$10+'СЕТ СН'!$F$6-'СЕТ СН'!$F$22</f>
        <v>1738.3018865200002</v>
      </c>
      <c r="S19" s="36">
        <f>SUMIFS(СВЦЭМ!$C$39:$C$782,СВЦЭМ!$A$39:$A$782,$A19,СВЦЭМ!$B$39:$B$782,S$11)+'СЕТ СН'!$F$12+СВЦЭМ!$D$10+'СЕТ СН'!$F$6-'СЕТ СН'!$F$22</f>
        <v>1745.8427863400002</v>
      </c>
      <c r="T19" s="36">
        <f>SUMIFS(СВЦЭМ!$C$39:$C$782,СВЦЭМ!$A$39:$A$782,$A19,СВЦЭМ!$B$39:$B$782,T$11)+'СЕТ СН'!$F$12+СВЦЭМ!$D$10+'СЕТ СН'!$F$6-'СЕТ СН'!$F$22</f>
        <v>1709.9378921100001</v>
      </c>
      <c r="U19" s="36">
        <f>SUMIFS(СВЦЭМ!$C$39:$C$782,СВЦЭМ!$A$39:$A$782,$A19,СВЦЭМ!$B$39:$B$782,U$11)+'СЕТ СН'!$F$12+СВЦЭМ!$D$10+'СЕТ СН'!$F$6-'СЕТ СН'!$F$22</f>
        <v>1652.97172357</v>
      </c>
      <c r="V19" s="36">
        <f>SUMIFS(СВЦЭМ!$C$39:$C$782,СВЦЭМ!$A$39:$A$782,$A19,СВЦЭМ!$B$39:$B$782,V$11)+'СЕТ СН'!$F$12+СВЦЭМ!$D$10+'СЕТ СН'!$F$6-'СЕТ СН'!$F$22</f>
        <v>1655.6788197599999</v>
      </c>
      <c r="W19" s="36">
        <f>SUMIFS(СВЦЭМ!$C$39:$C$782,СВЦЭМ!$A$39:$A$782,$A19,СВЦЭМ!$B$39:$B$782,W$11)+'СЕТ СН'!$F$12+СВЦЭМ!$D$10+'СЕТ СН'!$F$6-'СЕТ СН'!$F$22</f>
        <v>1674.71946604</v>
      </c>
      <c r="X19" s="36">
        <f>SUMIFS(СВЦЭМ!$C$39:$C$782,СВЦЭМ!$A$39:$A$782,$A19,СВЦЭМ!$B$39:$B$782,X$11)+'СЕТ СН'!$F$12+СВЦЭМ!$D$10+'СЕТ СН'!$F$6-'СЕТ СН'!$F$22</f>
        <v>1716.9264136800002</v>
      </c>
      <c r="Y19" s="36">
        <f>SUMIFS(СВЦЭМ!$C$39:$C$782,СВЦЭМ!$A$39:$A$782,$A19,СВЦЭМ!$B$39:$B$782,Y$11)+'СЕТ СН'!$F$12+СВЦЭМ!$D$10+'СЕТ СН'!$F$6-'СЕТ СН'!$F$22</f>
        <v>1865.7035480499999</v>
      </c>
    </row>
    <row r="20" spans="1:25" ht="15.75" x14ac:dyDescent="0.2">
      <c r="A20" s="35">
        <f t="shared" si="0"/>
        <v>45208</v>
      </c>
      <c r="B20" s="36">
        <f>SUMIFS(СВЦЭМ!$C$39:$C$782,СВЦЭМ!$A$39:$A$782,$A20,СВЦЭМ!$B$39:$B$782,B$11)+'СЕТ СН'!$F$12+СВЦЭМ!$D$10+'СЕТ СН'!$F$6-'СЕТ СН'!$F$22</f>
        <v>1929.8845527500002</v>
      </c>
      <c r="C20" s="36">
        <f>SUMIFS(СВЦЭМ!$C$39:$C$782,СВЦЭМ!$A$39:$A$782,$A20,СВЦЭМ!$B$39:$B$782,C$11)+'СЕТ СН'!$F$12+СВЦЭМ!$D$10+'СЕТ СН'!$F$6-'СЕТ СН'!$F$22</f>
        <v>2049.2585217999999</v>
      </c>
      <c r="D20" s="36">
        <f>SUMIFS(СВЦЭМ!$C$39:$C$782,СВЦЭМ!$A$39:$A$782,$A20,СВЦЭМ!$B$39:$B$782,D$11)+'СЕТ СН'!$F$12+СВЦЭМ!$D$10+'СЕТ СН'!$F$6-'СЕТ СН'!$F$22</f>
        <v>2143.1810888200002</v>
      </c>
      <c r="E20" s="36">
        <f>SUMIFS(СВЦЭМ!$C$39:$C$782,СВЦЭМ!$A$39:$A$782,$A20,СВЦЭМ!$B$39:$B$782,E$11)+'СЕТ СН'!$F$12+СВЦЭМ!$D$10+'СЕТ СН'!$F$6-'СЕТ СН'!$F$22</f>
        <v>2262.2514044599998</v>
      </c>
      <c r="F20" s="36">
        <f>SUMIFS(СВЦЭМ!$C$39:$C$782,СВЦЭМ!$A$39:$A$782,$A20,СВЦЭМ!$B$39:$B$782,F$11)+'СЕТ СН'!$F$12+СВЦЭМ!$D$10+'СЕТ СН'!$F$6-'СЕТ СН'!$F$22</f>
        <v>2218.26900488</v>
      </c>
      <c r="G20" s="36">
        <f>SUMIFS(СВЦЭМ!$C$39:$C$782,СВЦЭМ!$A$39:$A$782,$A20,СВЦЭМ!$B$39:$B$782,G$11)+'СЕТ СН'!$F$12+СВЦЭМ!$D$10+'СЕТ СН'!$F$6-'СЕТ СН'!$F$22</f>
        <v>2210.52871568</v>
      </c>
      <c r="H20" s="36">
        <f>SUMIFS(СВЦЭМ!$C$39:$C$782,СВЦЭМ!$A$39:$A$782,$A20,СВЦЭМ!$B$39:$B$782,H$11)+'СЕТ СН'!$F$12+СВЦЭМ!$D$10+'СЕТ СН'!$F$6-'СЕТ СН'!$F$22</f>
        <v>2097.22239322</v>
      </c>
      <c r="I20" s="36">
        <f>SUMIFS(СВЦЭМ!$C$39:$C$782,СВЦЭМ!$A$39:$A$782,$A20,СВЦЭМ!$B$39:$B$782,I$11)+'СЕТ СН'!$F$12+СВЦЭМ!$D$10+'СЕТ СН'!$F$6-'СЕТ СН'!$F$22</f>
        <v>1944.7042605500001</v>
      </c>
      <c r="J20" s="36">
        <f>SUMIFS(СВЦЭМ!$C$39:$C$782,СВЦЭМ!$A$39:$A$782,$A20,СВЦЭМ!$B$39:$B$782,J$11)+'СЕТ СН'!$F$12+СВЦЭМ!$D$10+'СЕТ СН'!$F$6-'СЕТ СН'!$F$22</f>
        <v>1872.4617704100001</v>
      </c>
      <c r="K20" s="36">
        <f>SUMIFS(СВЦЭМ!$C$39:$C$782,СВЦЭМ!$A$39:$A$782,$A20,СВЦЭМ!$B$39:$B$782,K$11)+'СЕТ СН'!$F$12+СВЦЭМ!$D$10+'СЕТ СН'!$F$6-'СЕТ СН'!$F$22</f>
        <v>1827.3789640800001</v>
      </c>
      <c r="L20" s="36">
        <f>SUMIFS(СВЦЭМ!$C$39:$C$782,СВЦЭМ!$A$39:$A$782,$A20,СВЦЭМ!$B$39:$B$782,L$11)+'СЕТ СН'!$F$12+СВЦЭМ!$D$10+'СЕТ СН'!$F$6-'СЕТ СН'!$F$22</f>
        <v>1811.1314224100001</v>
      </c>
      <c r="M20" s="36">
        <f>SUMIFS(СВЦЭМ!$C$39:$C$782,СВЦЭМ!$A$39:$A$782,$A20,СВЦЭМ!$B$39:$B$782,M$11)+'СЕТ СН'!$F$12+СВЦЭМ!$D$10+'СЕТ СН'!$F$6-'СЕТ СН'!$F$22</f>
        <v>1826.1667265199999</v>
      </c>
      <c r="N20" s="36">
        <f>SUMIFS(СВЦЭМ!$C$39:$C$782,СВЦЭМ!$A$39:$A$782,$A20,СВЦЭМ!$B$39:$B$782,N$11)+'СЕТ СН'!$F$12+СВЦЭМ!$D$10+'СЕТ СН'!$F$6-'СЕТ СН'!$F$22</f>
        <v>1821.6845386</v>
      </c>
      <c r="O20" s="36">
        <f>SUMIFS(СВЦЭМ!$C$39:$C$782,СВЦЭМ!$A$39:$A$782,$A20,СВЦЭМ!$B$39:$B$782,O$11)+'СЕТ СН'!$F$12+СВЦЭМ!$D$10+'СЕТ СН'!$F$6-'СЕТ СН'!$F$22</f>
        <v>1812.7392959900003</v>
      </c>
      <c r="P20" s="36">
        <f>SUMIFS(СВЦЭМ!$C$39:$C$782,СВЦЭМ!$A$39:$A$782,$A20,СВЦЭМ!$B$39:$B$782,P$11)+'СЕТ СН'!$F$12+СВЦЭМ!$D$10+'СЕТ СН'!$F$6-'СЕТ СН'!$F$22</f>
        <v>1865.0130673799999</v>
      </c>
      <c r="Q20" s="36">
        <f>SUMIFS(СВЦЭМ!$C$39:$C$782,СВЦЭМ!$A$39:$A$782,$A20,СВЦЭМ!$B$39:$B$782,Q$11)+'СЕТ СН'!$F$12+СВЦЭМ!$D$10+'СЕТ СН'!$F$6-'СЕТ СН'!$F$22</f>
        <v>1838.2026925300001</v>
      </c>
      <c r="R20" s="36">
        <f>SUMIFS(СВЦЭМ!$C$39:$C$782,СВЦЭМ!$A$39:$A$782,$A20,СВЦЭМ!$B$39:$B$782,R$11)+'СЕТ СН'!$F$12+СВЦЭМ!$D$10+'СЕТ СН'!$F$6-'СЕТ СН'!$F$22</f>
        <v>1839.0757185400003</v>
      </c>
      <c r="S20" s="36">
        <f>SUMIFS(СВЦЭМ!$C$39:$C$782,СВЦЭМ!$A$39:$A$782,$A20,СВЦЭМ!$B$39:$B$782,S$11)+'СЕТ СН'!$F$12+СВЦЭМ!$D$10+'СЕТ СН'!$F$6-'СЕТ СН'!$F$22</f>
        <v>1859.68345254</v>
      </c>
      <c r="T20" s="36">
        <f>SUMIFS(СВЦЭМ!$C$39:$C$782,СВЦЭМ!$A$39:$A$782,$A20,СВЦЭМ!$B$39:$B$782,T$11)+'СЕТ СН'!$F$12+СВЦЭМ!$D$10+'СЕТ СН'!$F$6-'СЕТ СН'!$F$22</f>
        <v>1827.3475505300003</v>
      </c>
      <c r="U20" s="36">
        <f>SUMIFS(СВЦЭМ!$C$39:$C$782,СВЦЭМ!$A$39:$A$782,$A20,СВЦЭМ!$B$39:$B$782,U$11)+'СЕТ СН'!$F$12+СВЦЭМ!$D$10+'СЕТ СН'!$F$6-'СЕТ СН'!$F$22</f>
        <v>1770.5952905899999</v>
      </c>
      <c r="V20" s="36">
        <f>SUMIFS(СВЦЭМ!$C$39:$C$782,СВЦЭМ!$A$39:$A$782,$A20,СВЦЭМ!$B$39:$B$782,V$11)+'СЕТ СН'!$F$12+СВЦЭМ!$D$10+'СЕТ СН'!$F$6-'СЕТ СН'!$F$22</f>
        <v>1774.6989494600002</v>
      </c>
      <c r="W20" s="36">
        <f>SUMIFS(СВЦЭМ!$C$39:$C$782,СВЦЭМ!$A$39:$A$782,$A20,СВЦЭМ!$B$39:$B$782,W$11)+'СЕТ СН'!$F$12+СВЦЭМ!$D$10+'СЕТ СН'!$F$6-'СЕТ СН'!$F$22</f>
        <v>1793.98668077</v>
      </c>
      <c r="X20" s="36">
        <f>SUMIFS(СВЦЭМ!$C$39:$C$782,СВЦЭМ!$A$39:$A$782,$A20,СВЦЭМ!$B$39:$B$782,X$11)+'СЕТ СН'!$F$12+СВЦЭМ!$D$10+'СЕТ СН'!$F$6-'СЕТ СН'!$F$22</f>
        <v>1869.2048772600001</v>
      </c>
      <c r="Y20" s="36">
        <f>SUMIFS(СВЦЭМ!$C$39:$C$782,СВЦЭМ!$A$39:$A$782,$A20,СВЦЭМ!$B$39:$B$782,Y$11)+'СЕТ СН'!$F$12+СВЦЭМ!$D$10+'СЕТ СН'!$F$6-'СЕТ СН'!$F$22</f>
        <v>1935.4587216</v>
      </c>
    </row>
    <row r="21" spans="1:25" ht="15.75" x14ac:dyDescent="0.2">
      <c r="A21" s="35">
        <f t="shared" si="0"/>
        <v>45209</v>
      </c>
      <c r="B21" s="36">
        <f>SUMIFS(СВЦЭМ!$C$39:$C$782,СВЦЭМ!$A$39:$A$782,$A21,СВЦЭМ!$B$39:$B$782,B$11)+'СЕТ СН'!$F$12+СВЦЭМ!$D$10+'СЕТ СН'!$F$6-'СЕТ СН'!$F$22</f>
        <v>1999.7825945600002</v>
      </c>
      <c r="C21" s="36">
        <f>SUMIFS(СВЦЭМ!$C$39:$C$782,СВЦЭМ!$A$39:$A$782,$A21,СВЦЭМ!$B$39:$B$782,C$11)+'СЕТ СН'!$F$12+СВЦЭМ!$D$10+'СЕТ СН'!$F$6-'СЕТ СН'!$F$22</f>
        <v>2067.0010395600002</v>
      </c>
      <c r="D21" s="36">
        <f>SUMIFS(СВЦЭМ!$C$39:$C$782,СВЦЭМ!$A$39:$A$782,$A21,СВЦЭМ!$B$39:$B$782,D$11)+'СЕТ СН'!$F$12+СВЦЭМ!$D$10+'СЕТ СН'!$F$6-'СЕТ СН'!$F$22</f>
        <v>2139.62220849</v>
      </c>
      <c r="E21" s="36">
        <f>SUMIFS(СВЦЭМ!$C$39:$C$782,СВЦЭМ!$A$39:$A$782,$A21,СВЦЭМ!$B$39:$B$782,E$11)+'СЕТ СН'!$F$12+СВЦЭМ!$D$10+'СЕТ СН'!$F$6-'СЕТ СН'!$F$22</f>
        <v>2123.3234819200002</v>
      </c>
      <c r="F21" s="36">
        <f>SUMIFS(СВЦЭМ!$C$39:$C$782,СВЦЭМ!$A$39:$A$782,$A21,СВЦЭМ!$B$39:$B$782,F$11)+'СЕТ СН'!$F$12+СВЦЭМ!$D$10+'СЕТ СН'!$F$6-'СЕТ СН'!$F$22</f>
        <v>2127.4676745900001</v>
      </c>
      <c r="G21" s="36">
        <f>SUMIFS(СВЦЭМ!$C$39:$C$782,СВЦЭМ!$A$39:$A$782,$A21,СВЦЭМ!$B$39:$B$782,G$11)+'СЕТ СН'!$F$12+СВЦЭМ!$D$10+'СЕТ СН'!$F$6-'СЕТ СН'!$F$22</f>
        <v>2104.0712504600001</v>
      </c>
      <c r="H21" s="36">
        <f>SUMIFS(СВЦЭМ!$C$39:$C$782,СВЦЭМ!$A$39:$A$782,$A21,СВЦЭМ!$B$39:$B$782,H$11)+'СЕТ СН'!$F$12+СВЦЭМ!$D$10+'СЕТ СН'!$F$6-'СЕТ СН'!$F$22</f>
        <v>2033.9593184800001</v>
      </c>
      <c r="I21" s="36">
        <f>SUMIFS(СВЦЭМ!$C$39:$C$782,СВЦЭМ!$A$39:$A$782,$A21,СВЦЭМ!$B$39:$B$782,I$11)+'СЕТ СН'!$F$12+СВЦЭМ!$D$10+'СЕТ СН'!$F$6-'СЕТ СН'!$F$22</f>
        <v>1955.5363088700001</v>
      </c>
      <c r="J21" s="36">
        <f>SUMIFS(СВЦЭМ!$C$39:$C$782,СВЦЭМ!$A$39:$A$782,$A21,СВЦЭМ!$B$39:$B$782,J$11)+'СЕТ СН'!$F$12+СВЦЭМ!$D$10+'СЕТ СН'!$F$6-'СЕТ СН'!$F$22</f>
        <v>1882.8878004600001</v>
      </c>
      <c r="K21" s="36">
        <f>SUMIFS(СВЦЭМ!$C$39:$C$782,СВЦЭМ!$A$39:$A$782,$A21,СВЦЭМ!$B$39:$B$782,K$11)+'СЕТ СН'!$F$12+СВЦЭМ!$D$10+'СЕТ СН'!$F$6-'СЕТ СН'!$F$22</f>
        <v>1822.2280236500001</v>
      </c>
      <c r="L21" s="36">
        <f>SUMIFS(СВЦЭМ!$C$39:$C$782,СВЦЭМ!$A$39:$A$782,$A21,СВЦЭМ!$B$39:$B$782,L$11)+'СЕТ СН'!$F$12+СВЦЭМ!$D$10+'СЕТ СН'!$F$6-'СЕТ СН'!$F$22</f>
        <v>1816.2018597599999</v>
      </c>
      <c r="M21" s="36">
        <f>SUMIFS(СВЦЭМ!$C$39:$C$782,СВЦЭМ!$A$39:$A$782,$A21,СВЦЭМ!$B$39:$B$782,M$11)+'СЕТ СН'!$F$12+СВЦЭМ!$D$10+'СЕТ СН'!$F$6-'СЕТ СН'!$F$22</f>
        <v>1832.3778795000003</v>
      </c>
      <c r="N21" s="36">
        <f>SUMIFS(СВЦЭМ!$C$39:$C$782,СВЦЭМ!$A$39:$A$782,$A21,СВЦЭМ!$B$39:$B$782,N$11)+'СЕТ СН'!$F$12+СВЦЭМ!$D$10+'СЕТ СН'!$F$6-'СЕТ СН'!$F$22</f>
        <v>1823.2762256800002</v>
      </c>
      <c r="O21" s="36">
        <f>SUMIFS(СВЦЭМ!$C$39:$C$782,СВЦЭМ!$A$39:$A$782,$A21,СВЦЭМ!$B$39:$B$782,O$11)+'СЕТ СН'!$F$12+СВЦЭМ!$D$10+'СЕТ СН'!$F$6-'СЕТ СН'!$F$22</f>
        <v>1841.6181436699999</v>
      </c>
      <c r="P21" s="36">
        <f>SUMIFS(СВЦЭМ!$C$39:$C$782,СВЦЭМ!$A$39:$A$782,$A21,СВЦЭМ!$B$39:$B$782,P$11)+'СЕТ СН'!$F$12+СВЦЭМ!$D$10+'СЕТ СН'!$F$6-'СЕТ СН'!$F$22</f>
        <v>1882.3306066300001</v>
      </c>
      <c r="Q21" s="36">
        <f>SUMIFS(СВЦЭМ!$C$39:$C$782,СВЦЭМ!$A$39:$A$782,$A21,СВЦЭМ!$B$39:$B$782,Q$11)+'СЕТ СН'!$F$12+СВЦЭМ!$D$10+'СЕТ СН'!$F$6-'СЕТ СН'!$F$22</f>
        <v>1862.7440249800002</v>
      </c>
      <c r="R21" s="36">
        <f>SUMIFS(СВЦЭМ!$C$39:$C$782,СВЦЭМ!$A$39:$A$782,$A21,СВЦЭМ!$B$39:$B$782,R$11)+'СЕТ СН'!$F$12+СВЦЭМ!$D$10+'СЕТ СН'!$F$6-'СЕТ СН'!$F$22</f>
        <v>1871.0936503600001</v>
      </c>
      <c r="S21" s="36">
        <f>SUMIFS(СВЦЭМ!$C$39:$C$782,СВЦЭМ!$A$39:$A$782,$A21,СВЦЭМ!$B$39:$B$782,S$11)+'СЕТ СН'!$F$12+СВЦЭМ!$D$10+'СЕТ СН'!$F$6-'СЕТ СН'!$F$22</f>
        <v>1864.8643158099999</v>
      </c>
      <c r="T21" s="36">
        <f>SUMIFS(СВЦЭМ!$C$39:$C$782,СВЦЭМ!$A$39:$A$782,$A21,СВЦЭМ!$B$39:$B$782,T$11)+'СЕТ СН'!$F$12+СВЦЭМ!$D$10+'СЕТ СН'!$F$6-'СЕТ СН'!$F$22</f>
        <v>1828.5802924899999</v>
      </c>
      <c r="U21" s="36">
        <f>SUMIFS(СВЦЭМ!$C$39:$C$782,СВЦЭМ!$A$39:$A$782,$A21,СВЦЭМ!$B$39:$B$782,U$11)+'СЕТ СН'!$F$12+СВЦЭМ!$D$10+'СЕТ СН'!$F$6-'СЕТ СН'!$F$22</f>
        <v>1779.89746298</v>
      </c>
      <c r="V21" s="36">
        <f>SUMIFS(СВЦЭМ!$C$39:$C$782,СВЦЭМ!$A$39:$A$782,$A21,СВЦЭМ!$B$39:$B$782,V$11)+'СЕТ СН'!$F$12+СВЦЭМ!$D$10+'СЕТ СН'!$F$6-'СЕТ СН'!$F$22</f>
        <v>1766.37277881</v>
      </c>
      <c r="W21" s="36">
        <f>SUMIFS(СВЦЭМ!$C$39:$C$782,СВЦЭМ!$A$39:$A$782,$A21,СВЦЭМ!$B$39:$B$782,W$11)+'СЕТ СН'!$F$12+СВЦЭМ!$D$10+'СЕТ СН'!$F$6-'СЕТ СН'!$F$22</f>
        <v>1791.5975640900001</v>
      </c>
      <c r="X21" s="36">
        <f>SUMIFS(СВЦЭМ!$C$39:$C$782,СВЦЭМ!$A$39:$A$782,$A21,СВЦЭМ!$B$39:$B$782,X$11)+'СЕТ СН'!$F$12+СВЦЭМ!$D$10+'СЕТ СН'!$F$6-'СЕТ СН'!$F$22</f>
        <v>1871.53320205</v>
      </c>
      <c r="Y21" s="36">
        <f>SUMIFS(СВЦЭМ!$C$39:$C$782,СВЦЭМ!$A$39:$A$782,$A21,СВЦЭМ!$B$39:$B$782,Y$11)+'СЕТ СН'!$F$12+СВЦЭМ!$D$10+'СЕТ СН'!$F$6-'СЕТ СН'!$F$22</f>
        <v>1954.6852960700003</v>
      </c>
    </row>
    <row r="22" spans="1:25" ht="15.75" x14ac:dyDescent="0.2">
      <c r="A22" s="35">
        <f t="shared" si="0"/>
        <v>45210</v>
      </c>
      <c r="B22" s="36">
        <f>SUMIFS(СВЦЭМ!$C$39:$C$782,СВЦЭМ!$A$39:$A$782,$A22,СВЦЭМ!$B$39:$B$782,B$11)+'СЕТ СН'!$F$12+СВЦЭМ!$D$10+'СЕТ СН'!$F$6-'СЕТ СН'!$F$22</f>
        <v>1997.7513868800002</v>
      </c>
      <c r="C22" s="36">
        <f>SUMIFS(СВЦЭМ!$C$39:$C$782,СВЦЭМ!$A$39:$A$782,$A22,СВЦЭМ!$B$39:$B$782,C$11)+'СЕТ СН'!$F$12+СВЦЭМ!$D$10+'СЕТ СН'!$F$6-'СЕТ СН'!$F$22</f>
        <v>2064.3239076700002</v>
      </c>
      <c r="D22" s="36">
        <f>SUMIFS(СВЦЭМ!$C$39:$C$782,СВЦЭМ!$A$39:$A$782,$A22,СВЦЭМ!$B$39:$B$782,D$11)+'СЕТ СН'!$F$12+СВЦЭМ!$D$10+'СЕТ СН'!$F$6-'СЕТ СН'!$F$22</f>
        <v>2123.1720968499999</v>
      </c>
      <c r="E22" s="36">
        <f>SUMIFS(СВЦЭМ!$C$39:$C$782,СВЦЭМ!$A$39:$A$782,$A22,СВЦЭМ!$B$39:$B$782,E$11)+'СЕТ СН'!$F$12+СВЦЭМ!$D$10+'СЕТ СН'!$F$6-'СЕТ СН'!$F$22</f>
        <v>2121.57585363</v>
      </c>
      <c r="F22" s="36">
        <f>SUMIFS(СВЦЭМ!$C$39:$C$782,СВЦЭМ!$A$39:$A$782,$A22,СВЦЭМ!$B$39:$B$782,F$11)+'СЕТ СН'!$F$12+СВЦЭМ!$D$10+'СЕТ СН'!$F$6-'СЕТ СН'!$F$22</f>
        <v>2113.3314422900003</v>
      </c>
      <c r="G22" s="36">
        <f>SUMIFS(СВЦЭМ!$C$39:$C$782,СВЦЭМ!$A$39:$A$782,$A22,СВЦЭМ!$B$39:$B$782,G$11)+'СЕТ СН'!$F$12+СВЦЭМ!$D$10+'СЕТ СН'!$F$6-'СЕТ СН'!$F$22</f>
        <v>2111.8169536099999</v>
      </c>
      <c r="H22" s="36">
        <f>SUMIFS(СВЦЭМ!$C$39:$C$782,СВЦЭМ!$A$39:$A$782,$A22,СВЦЭМ!$B$39:$B$782,H$11)+'СЕТ СН'!$F$12+СВЦЭМ!$D$10+'СЕТ СН'!$F$6-'СЕТ СН'!$F$22</f>
        <v>2019.7559964500001</v>
      </c>
      <c r="I22" s="36">
        <f>SUMIFS(СВЦЭМ!$C$39:$C$782,СВЦЭМ!$A$39:$A$782,$A22,СВЦЭМ!$B$39:$B$782,I$11)+'СЕТ СН'!$F$12+СВЦЭМ!$D$10+'СЕТ СН'!$F$6-'СЕТ СН'!$F$22</f>
        <v>1924.3928937999999</v>
      </c>
      <c r="J22" s="36">
        <f>SUMIFS(СВЦЭМ!$C$39:$C$782,СВЦЭМ!$A$39:$A$782,$A22,СВЦЭМ!$B$39:$B$782,J$11)+'СЕТ СН'!$F$12+СВЦЭМ!$D$10+'СЕТ СН'!$F$6-'СЕТ СН'!$F$22</f>
        <v>1865.36266729</v>
      </c>
      <c r="K22" s="36">
        <f>SUMIFS(СВЦЭМ!$C$39:$C$782,СВЦЭМ!$A$39:$A$782,$A22,СВЦЭМ!$B$39:$B$782,K$11)+'СЕТ СН'!$F$12+СВЦЭМ!$D$10+'СЕТ СН'!$F$6-'СЕТ СН'!$F$22</f>
        <v>1828.5539751800002</v>
      </c>
      <c r="L22" s="36">
        <f>SUMIFS(СВЦЭМ!$C$39:$C$782,СВЦЭМ!$A$39:$A$782,$A22,СВЦЭМ!$B$39:$B$782,L$11)+'СЕТ СН'!$F$12+СВЦЭМ!$D$10+'СЕТ СН'!$F$6-'СЕТ СН'!$F$22</f>
        <v>1835.1256542300002</v>
      </c>
      <c r="M22" s="36">
        <f>SUMIFS(СВЦЭМ!$C$39:$C$782,СВЦЭМ!$A$39:$A$782,$A22,СВЦЭМ!$B$39:$B$782,M$11)+'СЕТ СН'!$F$12+СВЦЭМ!$D$10+'СЕТ СН'!$F$6-'СЕТ СН'!$F$22</f>
        <v>1835.8896613500001</v>
      </c>
      <c r="N22" s="36">
        <f>SUMIFS(СВЦЭМ!$C$39:$C$782,СВЦЭМ!$A$39:$A$782,$A22,СВЦЭМ!$B$39:$B$782,N$11)+'СЕТ СН'!$F$12+СВЦЭМ!$D$10+'СЕТ СН'!$F$6-'СЕТ СН'!$F$22</f>
        <v>1830.9102700500002</v>
      </c>
      <c r="O22" s="36">
        <f>SUMIFS(СВЦЭМ!$C$39:$C$782,СВЦЭМ!$A$39:$A$782,$A22,СВЦЭМ!$B$39:$B$782,O$11)+'СЕТ СН'!$F$12+СВЦЭМ!$D$10+'СЕТ СН'!$F$6-'СЕТ СН'!$F$22</f>
        <v>1845.4143367400002</v>
      </c>
      <c r="P22" s="36">
        <f>SUMIFS(СВЦЭМ!$C$39:$C$782,СВЦЭМ!$A$39:$A$782,$A22,СВЦЭМ!$B$39:$B$782,P$11)+'СЕТ СН'!$F$12+СВЦЭМ!$D$10+'СЕТ СН'!$F$6-'СЕТ СН'!$F$22</f>
        <v>1886.2947025500002</v>
      </c>
      <c r="Q22" s="36">
        <f>SUMIFS(СВЦЭМ!$C$39:$C$782,СВЦЭМ!$A$39:$A$782,$A22,СВЦЭМ!$B$39:$B$782,Q$11)+'СЕТ СН'!$F$12+СВЦЭМ!$D$10+'СЕТ СН'!$F$6-'СЕТ СН'!$F$22</f>
        <v>1875.24705877</v>
      </c>
      <c r="R22" s="36">
        <f>SUMIFS(СВЦЭМ!$C$39:$C$782,СВЦЭМ!$A$39:$A$782,$A22,СВЦЭМ!$B$39:$B$782,R$11)+'СЕТ СН'!$F$12+СВЦЭМ!$D$10+'СЕТ СН'!$F$6-'СЕТ СН'!$F$22</f>
        <v>1868.0801793700002</v>
      </c>
      <c r="S22" s="36">
        <f>SUMIFS(СВЦЭМ!$C$39:$C$782,СВЦЭМ!$A$39:$A$782,$A22,СВЦЭМ!$B$39:$B$782,S$11)+'СЕТ СН'!$F$12+СВЦЭМ!$D$10+'СЕТ СН'!$F$6-'СЕТ СН'!$F$22</f>
        <v>1879.7162286799999</v>
      </c>
      <c r="T22" s="36">
        <f>SUMIFS(СВЦЭМ!$C$39:$C$782,СВЦЭМ!$A$39:$A$782,$A22,СВЦЭМ!$B$39:$B$782,T$11)+'СЕТ СН'!$F$12+СВЦЭМ!$D$10+'СЕТ СН'!$F$6-'СЕТ СН'!$F$22</f>
        <v>1851.3995936599999</v>
      </c>
      <c r="U22" s="36">
        <f>SUMIFS(СВЦЭМ!$C$39:$C$782,СВЦЭМ!$A$39:$A$782,$A22,СВЦЭМ!$B$39:$B$782,U$11)+'СЕТ СН'!$F$12+СВЦЭМ!$D$10+'СЕТ СН'!$F$6-'СЕТ СН'!$F$22</f>
        <v>1784.3883680200001</v>
      </c>
      <c r="V22" s="36">
        <f>SUMIFS(СВЦЭМ!$C$39:$C$782,СВЦЭМ!$A$39:$A$782,$A22,СВЦЭМ!$B$39:$B$782,V$11)+'СЕТ СН'!$F$12+СВЦЭМ!$D$10+'СЕТ СН'!$F$6-'СЕТ СН'!$F$22</f>
        <v>1776.4076716499999</v>
      </c>
      <c r="W22" s="36">
        <f>SUMIFS(СВЦЭМ!$C$39:$C$782,СВЦЭМ!$A$39:$A$782,$A22,СВЦЭМ!$B$39:$B$782,W$11)+'СЕТ СН'!$F$12+СВЦЭМ!$D$10+'СЕТ СН'!$F$6-'СЕТ СН'!$F$22</f>
        <v>1796.2726079500003</v>
      </c>
      <c r="X22" s="36">
        <f>SUMIFS(СВЦЭМ!$C$39:$C$782,СВЦЭМ!$A$39:$A$782,$A22,СВЦЭМ!$B$39:$B$782,X$11)+'СЕТ СН'!$F$12+СВЦЭМ!$D$10+'СЕТ СН'!$F$6-'СЕТ СН'!$F$22</f>
        <v>1873.8132669500001</v>
      </c>
      <c r="Y22" s="36">
        <f>SUMIFS(СВЦЭМ!$C$39:$C$782,СВЦЭМ!$A$39:$A$782,$A22,СВЦЭМ!$B$39:$B$782,Y$11)+'СЕТ СН'!$F$12+СВЦЭМ!$D$10+'СЕТ СН'!$F$6-'СЕТ СН'!$F$22</f>
        <v>1956.0578900800001</v>
      </c>
    </row>
    <row r="23" spans="1:25" ht="15.75" x14ac:dyDescent="0.2">
      <c r="A23" s="35">
        <f t="shared" si="0"/>
        <v>45211</v>
      </c>
      <c r="B23" s="36">
        <f>SUMIFS(СВЦЭМ!$C$39:$C$782,СВЦЭМ!$A$39:$A$782,$A23,СВЦЭМ!$B$39:$B$782,B$11)+'СЕТ СН'!$F$12+СВЦЭМ!$D$10+'СЕТ СН'!$F$6-'СЕТ СН'!$F$22</f>
        <v>2019.5870642600003</v>
      </c>
      <c r="C23" s="36">
        <f>SUMIFS(СВЦЭМ!$C$39:$C$782,СВЦЭМ!$A$39:$A$782,$A23,СВЦЭМ!$B$39:$B$782,C$11)+'СЕТ СН'!$F$12+СВЦЭМ!$D$10+'СЕТ СН'!$F$6-'СЕТ СН'!$F$22</f>
        <v>2082.8272578400001</v>
      </c>
      <c r="D23" s="36">
        <f>SUMIFS(СВЦЭМ!$C$39:$C$782,СВЦЭМ!$A$39:$A$782,$A23,СВЦЭМ!$B$39:$B$782,D$11)+'СЕТ СН'!$F$12+СВЦЭМ!$D$10+'СЕТ СН'!$F$6-'СЕТ СН'!$F$22</f>
        <v>2147.5260877700002</v>
      </c>
      <c r="E23" s="36">
        <f>SUMIFS(СВЦЭМ!$C$39:$C$782,СВЦЭМ!$A$39:$A$782,$A23,СВЦЭМ!$B$39:$B$782,E$11)+'СЕТ СН'!$F$12+СВЦЭМ!$D$10+'СЕТ СН'!$F$6-'СЕТ СН'!$F$22</f>
        <v>2142.1390081</v>
      </c>
      <c r="F23" s="36">
        <f>SUMIFS(СВЦЭМ!$C$39:$C$782,СВЦЭМ!$A$39:$A$782,$A23,СВЦЭМ!$B$39:$B$782,F$11)+'СЕТ СН'!$F$12+СВЦЭМ!$D$10+'СЕТ СН'!$F$6-'СЕТ СН'!$F$22</f>
        <v>2137.8242548900002</v>
      </c>
      <c r="G23" s="36">
        <f>SUMIFS(СВЦЭМ!$C$39:$C$782,СВЦЭМ!$A$39:$A$782,$A23,СВЦЭМ!$B$39:$B$782,G$11)+'СЕТ СН'!$F$12+СВЦЭМ!$D$10+'СЕТ СН'!$F$6-'СЕТ СН'!$F$22</f>
        <v>2125.0003953300002</v>
      </c>
      <c r="H23" s="36">
        <f>SUMIFS(СВЦЭМ!$C$39:$C$782,СВЦЭМ!$A$39:$A$782,$A23,СВЦЭМ!$B$39:$B$782,H$11)+'СЕТ СН'!$F$12+СВЦЭМ!$D$10+'СЕТ СН'!$F$6-'СЕТ СН'!$F$22</f>
        <v>2033.7361607400003</v>
      </c>
      <c r="I23" s="36">
        <f>SUMIFS(СВЦЭМ!$C$39:$C$782,СВЦЭМ!$A$39:$A$782,$A23,СВЦЭМ!$B$39:$B$782,I$11)+'СЕТ СН'!$F$12+СВЦЭМ!$D$10+'СЕТ СН'!$F$6-'СЕТ СН'!$F$22</f>
        <v>1936.4589563200002</v>
      </c>
      <c r="J23" s="36">
        <f>SUMIFS(СВЦЭМ!$C$39:$C$782,СВЦЭМ!$A$39:$A$782,$A23,СВЦЭМ!$B$39:$B$782,J$11)+'СЕТ СН'!$F$12+СВЦЭМ!$D$10+'СЕТ СН'!$F$6-'СЕТ СН'!$F$22</f>
        <v>1904.2793096400001</v>
      </c>
      <c r="K23" s="36">
        <f>SUMIFS(СВЦЭМ!$C$39:$C$782,СВЦЭМ!$A$39:$A$782,$A23,СВЦЭМ!$B$39:$B$782,K$11)+'СЕТ СН'!$F$12+СВЦЭМ!$D$10+'СЕТ СН'!$F$6-'СЕТ СН'!$F$22</f>
        <v>1860.8373197800001</v>
      </c>
      <c r="L23" s="36">
        <f>SUMIFS(СВЦЭМ!$C$39:$C$782,СВЦЭМ!$A$39:$A$782,$A23,СВЦЭМ!$B$39:$B$782,L$11)+'СЕТ СН'!$F$12+СВЦЭМ!$D$10+'СЕТ СН'!$F$6-'СЕТ СН'!$F$22</f>
        <v>1862.71914844</v>
      </c>
      <c r="M23" s="36">
        <f>SUMIFS(СВЦЭМ!$C$39:$C$782,СВЦЭМ!$A$39:$A$782,$A23,СВЦЭМ!$B$39:$B$782,M$11)+'СЕТ СН'!$F$12+СВЦЭМ!$D$10+'СЕТ СН'!$F$6-'СЕТ СН'!$F$22</f>
        <v>1869.8867615300001</v>
      </c>
      <c r="N23" s="36">
        <f>SUMIFS(СВЦЭМ!$C$39:$C$782,СВЦЭМ!$A$39:$A$782,$A23,СВЦЭМ!$B$39:$B$782,N$11)+'СЕТ СН'!$F$12+СВЦЭМ!$D$10+'СЕТ СН'!$F$6-'СЕТ СН'!$F$22</f>
        <v>1874.2723097399999</v>
      </c>
      <c r="O23" s="36">
        <f>SUMIFS(СВЦЭМ!$C$39:$C$782,СВЦЭМ!$A$39:$A$782,$A23,СВЦЭМ!$B$39:$B$782,O$11)+'СЕТ СН'!$F$12+СВЦЭМ!$D$10+'СЕТ СН'!$F$6-'СЕТ СН'!$F$22</f>
        <v>1905.7322723800003</v>
      </c>
      <c r="P23" s="36">
        <f>SUMIFS(СВЦЭМ!$C$39:$C$782,СВЦЭМ!$A$39:$A$782,$A23,СВЦЭМ!$B$39:$B$782,P$11)+'СЕТ СН'!$F$12+СВЦЭМ!$D$10+'СЕТ СН'!$F$6-'СЕТ СН'!$F$22</f>
        <v>1934.9091244700003</v>
      </c>
      <c r="Q23" s="36">
        <f>SUMIFS(СВЦЭМ!$C$39:$C$782,СВЦЭМ!$A$39:$A$782,$A23,СВЦЭМ!$B$39:$B$782,Q$11)+'СЕТ СН'!$F$12+СВЦЭМ!$D$10+'СЕТ СН'!$F$6-'СЕТ СН'!$F$22</f>
        <v>1919.5823277200002</v>
      </c>
      <c r="R23" s="36">
        <f>SUMIFS(СВЦЭМ!$C$39:$C$782,СВЦЭМ!$A$39:$A$782,$A23,СВЦЭМ!$B$39:$B$782,R$11)+'СЕТ СН'!$F$12+СВЦЭМ!$D$10+'СЕТ СН'!$F$6-'СЕТ СН'!$F$22</f>
        <v>1931.3118913600001</v>
      </c>
      <c r="S23" s="36">
        <f>SUMIFS(СВЦЭМ!$C$39:$C$782,СВЦЭМ!$A$39:$A$782,$A23,СВЦЭМ!$B$39:$B$782,S$11)+'СЕТ СН'!$F$12+СВЦЭМ!$D$10+'СЕТ СН'!$F$6-'СЕТ СН'!$F$22</f>
        <v>1930.3778012400003</v>
      </c>
      <c r="T23" s="36">
        <f>SUMIFS(СВЦЭМ!$C$39:$C$782,СВЦЭМ!$A$39:$A$782,$A23,СВЦЭМ!$B$39:$B$782,T$11)+'СЕТ СН'!$F$12+СВЦЭМ!$D$10+'СЕТ СН'!$F$6-'СЕТ СН'!$F$22</f>
        <v>1882.1333908800002</v>
      </c>
      <c r="U23" s="36">
        <f>SUMIFS(СВЦЭМ!$C$39:$C$782,СВЦЭМ!$A$39:$A$782,$A23,СВЦЭМ!$B$39:$B$782,U$11)+'СЕТ СН'!$F$12+СВЦЭМ!$D$10+'СЕТ СН'!$F$6-'СЕТ СН'!$F$22</f>
        <v>1816.8926441799999</v>
      </c>
      <c r="V23" s="36">
        <f>SUMIFS(СВЦЭМ!$C$39:$C$782,СВЦЭМ!$A$39:$A$782,$A23,СВЦЭМ!$B$39:$B$782,V$11)+'СЕТ СН'!$F$12+СВЦЭМ!$D$10+'СЕТ СН'!$F$6-'СЕТ СН'!$F$22</f>
        <v>1806.8054288000003</v>
      </c>
      <c r="W23" s="36">
        <f>SUMIFS(СВЦЭМ!$C$39:$C$782,СВЦЭМ!$A$39:$A$782,$A23,СВЦЭМ!$B$39:$B$782,W$11)+'СЕТ СН'!$F$12+СВЦЭМ!$D$10+'СЕТ СН'!$F$6-'СЕТ СН'!$F$22</f>
        <v>1828.8635570199999</v>
      </c>
      <c r="X23" s="36">
        <f>SUMIFS(СВЦЭМ!$C$39:$C$782,СВЦЭМ!$A$39:$A$782,$A23,СВЦЭМ!$B$39:$B$782,X$11)+'СЕТ СН'!$F$12+СВЦЭМ!$D$10+'СЕТ СН'!$F$6-'СЕТ СН'!$F$22</f>
        <v>1896.6803491400001</v>
      </c>
      <c r="Y23" s="36">
        <f>SUMIFS(СВЦЭМ!$C$39:$C$782,СВЦЭМ!$A$39:$A$782,$A23,СВЦЭМ!$B$39:$B$782,Y$11)+'СЕТ СН'!$F$12+СВЦЭМ!$D$10+'СЕТ СН'!$F$6-'СЕТ СН'!$F$22</f>
        <v>1960.6836684</v>
      </c>
    </row>
    <row r="24" spans="1:25" ht="15.75" x14ac:dyDescent="0.2">
      <c r="A24" s="35">
        <f t="shared" si="0"/>
        <v>45212</v>
      </c>
      <c r="B24" s="36">
        <f>SUMIFS(СВЦЭМ!$C$39:$C$782,СВЦЭМ!$A$39:$A$782,$A24,СВЦЭМ!$B$39:$B$782,B$11)+'СЕТ СН'!$F$12+СВЦЭМ!$D$10+'СЕТ СН'!$F$6-'СЕТ СН'!$F$22</f>
        <v>1969.1363522000001</v>
      </c>
      <c r="C24" s="36">
        <f>SUMIFS(СВЦЭМ!$C$39:$C$782,СВЦЭМ!$A$39:$A$782,$A24,СВЦЭМ!$B$39:$B$782,C$11)+'СЕТ СН'!$F$12+СВЦЭМ!$D$10+'СЕТ СН'!$F$6-'СЕТ СН'!$F$22</f>
        <v>2005.0851809300002</v>
      </c>
      <c r="D24" s="36">
        <f>SUMIFS(СВЦЭМ!$C$39:$C$782,СВЦЭМ!$A$39:$A$782,$A24,СВЦЭМ!$B$39:$B$782,D$11)+'СЕТ СН'!$F$12+СВЦЭМ!$D$10+'СЕТ СН'!$F$6-'СЕТ СН'!$F$22</f>
        <v>2072.3486677999999</v>
      </c>
      <c r="E24" s="36">
        <f>SUMIFS(СВЦЭМ!$C$39:$C$782,СВЦЭМ!$A$39:$A$782,$A24,СВЦЭМ!$B$39:$B$782,E$11)+'СЕТ СН'!$F$12+СВЦЭМ!$D$10+'СЕТ СН'!$F$6-'СЕТ СН'!$F$22</f>
        <v>2078.8988524199999</v>
      </c>
      <c r="F24" s="36">
        <f>SUMIFS(СВЦЭМ!$C$39:$C$782,СВЦЭМ!$A$39:$A$782,$A24,СВЦЭМ!$B$39:$B$782,F$11)+'СЕТ СН'!$F$12+СВЦЭМ!$D$10+'СЕТ СН'!$F$6-'СЕТ СН'!$F$22</f>
        <v>2077.6693548600001</v>
      </c>
      <c r="G24" s="36">
        <f>SUMIFS(СВЦЭМ!$C$39:$C$782,СВЦЭМ!$A$39:$A$782,$A24,СВЦЭМ!$B$39:$B$782,G$11)+'СЕТ СН'!$F$12+СВЦЭМ!$D$10+'СЕТ СН'!$F$6-'СЕТ СН'!$F$22</f>
        <v>2059.5900658800001</v>
      </c>
      <c r="H24" s="36">
        <f>SUMIFS(СВЦЭМ!$C$39:$C$782,СВЦЭМ!$A$39:$A$782,$A24,СВЦЭМ!$B$39:$B$782,H$11)+'СЕТ СН'!$F$12+СВЦЭМ!$D$10+'СЕТ СН'!$F$6-'СЕТ СН'!$F$22</f>
        <v>1960.9339090399999</v>
      </c>
      <c r="I24" s="36">
        <f>SUMIFS(СВЦЭМ!$C$39:$C$782,СВЦЭМ!$A$39:$A$782,$A24,СВЦЭМ!$B$39:$B$782,I$11)+'СЕТ СН'!$F$12+СВЦЭМ!$D$10+'СЕТ СН'!$F$6-'СЕТ СН'!$F$22</f>
        <v>1857.24411147</v>
      </c>
      <c r="J24" s="36">
        <f>SUMIFS(СВЦЭМ!$C$39:$C$782,СВЦЭМ!$A$39:$A$782,$A24,СВЦЭМ!$B$39:$B$782,J$11)+'СЕТ СН'!$F$12+СВЦЭМ!$D$10+'СЕТ СН'!$F$6-'СЕТ СН'!$F$22</f>
        <v>1829.4664038800001</v>
      </c>
      <c r="K24" s="36">
        <f>SUMIFS(СВЦЭМ!$C$39:$C$782,СВЦЭМ!$A$39:$A$782,$A24,СВЦЭМ!$B$39:$B$782,K$11)+'СЕТ СН'!$F$12+СВЦЭМ!$D$10+'СЕТ СН'!$F$6-'СЕТ СН'!$F$22</f>
        <v>1802.10551945</v>
      </c>
      <c r="L24" s="36">
        <f>SUMIFS(СВЦЭМ!$C$39:$C$782,СВЦЭМ!$A$39:$A$782,$A24,СВЦЭМ!$B$39:$B$782,L$11)+'СЕТ СН'!$F$12+СВЦЭМ!$D$10+'СЕТ СН'!$F$6-'СЕТ СН'!$F$22</f>
        <v>1813.5187080300002</v>
      </c>
      <c r="M24" s="36">
        <f>SUMIFS(СВЦЭМ!$C$39:$C$782,СВЦЭМ!$A$39:$A$782,$A24,СВЦЭМ!$B$39:$B$782,M$11)+'СЕТ СН'!$F$12+СВЦЭМ!$D$10+'СЕТ СН'!$F$6-'СЕТ СН'!$F$22</f>
        <v>1799.81063954</v>
      </c>
      <c r="N24" s="36">
        <f>SUMIFS(СВЦЭМ!$C$39:$C$782,СВЦЭМ!$A$39:$A$782,$A24,СВЦЭМ!$B$39:$B$782,N$11)+'СЕТ СН'!$F$12+СВЦЭМ!$D$10+'СЕТ СН'!$F$6-'СЕТ СН'!$F$22</f>
        <v>1811.1046781200002</v>
      </c>
      <c r="O24" s="36">
        <f>SUMIFS(СВЦЭМ!$C$39:$C$782,СВЦЭМ!$A$39:$A$782,$A24,СВЦЭМ!$B$39:$B$782,O$11)+'СЕТ СН'!$F$12+СВЦЭМ!$D$10+'СЕТ СН'!$F$6-'СЕТ СН'!$F$22</f>
        <v>1830.7515282899999</v>
      </c>
      <c r="P24" s="36">
        <f>SUMIFS(СВЦЭМ!$C$39:$C$782,СВЦЭМ!$A$39:$A$782,$A24,СВЦЭМ!$B$39:$B$782,P$11)+'СЕТ СН'!$F$12+СВЦЭМ!$D$10+'СЕТ СН'!$F$6-'СЕТ СН'!$F$22</f>
        <v>1886.5414004300001</v>
      </c>
      <c r="Q24" s="36">
        <f>SUMIFS(СВЦЭМ!$C$39:$C$782,СВЦЭМ!$A$39:$A$782,$A24,СВЦЭМ!$B$39:$B$782,Q$11)+'СЕТ СН'!$F$12+СВЦЭМ!$D$10+'СЕТ СН'!$F$6-'СЕТ СН'!$F$22</f>
        <v>1877.5768698400002</v>
      </c>
      <c r="R24" s="36">
        <f>SUMIFS(СВЦЭМ!$C$39:$C$782,СВЦЭМ!$A$39:$A$782,$A24,СВЦЭМ!$B$39:$B$782,R$11)+'СЕТ СН'!$F$12+СВЦЭМ!$D$10+'СЕТ СН'!$F$6-'СЕТ СН'!$F$22</f>
        <v>1881.33936524</v>
      </c>
      <c r="S24" s="36">
        <f>SUMIFS(СВЦЭМ!$C$39:$C$782,СВЦЭМ!$A$39:$A$782,$A24,СВЦЭМ!$B$39:$B$782,S$11)+'СЕТ СН'!$F$12+СВЦЭМ!$D$10+'СЕТ СН'!$F$6-'СЕТ СН'!$F$22</f>
        <v>1893.1139990800002</v>
      </c>
      <c r="T24" s="36">
        <f>SUMIFS(СВЦЭМ!$C$39:$C$782,СВЦЭМ!$A$39:$A$782,$A24,СВЦЭМ!$B$39:$B$782,T$11)+'СЕТ СН'!$F$12+СВЦЭМ!$D$10+'СЕТ СН'!$F$6-'СЕТ СН'!$F$22</f>
        <v>1851.6478679300003</v>
      </c>
      <c r="U24" s="36">
        <f>SUMIFS(СВЦЭМ!$C$39:$C$782,СВЦЭМ!$A$39:$A$782,$A24,СВЦЭМ!$B$39:$B$782,U$11)+'СЕТ СН'!$F$12+СВЦЭМ!$D$10+'СЕТ СН'!$F$6-'СЕТ СН'!$F$22</f>
        <v>1750.4151731400002</v>
      </c>
      <c r="V24" s="36">
        <f>SUMIFS(СВЦЭМ!$C$39:$C$782,СВЦЭМ!$A$39:$A$782,$A24,СВЦЭМ!$B$39:$B$782,V$11)+'СЕТ СН'!$F$12+СВЦЭМ!$D$10+'СЕТ СН'!$F$6-'СЕТ СН'!$F$22</f>
        <v>1737.07907819</v>
      </c>
      <c r="W24" s="36">
        <f>SUMIFS(СВЦЭМ!$C$39:$C$782,СВЦЭМ!$A$39:$A$782,$A24,СВЦЭМ!$B$39:$B$782,W$11)+'СЕТ СН'!$F$12+СВЦЭМ!$D$10+'СЕТ СН'!$F$6-'СЕТ СН'!$F$22</f>
        <v>1754.7206858600002</v>
      </c>
      <c r="X24" s="36">
        <f>SUMIFS(СВЦЭМ!$C$39:$C$782,СВЦЭМ!$A$39:$A$782,$A24,СВЦЭМ!$B$39:$B$782,X$11)+'СЕТ СН'!$F$12+СВЦЭМ!$D$10+'СЕТ СН'!$F$6-'СЕТ СН'!$F$22</f>
        <v>1826.3746762700002</v>
      </c>
      <c r="Y24" s="36">
        <f>SUMIFS(СВЦЭМ!$C$39:$C$782,СВЦЭМ!$A$39:$A$782,$A24,СВЦЭМ!$B$39:$B$782,Y$11)+'СЕТ СН'!$F$12+СВЦЭМ!$D$10+'СЕТ СН'!$F$6-'СЕТ СН'!$F$22</f>
        <v>1972.8664962799999</v>
      </c>
    </row>
    <row r="25" spans="1:25" ht="15.75" x14ac:dyDescent="0.2">
      <c r="A25" s="35">
        <f t="shared" si="0"/>
        <v>45213</v>
      </c>
      <c r="B25" s="36">
        <f>SUMIFS(СВЦЭМ!$C$39:$C$782,СВЦЭМ!$A$39:$A$782,$A25,СВЦЭМ!$B$39:$B$782,B$11)+'СЕТ СН'!$F$12+СВЦЭМ!$D$10+'СЕТ СН'!$F$6-'СЕТ СН'!$F$22</f>
        <v>1800.28948059</v>
      </c>
      <c r="C25" s="36">
        <f>SUMIFS(СВЦЭМ!$C$39:$C$782,СВЦЭМ!$A$39:$A$782,$A25,СВЦЭМ!$B$39:$B$782,C$11)+'СЕТ СН'!$F$12+СВЦЭМ!$D$10+'СЕТ СН'!$F$6-'СЕТ СН'!$F$22</f>
        <v>1841.4779853800001</v>
      </c>
      <c r="D25" s="36">
        <f>SUMIFS(СВЦЭМ!$C$39:$C$782,СВЦЭМ!$A$39:$A$782,$A25,СВЦЭМ!$B$39:$B$782,D$11)+'СЕТ СН'!$F$12+СВЦЭМ!$D$10+'СЕТ СН'!$F$6-'СЕТ СН'!$F$22</f>
        <v>1893.7054486699999</v>
      </c>
      <c r="E25" s="36">
        <f>SUMIFS(СВЦЭМ!$C$39:$C$782,СВЦЭМ!$A$39:$A$782,$A25,СВЦЭМ!$B$39:$B$782,E$11)+'СЕТ СН'!$F$12+СВЦЭМ!$D$10+'СЕТ СН'!$F$6-'СЕТ СН'!$F$22</f>
        <v>1915.78463908</v>
      </c>
      <c r="F25" s="36">
        <f>SUMIFS(СВЦЭМ!$C$39:$C$782,СВЦЭМ!$A$39:$A$782,$A25,СВЦЭМ!$B$39:$B$782,F$11)+'СЕТ СН'!$F$12+СВЦЭМ!$D$10+'СЕТ СН'!$F$6-'СЕТ СН'!$F$22</f>
        <v>1912.8276354200002</v>
      </c>
      <c r="G25" s="36">
        <f>SUMIFS(СВЦЭМ!$C$39:$C$782,СВЦЭМ!$A$39:$A$782,$A25,СВЦЭМ!$B$39:$B$782,G$11)+'СЕТ СН'!$F$12+СВЦЭМ!$D$10+'СЕТ СН'!$F$6-'СЕТ СН'!$F$22</f>
        <v>1888.34991704</v>
      </c>
      <c r="H25" s="36">
        <f>SUMIFS(СВЦЭМ!$C$39:$C$782,СВЦЭМ!$A$39:$A$782,$A25,СВЦЭМ!$B$39:$B$782,H$11)+'СЕТ СН'!$F$12+СВЦЭМ!$D$10+'СЕТ СН'!$F$6-'СЕТ СН'!$F$22</f>
        <v>1844.12755702</v>
      </c>
      <c r="I25" s="36">
        <f>SUMIFS(СВЦЭМ!$C$39:$C$782,СВЦЭМ!$A$39:$A$782,$A25,СВЦЭМ!$B$39:$B$782,I$11)+'СЕТ СН'!$F$12+СВЦЭМ!$D$10+'СЕТ СН'!$F$6-'СЕТ СН'!$F$22</f>
        <v>1777.61033266</v>
      </c>
      <c r="J25" s="36">
        <f>SUMIFS(СВЦЭМ!$C$39:$C$782,СВЦЭМ!$A$39:$A$782,$A25,СВЦЭМ!$B$39:$B$782,J$11)+'СЕТ СН'!$F$12+СВЦЭМ!$D$10+'СЕТ СН'!$F$6-'СЕТ СН'!$F$22</f>
        <v>1727.6804166500001</v>
      </c>
      <c r="K25" s="36">
        <f>SUMIFS(СВЦЭМ!$C$39:$C$782,СВЦЭМ!$A$39:$A$782,$A25,СВЦЭМ!$B$39:$B$782,K$11)+'СЕТ СН'!$F$12+СВЦЭМ!$D$10+'СЕТ СН'!$F$6-'СЕТ СН'!$F$22</f>
        <v>1711.7088710799999</v>
      </c>
      <c r="L25" s="36">
        <f>SUMIFS(СВЦЭМ!$C$39:$C$782,СВЦЭМ!$A$39:$A$782,$A25,СВЦЭМ!$B$39:$B$782,L$11)+'СЕТ СН'!$F$12+СВЦЭМ!$D$10+'СЕТ СН'!$F$6-'СЕТ СН'!$F$22</f>
        <v>1674.3682261899999</v>
      </c>
      <c r="M25" s="36">
        <f>SUMIFS(СВЦЭМ!$C$39:$C$782,СВЦЭМ!$A$39:$A$782,$A25,СВЦЭМ!$B$39:$B$782,M$11)+'СЕТ СН'!$F$12+СВЦЭМ!$D$10+'СЕТ СН'!$F$6-'СЕТ СН'!$F$22</f>
        <v>1677.06519923</v>
      </c>
      <c r="N25" s="36">
        <f>SUMIFS(СВЦЭМ!$C$39:$C$782,СВЦЭМ!$A$39:$A$782,$A25,СВЦЭМ!$B$39:$B$782,N$11)+'СЕТ СН'!$F$12+СВЦЭМ!$D$10+'СЕТ СН'!$F$6-'СЕТ СН'!$F$22</f>
        <v>1657.0962189100001</v>
      </c>
      <c r="O25" s="36">
        <f>SUMIFS(СВЦЭМ!$C$39:$C$782,СВЦЭМ!$A$39:$A$782,$A25,СВЦЭМ!$B$39:$B$782,O$11)+'СЕТ СН'!$F$12+СВЦЭМ!$D$10+'СЕТ СН'!$F$6-'СЕТ СН'!$F$22</f>
        <v>1689.8894581300001</v>
      </c>
      <c r="P25" s="36">
        <f>SUMIFS(СВЦЭМ!$C$39:$C$782,СВЦЭМ!$A$39:$A$782,$A25,СВЦЭМ!$B$39:$B$782,P$11)+'СЕТ СН'!$F$12+СВЦЭМ!$D$10+'СЕТ СН'!$F$6-'СЕТ СН'!$F$22</f>
        <v>1721.8267554899999</v>
      </c>
      <c r="Q25" s="36">
        <f>SUMIFS(СВЦЭМ!$C$39:$C$782,СВЦЭМ!$A$39:$A$782,$A25,СВЦЭМ!$B$39:$B$782,Q$11)+'СЕТ СН'!$F$12+СВЦЭМ!$D$10+'СЕТ СН'!$F$6-'СЕТ СН'!$F$22</f>
        <v>1727.7201546900001</v>
      </c>
      <c r="R25" s="36">
        <f>SUMIFS(СВЦЭМ!$C$39:$C$782,СВЦЭМ!$A$39:$A$782,$A25,СВЦЭМ!$B$39:$B$782,R$11)+'СЕТ СН'!$F$12+СВЦЭМ!$D$10+'СЕТ СН'!$F$6-'СЕТ СН'!$F$22</f>
        <v>1724.5873363700002</v>
      </c>
      <c r="S25" s="36">
        <f>SUMIFS(СВЦЭМ!$C$39:$C$782,СВЦЭМ!$A$39:$A$782,$A25,СВЦЭМ!$B$39:$B$782,S$11)+'СЕТ СН'!$F$12+СВЦЭМ!$D$10+'СЕТ СН'!$F$6-'СЕТ СН'!$F$22</f>
        <v>1715.5514551700003</v>
      </c>
      <c r="T25" s="36">
        <f>SUMIFS(СВЦЭМ!$C$39:$C$782,СВЦЭМ!$A$39:$A$782,$A25,СВЦЭМ!$B$39:$B$782,T$11)+'СЕТ СН'!$F$12+СВЦЭМ!$D$10+'СЕТ СН'!$F$6-'СЕТ СН'!$F$22</f>
        <v>1673.6487888400002</v>
      </c>
      <c r="U25" s="36">
        <f>SUMIFS(СВЦЭМ!$C$39:$C$782,СВЦЭМ!$A$39:$A$782,$A25,СВЦЭМ!$B$39:$B$782,U$11)+'СЕТ СН'!$F$12+СВЦЭМ!$D$10+'СЕТ СН'!$F$6-'СЕТ СН'!$F$22</f>
        <v>1651.78881258</v>
      </c>
      <c r="V25" s="36">
        <f>SUMIFS(СВЦЭМ!$C$39:$C$782,СВЦЭМ!$A$39:$A$782,$A25,СВЦЭМ!$B$39:$B$782,V$11)+'СЕТ СН'!$F$12+СВЦЭМ!$D$10+'СЕТ СН'!$F$6-'СЕТ СН'!$F$22</f>
        <v>1646.8184653200001</v>
      </c>
      <c r="W25" s="36">
        <f>SUMIFS(СВЦЭМ!$C$39:$C$782,СВЦЭМ!$A$39:$A$782,$A25,СВЦЭМ!$B$39:$B$782,W$11)+'СЕТ СН'!$F$12+СВЦЭМ!$D$10+'СЕТ СН'!$F$6-'СЕТ СН'!$F$22</f>
        <v>1666.5562119400001</v>
      </c>
      <c r="X25" s="36">
        <f>SUMIFS(СВЦЭМ!$C$39:$C$782,СВЦЭМ!$A$39:$A$782,$A25,СВЦЭМ!$B$39:$B$782,X$11)+'СЕТ СН'!$F$12+СВЦЭМ!$D$10+'СЕТ СН'!$F$6-'СЕТ СН'!$F$22</f>
        <v>1732.5303176100001</v>
      </c>
      <c r="Y25" s="36">
        <f>SUMIFS(СВЦЭМ!$C$39:$C$782,СВЦЭМ!$A$39:$A$782,$A25,СВЦЭМ!$B$39:$B$782,Y$11)+'СЕТ СН'!$F$12+СВЦЭМ!$D$10+'СЕТ СН'!$F$6-'СЕТ СН'!$F$22</f>
        <v>1780.02437487</v>
      </c>
    </row>
    <row r="26" spans="1:25" ht="15.75" x14ac:dyDescent="0.2">
      <c r="A26" s="35">
        <f t="shared" si="0"/>
        <v>45214</v>
      </c>
      <c r="B26" s="36">
        <f>SUMIFS(СВЦЭМ!$C$39:$C$782,СВЦЭМ!$A$39:$A$782,$A26,СВЦЭМ!$B$39:$B$782,B$11)+'СЕТ СН'!$F$12+СВЦЭМ!$D$10+'СЕТ СН'!$F$6-'СЕТ СН'!$F$22</f>
        <v>1859.2052026400002</v>
      </c>
      <c r="C26" s="36">
        <f>SUMIFS(СВЦЭМ!$C$39:$C$782,СВЦЭМ!$A$39:$A$782,$A26,СВЦЭМ!$B$39:$B$782,C$11)+'СЕТ СН'!$F$12+СВЦЭМ!$D$10+'СЕТ СН'!$F$6-'СЕТ СН'!$F$22</f>
        <v>1928.4461066200001</v>
      </c>
      <c r="D26" s="36">
        <f>SUMIFS(СВЦЭМ!$C$39:$C$782,СВЦЭМ!$A$39:$A$782,$A26,СВЦЭМ!$B$39:$B$782,D$11)+'СЕТ СН'!$F$12+СВЦЭМ!$D$10+'СЕТ СН'!$F$6-'СЕТ СН'!$F$22</f>
        <v>1970.1466591399999</v>
      </c>
      <c r="E26" s="36">
        <f>SUMIFS(СВЦЭМ!$C$39:$C$782,СВЦЭМ!$A$39:$A$782,$A26,СВЦЭМ!$B$39:$B$782,E$11)+'СЕТ СН'!$F$12+СВЦЭМ!$D$10+'СЕТ СН'!$F$6-'СЕТ СН'!$F$22</f>
        <v>1965.1615953400001</v>
      </c>
      <c r="F26" s="36">
        <f>SUMIFS(СВЦЭМ!$C$39:$C$782,СВЦЭМ!$A$39:$A$782,$A26,СВЦЭМ!$B$39:$B$782,F$11)+'СЕТ СН'!$F$12+СВЦЭМ!$D$10+'СЕТ СН'!$F$6-'СЕТ СН'!$F$22</f>
        <v>1959.6484370900002</v>
      </c>
      <c r="G26" s="36">
        <f>SUMIFS(СВЦЭМ!$C$39:$C$782,СВЦЭМ!$A$39:$A$782,$A26,СВЦЭМ!$B$39:$B$782,G$11)+'СЕТ СН'!$F$12+СВЦЭМ!$D$10+'СЕТ СН'!$F$6-'СЕТ СН'!$F$22</f>
        <v>1969.5176758800003</v>
      </c>
      <c r="H26" s="36">
        <f>SUMIFS(СВЦЭМ!$C$39:$C$782,СВЦЭМ!$A$39:$A$782,$A26,СВЦЭМ!$B$39:$B$782,H$11)+'СЕТ СН'!$F$12+СВЦЭМ!$D$10+'СЕТ СН'!$F$6-'СЕТ СН'!$F$22</f>
        <v>1930.8510740500001</v>
      </c>
      <c r="I26" s="36">
        <f>SUMIFS(СВЦЭМ!$C$39:$C$782,СВЦЭМ!$A$39:$A$782,$A26,СВЦЭМ!$B$39:$B$782,I$11)+'СЕТ СН'!$F$12+СВЦЭМ!$D$10+'СЕТ СН'!$F$6-'СЕТ СН'!$F$22</f>
        <v>1898.6927412099999</v>
      </c>
      <c r="J26" s="36">
        <f>SUMIFS(СВЦЭМ!$C$39:$C$782,СВЦЭМ!$A$39:$A$782,$A26,СВЦЭМ!$B$39:$B$782,J$11)+'СЕТ СН'!$F$12+СВЦЭМ!$D$10+'СЕТ СН'!$F$6-'СЕТ СН'!$F$22</f>
        <v>1826.7857188200001</v>
      </c>
      <c r="K26" s="36">
        <f>SUMIFS(СВЦЭМ!$C$39:$C$782,СВЦЭМ!$A$39:$A$782,$A26,СВЦЭМ!$B$39:$B$782,K$11)+'СЕТ СН'!$F$12+СВЦЭМ!$D$10+'СЕТ СН'!$F$6-'СЕТ СН'!$F$22</f>
        <v>1757.1264441000003</v>
      </c>
      <c r="L26" s="36">
        <f>SUMIFS(СВЦЭМ!$C$39:$C$782,СВЦЭМ!$A$39:$A$782,$A26,СВЦЭМ!$B$39:$B$782,L$11)+'СЕТ СН'!$F$12+СВЦЭМ!$D$10+'СЕТ СН'!$F$6-'СЕТ СН'!$F$22</f>
        <v>1732.0473758100002</v>
      </c>
      <c r="M26" s="36">
        <f>SUMIFS(СВЦЭМ!$C$39:$C$782,СВЦЭМ!$A$39:$A$782,$A26,СВЦЭМ!$B$39:$B$782,M$11)+'СЕТ СН'!$F$12+СВЦЭМ!$D$10+'СЕТ СН'!$F$6-'СЕТ СН'!$F$22</f>
        <v>1736.7178395199999</v>
      </c>
      <c r="N26" s="36">
        <f>SUMIFS(СВЦЭМ!$C$39:$C$782,СВЦЭМ!$A$39:$A$782,$A26,СВЦЭМ!$B$39:$B$782,N$11)+'СЕТ СН'!$F$12+СВЦЭМ!$D$10+'СЕТ СН'!$F$6-'СЕТ СН'!$F$22</f>
        <v>1709.4513241</v>
      </c>
      <c r="O26" s="36">
        <f>SUMIFS(СВЦЭМ!$C$39:$C$782,СВЦЭМ!$A$39:$A$782,$A26,СВЦЭМ!$B$39:$B$782,O$11)+'СЕТ СН'!$F$12+СВЦЭМ!$D$10+'СЕТ СН'!$F$6-'СЕТ СН'!$F$22</f>
        <v>1747.9962176399999</v>
      </c>
      <c r="P26" s="36">
        <f>SUMIFS(СВЦЭМ!$C$39:$C$782,СВЦЭМ!$A$39:$A$782,$A26,СВЦЭМ!$B$39:$B$782,P$11)+'СЕТ СН'!$F$12+СВЦЭМ!$D$10+'СЕТ СН'!$F$6-'СЕТ СН'!$F$22</f>
        <v>1768.1490790600001</v>
      </c>
      <c r="Q26" s="36">
        <f>SUMIFS(СВЦЭМ!$C$39:$C$782,СВЦЭМ!$A$39:$A$782,$A26,СВЦЭМ!$B$39:$B$782,Q$11)+'СЕТ СН'!$F$12+СВЦЭМ!$D$10+'СЕТ СН'!$F$6-'СЕТ СН'!$F$22</f>
        <v>1762.7684737600002</v>
      </c>
      <c r="R26" s="36">
        <f>SUMIFS(СВЦЭМ!$C$39:$C$782,СВЦЭМ!$A$39:$A$782,$A26,СВЦЭМ!$B$39:$B$782,R$11)+'СЕТ СН'!$F$12+СВЦЭМ!$D$10+'СЕТ СН'!$F$6-'СЕТ СН'!$F$22</f>
        <v>1765.0965121899999</v>
      </c>
      <c r="S26" s="36">
        <f>SUMIFS(СВЦЭМ!$C$39:$C$782,СВЦЭМ!$A$39:$A$782,$A26,СВЦЭМ!$B$39:$B$782,S$11)+'СЕТ СН'!$F$12+СВЦЭМ!$D$10+'СЕТ СН'!$F$6-'СЕТ СН'!$F$22</f>
        <v>1765.4900440300003</v>
      </c>
      <c r="T26" s="36">
        <f>SUMIFS(СВЦЭМ!$C$39:$C$782,СВЦЭМ!$A$39:$A$782,$A26,СВЦЭМ!$B$39:$B$782,T$11)+'СЕТ СН'!$F$12+СВЦЭМ!$D$10+'СЕТ СН'!$F$6-'СЕТ СН'!$F$22</f>
        <v>1727.6602363100001</v>
      </c>
      <c r="U26" s="36">
        <f>SUMIFS(СВЦЭМ!$C$39:$C$782,СВЦЭМ!$A$39:$A$782,$A26,СВЦЭМ!$B$39:$B$782,U$11)+'СЕТ СН'!$F$12+СВЦЭМ!$D$10+'СЕТ СН'!$F$6-'СЕТ СН'!$F$22</f>
        <v>1665.5535940099999</v>
      </c>
      <c r="V26" s="36">
        <f>SUMIFS(СВЦЭМ!$C$39:$C$782,СВЦЭМ!$A$39:$A$782,$A26,СВЦЭМ!$B$39:$B$782,V$11)+'СЕТ СН'!$F$12+СВЦЭМ!$D$10+'СЕТ СН'!$F$6-'СЕТ СН'!$F$22</f>
        <v>1665.4096976199999</v>
      </c>
      <c r="W26" s="36">
        <f>SUMIFS(СВЦЭМ!$C$39:$C$782,СВЦЭМ!$A$39:$A$782,$A26,СВЦЭМ!$B$39:$B$782,W$11)+'СЕТ СН'!$F$12+СВЦЭМ!$D$10+'СЕТ СН'!$F$6-'СЕТ СН'!$F$22</f>
        <v>1681.2371855400002</v>
      </c>
      <c r="X26" s="36">
        <f>SUMIFS(СВЦЭМ!$C$39:$C$782,СВЦЭМ!$A$39:$A$782,$A26,СВЦЭМ!$B$39:$B$782,X$11)+'СЕТ СН'!$F$12+СВЦЭМ!$D$10+'СЕТ СН'!$F$6-'СЕТ СН'!$F$22</f>
        <v>1740.50423611</v>
      </c>
      <c r="Y26" s="36">
        <f>SUMIFS(СВЦЭМ!$C$39:$C$782,СВЦЭМ!$A$39:$A$782,$A26,СВЦЭМ!$B$39:$B$782,Y$11)+'СЕТ СН'!$F$12+СВЦЭМ!$D$10+'СЕТ СН'!$F$6-'СЕТ СН'!$F$22</f>
        <v>1821.8659525799999</v>
      </c>
    </row>
    <row r="27" spans="1:25" ht="15.75" x14ac:dyDescent="0.2">
      <c r="A27" s="35">
        <f t="shared" si="0"/>
        <v>45215</v>
      </c>
      <c r="B27" s="36">
        <f>SUMIFS(СВЦЭМ!$C$39:$C$782,СВЦЭМ!$A$39:$A$782,$A27,СВЦЭМ!$B$39:$B$782,B$11)+'СЕТ СН'!$F$12+СВЦЭМ!$D$10+'СЕТ СН'!$F$6-'СЕТ СН'!$F$22</f>
        <v>1878.3267198399999</v>
      </c>
      <c r="C27" s="36">
        <f>SUMIFS(СВЦЭМ!$C$39:$C$782,СВЦЭМ!$A$39:$A$782,$A27,СВЦЭМ!$B$39:$B$782,C$11)+'СЕТ СН'!$F$12+СВЦЭМ!$D$10+'СЕТ СН'!$F$6-'СЕТ СН'!$F$22</f>
        <v>1955.8935821999999</v>
      </c>
      <c r="D27" s="36">
        <f>SUMIFS(СВЦЭМ!$C$39:$C$782,СВЦЭМ!$A$39:$A$782,$A27,СВЦЭМ!$B$39:$B$782,D$11)+'СЕТ СН'!$F$12+СВЦЭМ!$D$10+'СЕТ СН'!$F$6-'СЕТ СН'!$F$22</f>
        <v>2034.9405062400001</v>
      </c>
      <c r="E27" s="36">
        <f>SUMIFS(СВЦЭМ!$C$39:$C$782,СВЦЭМ!$A$39:$A$782,$A27,СВЦЭМ!$B$39:$B$782,E$11)+'СЕТ СН'!$F$12+СВЦЭМ!$D$10+'СЕТ СН'!$F$6-'СЕТ СН'!$F$22</f>
        <v>2066.1537521099999</v>
      </c>
      <c r="F27" s="36">
        <f>SUMIFS(СВЦЭМ!$C$39:$C$782,СВЦЭМ!$A$39:$A$782,$A27,СВЦЭМ!$B$39:$B$782,F$11)+'СЕТ СН'!$F$12+СВЦЭМ!$D$10+'СЕТ СН'!$F$6-'СЕТ СН'!$F$22</f>
        <v>2066.31046195</v>
      </c>
      <c r="G27" s="36">
        <f>SUMIFS(СВЦЭМ!$C$39:$C$782,СВЦЭМ!$A$39:$A$782,$A27,СВЦЭМ!$B$39:$B$782,G$11)+'СЕТ СН'!$F$12+СВЦЭМ!$D$10+'СЕТ СН'!$F$6-'СЕТ СН'!$F$22</f>
        <v>2059.6317341399999</v>
      </c>
      <c r="H27" s="36">
        <f>SUMIFS(СВЦЭМ!$C$39:$C$782,СВЦЭМ!$A$39:$A$782,$A27,СВЦЭМ!$B$39:$B$782,H$11)+'СЕТ СН'!$F$12+СВЦЭМ!$D$10+'СЕТ СН'!$F$6-'СЕТ СН'!$F$22</f>
        <v>1967.8336595199999</v>
      </c>
      <c r="I27" s="36">
        <f>SUMIFS(СВЦЭМ!$C$39:$C$782,СВЦЭМ!$A$39:$A$782,$A27,СВЦЭМ!$B$39:$B$782,I$11)+'СЕТ СН'!$F$12+СВЦЭМ!$D$10+'СЕТ СН'!$F$6-'СЕТ СН'!$F$22</f>
        <v>1886.4536498000002</v>
      </c>
      <c r="J27" s="36">
        <f>SUMIFS(СВЦЭМ!$C$39:$C$782,СВЦЭМ!$A$39:$A$782,$A27,СВЦЭМ!$B$39:$B$782,J$11)+'СЕТ СН'!$F$12+СВЦЭМ!$D$10+'СЕТ СН'!$F$6-'СЕТ СН'!$F$22</f>
        <v>1841.4921431799999</v>
      </c>
      <c r="K27" s="36">
        <f>SUMIFS(СВЦЭМ!$C$39:$C$782,СВЦЭМ!$A$39:$A$782,$A27,СВЦЭМ!$B$39:$B$782,K$11)+'СЕТ СН'!$F$12+СВЦЭМ!$D$10+'СЕТ СН'!$F$6-'СЕТ СН'!$F$22</f>
        <v>1813.59139026</v>
      </c>
      <c r="L27" s="36">
        <f>SUMIFS(СВЦЭМ!$C$39:$C$782,СВЦЭМ!$A$39:$A$782,$A27,СВЦЭМ!$B$39:$B$782,L$11)+'СЕТ СН'!$F$12+СВЦЭМ!$D$10+'СЕТ СН'!$F$6-'СЕТ СН'!$F$22</f>
        <v>1811.8468701300003</v>
      </c>
      <c r="M27" s="36">
        <f>SUMIFS(СВЦЭМ!$C$39:$C$782,СВЦЭМ!$A$39:$A$782,$A27,СВЦЭМ!$B$39:$B$782,M$11)+'СЕТ СН'!$F$12+СВЦЭМ!$D$10+'СЕТ СН'!$F$6-'СЕТ СН'!$F$22</f>
        <v>1816.3551066</v>
      </c>
      <c r="N27" s="36">
        <f>SUMIFS(СВЦЭМ!$C$39:$C$782,СВЦЭМ!$A$39:$A$782,$A27,СВЦЭМ!$B$39:$B$782,N$11)+'СЕТ СН'!$F$12+СВЦЭМ!$D$10+'СЕТ СН'!$F$6-'СЕТ СН'!$F$22</f>
        <v>1813.0744658200001</v>
      </c>
      <c r="O27" s="36">
        <f>SUMIFS(СВЦЭМ!$C$39:$C$782,СВЦЭМ!$A$39:$A$782,$A27,СВЦЭМ!$B$39:$B$782,O$11)+'СЕТ СН'!$F$12+СВЦЭМ!$D$10+'СЕТ СН'!$F$6-'СЕТ СН'!$F$22</f>
        <v>1824.11017928</v>
      </c>
      <c r="P27" s="36">
        <f>SUMIFS(СВЦЭМ!$C$39:$C$782,СВЦЭМ!$A$39:$A$782,$A27,СВЦЭМ!$B$39:$B$782,P$11)+'СЕТ СН'!$F$12+СВЦЭМ!$D$10+'СЕТ СН'!$F$6-'СЕТ СН'!$F$22</f>
        <v>1851.1726279499999</v>
      </c>
      <c r="Q27" s="36">
        <f>SUMIFS(СВЦЭМ!$C$39:$C$782,СВЦЭМ!$A$39:$A$782,$A27,СВЦЭМ!$B$39:$B$782,Q$11)+'СЕТ СН'!$F$12+СВЦЭМ!$D$10+'СЕТ СН'!$F$6-'СЕТ СН'!$F$22</f>
        <v>1834.1864848</v>
      </c>
      <c r="R27" s="36">
        <f>SUMIFS(СВЦЭМ!$C$39:$C$782,СВЦЭМ!$A$39:$A$782,$A27,СВЦЭМ!$B$39:$B$782,R$11)+'СЕТ СН'!$F$12+СВЦЭМ!$D$10+'СЕТ СН'!$F$6-'СЕТ СН'!$F$22</f>
        <v>1836.8937439800002</v>
      </c>
      <c r="S27" s="36">
        <f>SUMIFS(СВЦЭМ!$C$39:$C$782,СВЦЭМ!$A$39:$A$782,$A27,СВЦЭМ!$B$39:$B$782,S$11)+'СЕТ СН'!$F$12+СВЦЭМ!$D$10+'СЕТ СН'!$F$6-'СЕТ СН'!$F$22</f>
        <v>1848.1893393700002</v>
      </c>
      <c r="T27" s="36">
        <f>SUMIFS(СВЦЭМ!$C$39:$C$782,СВЦЭМ!$A$39:$A$782,$A27,СВЦЭМ!$B$39:$B$782,T$11)+'СЕТ СН'!$F$12+СВЦЭМ!$D$10+'СЕТ СН'!$F$6-'СЕТ СН'!$F$22</f>
        <v>1804.1214475000002</v>
      </c>
      <c r="U27" s="36">
        <f>SUMIFS(СВЦЭМ!$C$39:$C$782,СВЦЭМ!$A$39:$A$782,$A27,СВЦЭМ!$B$39:$B$782,U$11)+'СЕТ СН'!$F$12+СВЦЭМ!$D$10+'СЕТ СН'!$F$6-'СЕТ СН'!$F$22</f>
        <v>1748.11775794</v>
      </c>
      <c r="V27" s="36">
        <f>SUMIFS(СВЦЭМ!$C$39:$C$782,СВЦЭМ!$A$39:$A$782,$A27,СВЦЭМ!$B$39:$B$782,V$11)+'СЕТ СН'!$F$12+СВЦЭМ!$D$10+'СЕТ СН'!$F$6-'СЕТ СН'!$F$22</f>
        <v>1770.5166330800002</v>
      </c>
      <c r="W27" s="36">
        <f>SUMIFS(СВЦЭМ!$C$39:$C$782,СВЦЭМ!$A$39:$A$782,$A27,СВЦЭМ!$B$39:$B$782,W$11)+'СЕТ СН'!$F$12+СВЦЭМ!$D$10+'СЕТ СН'!$F$6-'СЕТ СН'!$F$22</f>
        <v>1790.6339256400001</v>
      </c>
      <c r="X27" s="36">
        <f>SUMIFS(СВЦЭМ!$C$39:$C$782,СВЦЭМ!$A$39:$A$782,$A27,СВЦЭМ!$B$39:$B$782,X$11)+'СЕТ СН'!$F$12+СВЦЭМ!$D$10+'СЕТ СН'!$F$6-'СЕТ СН'!$F$22</f>
        <v>1835.01057386</v>
      </c>
      <c r="Y27" s="36">
        <f>SUMIFS(СВЦЭМ!$C$39:$C$782,СВЦЭМ!$A$39:$A$782,$A27,СВЦЭМ!$B$39:$B$782,Y$11)+'СЕТ СН'!$F$12+СВЦЭМ!$D$10+'СЕТ СН'!$F$6-'СЕТ СН'!$F$22</f>
        <v>1898.4004644500001</v>
      </c>
    </row>
    <row r="28" spans="1:25" ht="15.75" x14ac:dyDescent="0.2">
      <c r="A28" s="35">
        <f t="shared" si="0"/>
        <v>45216</v>
      </c>
      <c r="B28" s="36">
        <f>SUMIFS(СВЦЭМ!$C$39:$C$782,СВЦЭМ!$A$39:$A$782,$A28,СВЦЭМ!$B$39:$B$782,B$11)+'СЕТ СН'!$F$12+СВЦЭМ!$D$10+'СЕТ СН'!$F$6-'СЕТ СН'!$F$22</f>
        <v>2026.6395054499999</v>
      </c>
      <c r="C28" s="36">
        <f>SUMIFS(СВЦЭМ!$C$39:$C$782,СВЦЭМ!$A$39:$A$782,$A28,СВЦЭМ!$B$39:$B$782,C$11)+'СЕТ СН'!$F$12+СВЦЭМ!$D$10+'СЕТ СН'!$F$6-'СЕТ СН'!$F$22</f>
        <v>2091.1650045599999</v>
      </c>
      <c r="D28" s="36">
        <f>SUMIFS(СВЦЭМ!$C$39:$C$782,СВЦЭМ!$A$39:$A$782,$A28,СВЦЭМ!$B$39:$B$782,D$11)+'СЕТ СН'!$F$12+СВЦЭМ!$D$10+'СЕТ СН'!$F$6-'СЕТ СН'!$F$22</f>
        <v>2157.2973149200002</v>
      </c>
      <c r="E28" s="36">
        <f>SUMIFS(СВЦЭМ!$C$39:$C$782,СВЦЭМ!$A$39:$A$782,$A28,СВЦЭМ!$B$39:$B$782,E$11)+'СЕТ СН'!$F$12+СВЦЭМ!$D$10+'СЕТ СН'!$F$6-'СЕТ СН'!$F$22</f>
        <v>2122.8397923900002</v>
      </c>
      <c r="F28" s="36">
        <f>SUMIFS(СВЦЭМ!$C$39:$C$782,СВЦЭМ!$A$39:$A$782,$A28,СВЦЭМ!$B$39:$B$782,F$11)+'СЕТ СН'!$F$12+СВЦЭМ!$D$10+'СЕТ СН'!$F$6-'СЕТ СН'!$F$22</f>
        <v>2127.04964737</v>
      </c>
      <c r="G28" s="36">
        <f>SUMIFS(СВЦЭМ!$C$39:$C$782,СВЦЭМ!$A$39:$A$782,$A28,СВЦЭМ!$B$39:$B$782,G$11)+'СЕТ СН'!$F$12+СВЦЭМ!$D$10+'СЕТ СН'!$F$6-'СЕТ СН'!$F$22</f>
        <v>2138.9071715800001</v>
      </c>
      <c r="H28" s="36">
        <f>SUMIFS(СВЦЭМ!$C$39:$C$782,СВЦЭМ!$A$39:$A$782,$A28,СВЦЭМ!$B$39:$B$782,H$11)+'СЕТ СН'!$F$12+СВЦЭМ!$D$10+'СЕТ СН'!$F$6-'СЕТ СН'!$F$22</f>
        <v>2042.3013300600001</v>
      </c>
      <c r="I28" s="36">
        <f>SUMIFS(СВЦЭМ!$C$39:$C$782,СВЦЭМ!$A$39:$A$782,$A28,СВЦЭМ!$B$39:$B$782,I$11)+'СЕТ СН'!$F$12+СВЦЭМ!$D$10+'СЕТ СН'!$F$6-'СЕТ СН'!$F$22</f>
        <v>1943.6623896900001</v>
      </c>
      <c r="J28" s="36">
        <f>SUMIFS(СВЦЭМ!$C$39:$C$782,СВЦЭМ!$A$39:$A$782,$A28,СВЦЭМ!$B$39:$B$782,J$11)+'СЕТ СН'!$F$12+СВЦЭМ!$D$10+'СЕТ СН'!$F$6-'СЕТ СН'!$F$22</f>
        <v>1885.9464296400001</v>
      </c>
      <c r="K28" s="36">
        <f>SUMIFS(СВЦЭМ!$C$39:$C$782,СВЦЭМ!$A$39:$A$782,$A28,СВЦЭМ!$B$39:$B$782,K$11)+'СЕТ СН'!$F$12+СВЦЭМ!$D$10+'СЕТ СН'!$F$6-'СЕТ СН'!$F$22</f>
        <v>1852.3743528700002</v>
      </c>
      <c r="L28" s="36">
        <f>SUMIFS(СВЦЭМ!$C$39:$C$782,СВЦЭМ!$A$39:$A$782,$A28,СВЦЭМ!$B$39:$B$782,L$11)+'СЕТ СН'!$F$12+СВЦЭМ!$D$10+'СЕТ СН'!$F$6-'СЕТ СН'!$F$22</f>
        <v>1848.7854667699999</v>
      </c>
      <c r="M28" s="36">
        <f>SUMIFS(СВЦЭМ!$C$39:$C$782,СВЦЭМ!$A$39:$A$782,$A28,СВЦЭМ!$B$39:$B$782,M$11)+'СЕТ СН'!$F$12+СВЦЭМ!$D$10+'СЕТ СН'!$F$6-'СЕТ СН'!$F$22</f>
        <v>1859.7200886599999</v>
      </c>
      <c r="N28" s="36">
        <f>SUMIFS(СВЦЭМ!$C$39:$C$782,СВЦЭМ!$A$39:$A$782,$A28,СВЦЭМ!$B$39:$B$782,N$11)+'СЕТ СН'!$F$12+СВЦЭМ!$D$10+'СЕТ СН'!$F$6-'СЕТ СН'!$F$22</f>
        <v>1853.0100860699999</v>
      </c>
      <c r="O28" s="36">
        <f>SUMIFS(СВЦЭМ!$C$39:$C$782,СВЦЭМ!$A$39:$A$782,$A28,СВЦЭМ!$B$39:$B$782,O$11)+'СЕТ СН'!$F$12+СВЦЭМ!$D$10+'СЕТ СН'!$F$6-'СЕТ СН'!$F$22</f>
        <v>1870.7265581800002</v>
      </c>
      <c r="P28" s="36">
        <f>SUMIFS(СВЦЭМ!$C$39:$C$782,СВЦЭМ!$A$39:$A$782,$A28,СВЦЭМ!$B$39:$B$782,P$11)+'СЕТ СН'!$F$12+СВЦЭМ!$D$10+'СЕТ СН'!$F$6-'СЕТ СН'!$F$22</f>
        <v>1896.9267670700001</v>
      </c>
      <c r="Q28" s="36">
        <f>SUMIFS(СВЦЭМ!$C$39:$C$782,СВЦЭМ!$A$39:$A$782,$A28,СВЦЭМ!$B$39:$B$782,Q$11)+'СЕТ СН'!$F$12+СВЦЭМ!$D$10+'СЕТ СН'!$F$6-'СЕТ СН'!$F$22</f>
        <v>1859.5391814099999</v>
      </c>
      <c r="R28" s="36">
        <f>SUMIFS(СВЦЭМ!$C$39:$C$782,СВЦЭМ!$A$39:$A$782,$A28,СВЦЭМ!$B$39:$B$782,R$11)+'СЕТ СН'!$F$12+СВЦЭМ!$D$10+'СЕТ СН'!$F$6-'СЕТ СН'!$F$22</f>
        <v>1856.7756828900001</v>
      </c>
      <c r="S28" s="36">
        <f>SUMIFS(СВЦЭМ!$C$39:$C$782,СВЦЭМ!$A$39:$A$782,$A28,СВЦЭМ!$B$39:$B$782,S$11)+'СЕТ СН'!$F$12+СВЦЭМ!$D$10+'СЕТ СН'!$F$6-'СЕТ СН'!$F$22</f>
        <v>1878.3151037000002</v>
      </c>
      <c r="T28" s="36">
        <f>SUMIFS(СВЦЭМ!$C$39:$C$782,СВЦЭМ!$A$39:$A$782,$A28,СВЦЭМ!$B$39:$B$782,T$11)+'СЕТ СН'!$F$12+СВЦЭМ!$D$10+'СЕТ СН'!$F$6-'СЕТ СН'!$F$22</f>
        <v>1838.3942598399999</v>
      </c>
      <c r="U28" s="36">
        <f>SUMIFS(СВЦЭМ!$C$39:$C$782,СВЦЭМ!$A$39:$A$782,$A28,СВЦЭМ!$B$39:$B$782,U$11)+'СЕТ СН'!$F$12+СВЦЭМ!$D$10+'СЕТ СН'!$F$6-'СЕТ СН'!$F$22</f>
        <v>1789.5599687700001</v>
      </c>
      <c r="V28" s="36">
        <f>SUMIFS(СВЦЭМ!$C$39:$C$782,СВЦЭМ!$A$39:$A$782,$A28,СВЦЭМ!$B$39:$B$782,V$11)+'СЕТ СН'!$F$12+СВЦЭМ!$D$10+'СЕТ СН'!$F$6-'СЕТ СН'!$F$22</f>
        <v>1793.0027473700002</v>
      </c>
      <c r="W28" s="36">
        <f>SUMIFS(СВЦЭМ!$C$39:$C$782,СВЦЭМ!$A$39:$A$782,$A28,СВЦЭМ!$B$39:$B$782,W$11)+'СЕТ СН'!$F$12+СВЦЭМ!$D$10+'СЕТ СН'!$F$6-'СЕТ СН'!$F$22</f>
        <v>1816.4781795500003</v>
      </c>
      <c r="X28" s="36">
        <f>SUMIFS(СВЦЭМ!$C$39:$C$782,СВЦЭМ!$A$39:$A$782,$A28,СВЦЭМ!$B$39:$B$782,X$11)+'СЕТ СН'!$F$12+СВЦЭМ!$D$10+'СЕТ СН'!$F$6-'СЕТ СН'!$F$22</f>
        <v>1873.23696922</v>
      </c>
      <c r="Y28" s="36">
        <f>SUMIFS(СВЦЭМ!$C$39:$C$782,СВЦЭМ!$A$39:$A$782,$A28,СВЦЭМ!$B$39:$B$782,Y$11)+'СЕТ СН'!$F$12+СВЦЭМ!$D$10+'СЕТ СН'!$F$6-'СЕТ СН'!$F$22</f>
        <v>1944.3144419499999</v>
      </c>
    </row>
    <row r="29" spans="1:25" ht="15.75" x14ac:dyDescent="0.2">
      <c r="A29" s="35">
        <f t="shared" si="0"/>
        <v>45217</v>
      </c>
      <c r="B29" s="36">
        <f>SUMIFS(СВЦЭМ!$C$39:$C$782,СВЦЭМ!$A$39:$A$782,$A29,СВЦЭМ!$B$39:$B$782,B$11)+'СЕТ СН'!$F$12+СВЦЭМ!$D$10+'СЕТ СН'!$F$6-'СЕТ СН'!$F$22</f>
        <v>2042.7747832099999</v>
      </c>
      <c r="C29" s="36">
        <f>SUMIFS(СВЦЭМ!$C$39:$C$782,СВЦЭМ!$A$39:$A$782,$A29,СВЦЭМ!$B$39:$B$782,C$11)+'СЕТ СН'!$F$12+СВЦЭМ!$D$10+'СЕТ СН'!$F$6-'СЕТ СН'!$F$22</f>
        <v>2096.4817403699999</v>
      </c>
      <c r="D29" s="36">
        <f>SUMIFS(СВЦЭМ!$C$39:$C$782,СВЦЭМ!$A$39:$A$782,$A29,СВЦЭМ!$B$39:$B$782,D$11)+'СЕТ СН'!$F$12+СВЦЭМ!$D$10+'СЕТ СН'!$F$6-'СЕТ СН'!$F$22</f>
        <v>2168.60713171</v>
      </c>
      <c r="E29" s="36">
        <f>SUMIFS(СВЦЭМ!$C$39:$C$782,СВЦЭМ!$A$39:$A$782,$A29,СВЦЭМ!$B$39:$B$782,E$11)+'СЕТ СН'!$F$12+СВЦЭМ!$D$10+'СЕТ СН'!$F$6-'СЕТ СН'!$F$22</f>
        <v>2165.8511850300001</v>
      </c>
      <c r="F29" s="36">
        <f>SUMIFS(СВЦЭМ!$C$39:$C$782,СВЦЭМ!$A$39:$A$782,$A29,СВЦЭМ!$B$39:$B$782,F$11)+'СЕТ СН'!$F$12+СВЦЭМ!$D$10+'СЕТ СН'!$F$6-'СЕТ СН'!$F$22</f>
        <v>2162.965999</v>
      </c>
      <c r="G29" s="36">
        <f>SUMIFS(СВЦЭМ!$C$39:$C$782,СВЦЭМ!$A$39:$A$782,$A29,СВЦЭМ!$B$39:$B$782,G$11)+'СЕТ СН'!$F$12+СВЦЭМ!$D$10+'СЕТ СН'!$F$6-'СЕТ СН'!$F$22</f>
        <v>2150.7486087000002</v>
      </c>
      <c r="H29" s="36">
        <f>SUMIFS(СВЦЭМ!$C$39:$C$782,СВЦЭМ!$A$39:$A$782,$A29,СВЦЭМ!$B$39:$B$782,H$11)+'СЕТ СН'!$F$12+СВЦЭМ!$D$10+'СЕТ СН'!$F$6-'СЕТ СН'!$F$22</f>
        <v>2057.7741911000003</v>
      </c>
      <c r="I29" s="36">
        <f>SUMIFS(СВЦЭМ!$C$39:$C$782,СВЦЭМ!$A$39:$A$782,$A29,СВЦЭМ!$B$39:$B$782,I$11)+'СЕТ СН'!$F$12+СВЦЭМ!$D$10+'СЕТ СН'!$F$6-'СЕТ СН'!$F$22</f>
        <v>1976.4423422700002</v>
      </c>
      <c r="J29" s="36">
        <f>SUMIFS(СВЦЭМ!$C$39:$C$782,СВЦЭМ!$A$39:$A$782,$A29,СВЦЭМ!$B$39:$B$782,J$11)+'СЕТ СН'!$F$12+СВЦЭМ!$D$10+'СЕТ СН'!$F$6-'СЕТ СН'!$F$22</f>
        <v>1925.8291101700001</v>
      </c>
      <c r="K29" s="36">
        <f>SUMIFS(СВЦЭМ!$C$39:$C$782,СВЦЭМ!$A$39:$A$782,$A29,СВЦЭМ!$B$39:$B$782,K$11)+'СЕТ СН'!$F$12+СВЦЭМ!$D$10+'СЕТ СН'!$F$6-'СЕТ СН'!$F$22</f>
        <v>1824.7487207600002</v>
      </c>
      <c r="L29" s="36">
        <f>SUMIFS(СВЦЭМ!$C$39:$C$782,СВЦЭМ!$A$39:$A$782,$A29,СВЦЭМ!$B$39:$B$782,L$11)+'СЕТ СН'!$F$12+СВЦЭМ!$D$10+'СЕТ СН'!$F$6-'СЕТ СН'!$F$22</f>
        <v>1835.9851271299999</v>
      </c>
      <c r="M29" s="36">
        <f>SUMIFS(СВЦЭМ!$C$39:$C$782,СВЦЭМ!$A$39:$A$782,$A29,СВЦЭМ!$B$39:$B$782,M$11)+'СЕТ СН'!$F$12+СВЦЭМ!$D$10+'СЕТ СН'!$F$6-'СЕТ СН'!$F$22</f>
        <v>1850.5431965600001</v>
      </c>
      <c r="N29" s="36">
        <f>SUMIFS(СВЦЭМ!$C$39:$C$782,СВЦЭМ!$A$39:$A$782,$A29,СВЦЭМ!$B$39:$B$782,N$11)+'СЕТ СН'!$F$12+СВЦЭМ!$D$10+'СЕТ СН'!$F$6-'СЕТ СН'!$F$22</f>
        <v>1871.86694081</v>
      </c>
      <c r="O29" s="36">
        <f>SUMIFS(СВЦЭМ!$C$39:$C$782,СВЦЭМ!$A$39:$A$782,$A29,СВЦЭМ!$B$39:$B$782,O$11)+'СЕТ СН'!$F$12+СВЦЭМ!$D$10+'СЕТ СН'!$F$6-'СЕТ СН'!$F$22</f>
        <v>1879.0513206300002</v>
      </c>
      <c r="P29" s="36">
        <f>SUMIFS(СВЦЭМ!$C$39:$C$782,СВЦЭМ!$A$39:$A$782,$A29,СВЦЭМ!$B$39:$B$782,P$11)+'СЕТ СН'!$F$12+СВЦЭМ!$D$10+'СЕТ СН'!$F$6-'СЕТ СН'!$F$22</f>
        <v>1894.0410671</v>
      </c>
      <c r="Q29" s="36">
        <f>SUMIFS(СВЦЭМ!$C$39:$C$782,СВЦЭМ!$A$39:$A$782,$A29,СВЦЭМ!$B$39:$B$782,Q$11)+'СЕТ СН'!$F$12+СВЦЭМ!$D$10+'СЕТ СН'!$F$6-'СЕТ СН'!$F$22</f>
        <v>1860.19641473</v>
      </c>
      <c r="R29" s="36">
        <f>SUMIFS(СВЦЭМ!$C$39:$C$782,СВЦЭМ!$A$39:$A$782,$A29,СВЦЭМ!$B$39:$B$782,R$11)+'СЕТ СН'!$F$12+СВЦЭМ!$D$10+'СЕТ СН'!$F$6-'СЕТ СН'!$F$22</f>
        <v>1871.1090609500002</v>
      </c>
      <c r="S29" s="36">
        <f>SUMIFS(СВЦЭМ!$C$39:$C$782,СВЦЭМ!$A$39:$A$782,$A29,СВЦЭМ!$B$39:$B$782,S$11)+'СЕТ СН'!$F$12+СВЦЭМ!$D$10+'СЕТ СН'!$F$6-'СЕТ СН'!$F$22</f>
        <v>1872.6451752799999</v>
      </c>
      <c r="T29" s="36">
        <f>SUMIFS(СВЦЭМ!$C$39:$C$782,СВЦЭМ!$A$39:$A$782,$A29,СВЦЭМ!$B$39:$B$782,T$11)+'СЕТ СН'!$F$12+СВЦЭМ!$D$10+'СЕТ СН'!$F$6-'СЕТ СН'!$F$22</f>
        <v>1896.0988719900001</v>
      </c>
      <c r="U29" s="36">
        <f>SUMIFS(СВЦЭМ!$C$39:$C$782,СВЦЭМ!$A$39:$A$782,$A29,СВЦЭМ!$B$39:$B$782,U$11)+'СЕТ СН'!$F$12+СВЦЭМ!$D$10+'СЕТ СН'!$F$6-'СЕТ СН'!$F$22</f>
        <v>1848.2996824800002</v>
      </c>
      <c r="V29" s="36">
        <f>SUMIFS(СВЦЭМ!$C$39:$C$782,СВЦЭМ!$A$39:$A$782,$A29,СВЦЭМ!$B$39:$B$782,V$11)+'СЕТ СН'!$F$12+СВЦЭМ!$D$10+'СЕТ СН'!$F$6-'СЕТ СН'!$F$22</f>
        <v>1857.1545155399999</v>
      </c>
      <c r="W29" s="36">
        <f>SUMIFS(СВЦЭМ!$C$39:$C$782,СВЦЭМ!$A$39:$A$782,$A29,СВЦЭМ!$B$39:$B$782,W$11)+'СЕТ СН'!$F$12+СВЦЭМ!$D$10+'СЕТ СН'!$F$6-'СЕТ СН'!$F$22</f>
        <v>1884.6944178500003</v>
      </c>
      <c r="X29" s="36">
        <f>SUMIFS(СВЦЭМ!$C$39:$C$782,СВЦЭМ!$A$39:$A$782,$A29,СВЦЭМ!$B$39:$B$782,X$11)+'СЕТ СН'!$F$12+СВЦЭМ!$D$10+'СЕТ СН'!$F$6-'СЕТ СН'!$F$22</f>
        <v>1940.0354989299999</v>
      </c>
      <c r="Y29" s="36">
        <f>SUMIFS(СВЦЭМ!$C$39:$C$782,СВЦЭМ!$A$39:$A$782,$A29,СВЦЭМ!$B$39:$B$782,Y$11)+'СЕТ СН'!$F$12+СВЦЭМ!$D$10+'СЕТ СН'!$F$6-'СЕТ СН'!$F$22</f>
        <v>1980.58794498</v>
      </c>
    </row>
    <row r="30" spans="1:25" ht="15.75" x14ac:dyDescent="0.2">
      <c r="A30" s="35">
        <f t="shared" si="0"/>
        <v>45218</v>
      </c>
      <c r="B30" s="36">
        <f>SUMIFS(СВЦЭМ!$C$39:$C$782,СВЦЭМ!$A$39:$A$782,$A30,СВЦЭМ!$B$39:$B$782,B$11)+'СЕТ СН'!$F$12+СВЦЭМ!$D$10+'СЕТ СН'!$F$6-'СЕТ СН'!$F$22</f>
        <v>2000.8142318800001</v>
      </c>
      <c r="C30" s="36">
        <f>SUMIFS(СВЦЭМ!$C$39:$C$782,СВЦЭМ!$A$39:$A$782,$A30,СВЦЭМ!$B$39:$B$782,C$11)+'СЕТ СН'!$F$12+СВЦЭМ!$D$10+'СЕТ СН'!$F$6-'СЕТ СН'!$F$22</f>
        <v>2055.9021876300003</v>
      </c>
      <c r="D30" s="36">
        <f>SUMIFS(СВЦЭМ!$C$39:$C$782,СВЦЭМ!$A$39:$A$782,$A30,СВЦЭМ!$B$39:$B$782,D$11)+'СЕТ СН'!$F$12+СВЦЭМ!$D$10+'СЕТ СН'!$F$6-'СЕТ СН'!$F$22</f>
        <v>2114.2587527200003</v>
      </c>
      <c r="E30" s="36">
        <f>SUMIFS(СВЦЭМ!$C$39:$C$782,СВЦЭМ!$A$39:$A$782,$A30,СВЦЭМ!$B$39:$B$782,E$11)+'СЕТ СН'!$F$12+СВЦЭМ!$D$10+'СЕТ СН'!$F$6-'СЕТ СН'!$F$22</f>
        <v>2078.7990202300002</v>
      </c>
      <c r="F30" s="36">
        <f>SUMIFS(СВЦЭМ!$C$39:$C$782,СВЦЭМ!$A$39:$A$782,$A30,СВЦЭМ!$B$39:$B$782,F$11)+'СЕТ СН'!$F$12+СВЦЭМ!$D$10+'СЕТ СН'!$F$6-'СЕТ СН'!$F$22</f>
        <v>2070.3666330900001</v>
      </c>
      <c r="G30" s="36">
        <f>SUMIFS(СВЦЭМ!$C$39:$C$782,СВЦЭМ!$A$39:$A$782,$A30,СВЦЭМ!$B$39:$B$782,G$11)+'СЕТ СН'!$F$12+СВЦЭМ!$D$10+'СЕТ СН'!$F$6-'СЕТ СН'!$F$22</f>
        <v>2095.5837929300001</v>
      </c>
      <c r="H30" s="36">
        <f>SUMIFS(СВЦЭМ!$C$39:$C$782,СВЦЭМ!$A$39:$A$782,$A30,СВЦЭМ!$B$39:$B$782,H$11)+'СЕТ СН'!$F$12+СВЦЭМ!$D$10+'СЕТ СН'!$F$6-'СЕТ СН'!$F$22</f>
        <v>2012.1825691899999</v>
      </c>
      <c r="I30" s="36">
        <f>SUMIFS(СВЦЭМ!$C$39:$C$782,СВЦЭМ!$A$39:$A$782,$A30,СВЦЭМ!$B$39:$B$782,I$11)+'СЕТ СН'!$F$12+СВЦЭМ!$D$10+'СЕТ СН'!$F$6-'СЕТ СН'!$F$22</f>
        <v>1935.2725408199999</v>
      </c>
      <c r="J30" s="36">
        <f>SUMIFS(СВЦЭМ!$C$39:$C$782,СВЦЭМ!$A$39:$A$782,$A30,СВЦЭМ!$B$39:$B$782,J$11)+'СЕТ СН'!$F$12+СВЦЭМ!$D$10+'СЕТ СН'!$F$6-'СЕТ СН'!$F$22</f>
        <v>1873.9513471999999</v>
      </c>
      <c r="K30" s="36">
        <f>SUMIFS(СВЦЭМ!$C$39:$C$782,СВЦЭМ!$A$39:$A$782,$A30,СВЦЭМ!$B$39:$B$782,K$11)+'СЕТ СН'!$F$12+СВЦЭМ!$D$10+'СЕТ СН'!$F$6-'СЕТ СН'!$F$22</f>
        <v>1774.6967822900001</v>
      </c>
      <c r="L30" s="36">
        <f>SUMIFS(СВЦЭМ!$C$39:$C$782,СВЦЭМ!$A$39:$A$782,$A30,СВЦЭМ!$B$39:$B$782,L$11)+'СЕТ СН'!$F$12+СВЦЭМ!$D$10+'СЕТ СН'!$F$6-'СЕТ СН'!$F$22</f>
        <v>1773.75333026</v>
      </c>
      <c r="M30" s="36">
        <f>SUMIFS(СВЦЭМ!$C$39:$C$782,СВЦЭМ!$A$39:$A$782,$A30,СВЦЭМ!$B$39:$B$782,M$11)+'СЕТ СН'!$F$12+СВЦЭМ!$D$10+'СЕТ СН'!$F$6-'СЕТ СН'!$F$22</f>
        <v>1797.6515698500002</v>
      </c>
      <c r="N30" s="36">
        <f>SUMIFS(СВЦЭМ!$C$39:$C$782,СВЦЭМ!$A$39:$A$782,$A30,СВЦЭМ!$B$39:$B$782,N$11)+'СЕТ СН'!$F$12+СВЦЭМ!$D$10+'СЕТ СН'!$F$6-'СЕТ СН'!$F$22</f>
        <v>1813.20174929</v>
      </c>
      <c r="O30" s="36">
        <f>SUMIFS(СВЦЭМ!$C$39:$C$782,СВЦЭМ!$A$39:$A$782,$A30,СВЦЭМ!$B$39:$B$782,O$11)+'СЕТ СН'!$F$12+СВЦЭМ!$D$10+'СЕТ СН'!$F$6-'СЕТ СН'!$F$22</f>
        <v>1833.2713728799999</v>
      </c>
      <c r="P30" s="36">
        <f>SUMIFS(СВЦЭМ!$C$39:$C$782,СВЦЭМ!$A$39:$A$782,$A30,СВЦЭМ!$B$39:$B$782,P$11)+'СЕТ СН'!$F$12+СВЦЭМ!$D$10+'СЕТ СН'!$F$6-'СЕТ СН'!$F$22</f>
        <v>1860.8246397799999</v>
      </c>
      <c r="Q30" s="36">
        <f>SUMIFS(СВЦЭМ!$C$39:$C$782,СВЦЭМ!$A$39:$A$782,$A30,СВЦЭМ!$B$39:$B$782,Q$11)+'СЕТ СН'!$F$12+СВЦЭМ!$D$10+'СЕТ СН'!$F$6-'СЕТ СН'!$F$22</f>
        <v>1884.1261923400002</v>
      </c>
      <c r="R30" s="36">
        <f>SUMIFS(СВЦЭМ!$C$39:$C$782,СВЦЭМ!$A$39:$A$782,$A30,СВЦЭМ!$B$39:$B$782,R$11)+'СЕТ СН'!$F$12+СВЦЭМ!$D$10+'СЕТ СН'!$F$6-'СЕТ СН'!$F$22</f>
        <v>1895.0958155399999</v>
      </c>
      <c r="S30" s="36">
        <f>SUMIFS(СВЦЭМ!$C$39:$C$782,СВЦЭМ!$A$39:$A$782,$A30,СВЦЭМ!$B$39:$B$782,S$11)+'СЕТ СН'!$F$12+СВЦЭМ!$D$10+'СЕТ СН'!$F$6-'СЕТ СН'!$F$22</f>
        <v>1887.1856886800001</v>
      </c>
      <c r="T30" s="36">
        <f>SUMIFS(СВЦЭМ!$C$39:$C$782,СВЦЭМ!$A$39:$A$782,$A30,СВЦЭМ!$B$39:$B$782,T$11)+'СЕТ СН'!$F$12+СВЦЭМ!$D$10+'СЕТ СН'!$F$6-'СЕТ СН'!$F$22</f>
        <v>1886.1803743599999</v>
      </c>
      <c r="U30" s="36">
        <f>SUMIFS(СВЦЭМ!$C$39:$C$782,СВЦЭМ!$A$39:$A$782,$A30,СВЦЭМ!$B$39:$B$782,U$11)+'СЕТ СН'!$F$12+СВЦЭМ!$D$10+'СЕТ СН'!$F$6-'СЕТ СН'!$F$22</f>
        <v>1834.3855009700001</v>
      </c>
      <c r="V30" s="36">
        <f>SUMIFS(СВЦЭМ!$C$39:$C$782,СВЦЭМ!$A$39:$A$782,$A30,СВЦЭМ!$B$39:$B$782,V$11)+'СЕТ СН'!$F$12+СВЦЭМ!$D$10+'СЕТ СН'!$F$6-'СЕТ СН'!$F$22</f>
        <v>1842.6297241800003</v>
      </c>
      <c r="W30" s="36">
        <f>SUMIFS(СВЦЭМ!$C$39:$C$782,СВЦЭМ!$A$39:$A$782,$A30,СВЦЭМ!$B$39:$B$782,W$11)+'СЕТ СН'!$F$12+СВЦЭМ!$D$10+'СЕТ СН'!$F$6-'СЕТ СН'!$F$22</f>
        <v>1866.7560454300001</v>
      </c>
      <c r="X30" s="36">
        <f>SUMIFS(СВЦЭМ!$C$39:$C$782,СВЦЭМ!$A$39:$A$782,$A30,СВЦЭМ!$B$39:$B$782,X$11)+'СЕТ СН'!$F$12+СВЦЭМ!$D$10+'СЕТ СН'!$F$6-'СЕТ СН'!$F$22</f>
        <v>1928.7415030699999</v>
      </c>
      <c r="Y30" s="36">
        <f>SUMIFS(СВЦЭМ!$C$39:$C$782,СВЦЭМ!$A$39:$A$782,$A30,СВЦЭМ!$B$39:$B$782,Y$11)+'СЕТ СН'!$F$12+СВЦЭМ!$D$10+'СЕТ СН'!$F$6-'СЕТ СН'!$F$22</f>
        <v>1999.73485944</v>
      </c>
    </row>
    <row r="31" spans="1:25" ht="15.75" x14ac:dyDescent="0.2">
      <c r="A31" s="35">
        <f t="shared" si="0"/>
        <v>45219</v>
      </c>
      <c r="B31" s="36">
        <f>SUMIFS(СВЦЭМ!$C$39:$C$782,СВЦЭМ!$A$39:$A$782,$A31,СВЦЭМ!$B$39:$B$782,B$11)+'СЕТ СН'!$F$12+СВЦЭМ!$D$10+'СЕТ СН'!$F$6-'СЕТ СН'!$F$22</f>
        <v>2040.7059701600001</v>
      </c>
      <c r="C31" s="36">
        <f>SUMIFS(СВЦЭМ!$C$39:$C$782,СВЦЭМ!$A$39:$A$782,$A31,СВЦЭМ!$B$39:$B$782,C$11)+'СЕТ СН'!$F$12+СВЦЭМ!$D$10+'СЕТ СН'!$F$6-'СЕТ СН'!$F$22</f>
        <v>2114.6945426699999</v>
      </c>
      <c r="D31" s="36">
        <f>SUMIFS(СВЦЭМ!$C$39:$C$782,СВЦЭМ!$A$39:$A$782,$A31,СВЦЭМ!$B$39:$B$782,D$11)+'СЕТ СН'!$F$12+СВЦЭМ!$D$10+'СЕТ СН'!$F$6-'СЕТ СН'!$F$22</f>
        <v>2163.6000548800002</v>
      </c>
      <c r="E31" s="36">
        <f>SUMIFS(СВЦЭМ!$C$39:$C$782,СВЦЭМ!$A$39:$A$782,$A31,СВЦЭМ!$B$39:$B$782,E$11)+'СЕТ СН'!$F$12+СВЦЭМ!$D$10+'СЕТ СН'!$F$6-'СЕТ СН'!$F$22</f>
        <v>2138.58099554</v>
      </c>
      <c r="F31" s="36">
        <f>SUMIFS(СВЦЭМ!$C$39:$C$782,СВЦЭМ!$A$39:$A$782,$A31,СВЦЭМ!$B$39:$B$782,F$11)+'СЕТ СН'!$F$12+СВЦЭМ!$D$10+'СЕТ СН'!$F$6-'СЕТ СН'!$F$22</f>
        <v>2137.8075438700002</v>
      </c>
      <c r="G31" s="36">
        <f>SUMIFS(СВЦЭМ!$C$39:$C$782,СВЦЭМ!$A$39:$A$782,$A31,СВЦЭМ!$B$39:$B$782,G$11)+'СЕТ СН'!$F$12+СВЦЭМ!$D$10+'СЕТ СН'!$F$6-'СЕТ СН'!$F$22</f>
        <v>2139.2076637499999</v>
      </c>
      <c r="H31" s="36">
        <f>SUMIFS(СВЦЭМ!$C$39:$C$782,СВЦЭМ!$A$39:$A$782,$A31,СВЦЭМ!$B$39:$B$782,H$11)+'СЕТ СН'!$F$12+СВЦЭМ!$D$10+'СЕТ СН'!$F$6-'СЕТ СН'!$F$22</f>
        <v>2054.9142197599999</v>
      </c>
      <c r="I31" s="36">
        <f>SUMIFS(СВЦЭМ!$C$39:$C$782,СВЦЭМ!$A$39:$A$782,$A31,СВЦЭМ!$B$39:$B$782,I$11)+'СЕТ СН'!$F$12+СВЦЭМ!$D$10+'СЕТ СН'!$F$6-'СЕТ СН'!$F$22</f>
        <v>1970.9072332199999</v>
      </c>
      <c r="J31" s="36">
        <f>SUMIFS(СВЦЭМ!$C$39:$C$782,СВЦЭМ!$A$39:$A$782,$A31,СВЦЭМ!$B$39:$B$782,J$11)+'СЕТ СН'!$F$12+СВЦЭМ!$D$10+'СЕТ СН'!$F$6-'СЕТ СН'!$F$22</f>
        <v>1899.65854838</v>
      </c>
      <c r="K31" s="36">
        <f>SUMIFS(СВЦЭМ!$C$39:$C$782,СВЦЭМ!$A$39:$A$782,$A31,СВЦЭМ!$B$39:$B$782,K$11)+'СЕТ СН'!$F$12+СВЦЭМ!$D$10+'СЕТ СН'!$F$6-'СЕТ СН'!$F$22</f>
        <v>1875.7567233499999</v>
      </c>
      <c r="L31" s="36">
        <f>SUMIFS(СВЦЭМ!$C$39:$C$782,СВЦЭМ!$A$39:$A$782,$A31,СВЦЭМ!$B$39:$B$782,L$11)+'СЕТ СН'!$F$12+СВЦЭМ!$D$10+'СЕТ СН'!$F$6-'СЕТ СН'!$F$22</f>
        <v>1854.7114562800002</v>
      </c>
      <c r="M31" s="36">
        <f>SUMIFS(СВЦЭМ!$C$39:$C$782,СВЦЭМ!$A$39:$A$782,$A31,СВЦЭМ!$B$39:$B$782,M$11)+'СЕТ СН'!$F$12+СВЦЭМ!$D$10+'СЕТ СН'!$F$6-'СЕТ СН'!$F$22</f>
        <v>1870.2306174</v>
      </c>
      <c r="N31" s="36">
        <f>SUMIFS(СВЦЭМ!$C$39:$C$782,СВЦЭМ!$A$39:$A$782,$A31,СВЦЭМ!$B$39:$B$782,N$11)+'СЕТ СН'!$F$12+СВЦЭМ!$D$10+'СЕТ СН'!$F$6-'СЕТ СН'!$F$22</f>
        <v>1888.4683090600001</v>
      </c>
      <c r="O31" s="36">
        <f>SUMIFS(СВЦЭМ!$C$39:$C$782,СВЦЭМ!$A$39:$A$782,$A31,СВЦЭМ!$B$39:$B$782,O$11)+'СЕТ СН'!$F$12+СВЦЭМ!$D$10+'СЕТ СН'!$F$6-'СЕТ СН'!$F$22</f>
        <v>1880.5197100300002</v>
      </c>
      <c r="P31" s="36">
        <f>SUMIFS(СВЦЭМ!$C$39:$C$782,СВЦЭМ!$A$39:$A$782,$A31,СВЦЭМ!$B$39:$B$782,P$11)+'СЕТ СН'!$F$12+СВЦЭМ!$D$10+'СЕТ СН'!$F$6-'СЕТ СН'!$F$22</f>
        <v>1930.1427195900001</v>
      </c>
      <c r="Q31" s="36">
        <f>SUMIFS(СВЦЭМ!$C$39:$C$782,СВЦЭМ!$A$39:$A$782,$A31,СВЦЭМ!$B$39:$B$782,Q$11)+'СЕТ СН'!$F$12+СВЦЭМ!$D$10+'СЕТ СН'!$F$6-'СЕТ СН'!$F$22</f>
        <v>1902.8924249199999</v>
      </c>
      <c r="R31" s="36">
        <f>SUMIFS(СВЦЭМ!$C$39:$C$782,СВЦЭМ!$A$39:$A$782,$A31,СВЦЭМ!$B$39:$B$782,R$11)+'СЕТ СН'!$F$12+СВЦЭМ!$D$10+'СЕТ СН'!$F$6-'СЕТ СН'!$F$22</f>
        <v>1936.9520482299999</v>
      </c>
      <c r="S31" s="36">
        <f>SUMIFS(СВЦЭМ!$C$39:$C$782,СВЦЭМ!$A$39:$A$782,$A31,СВЦЭМ!$B$39:$B$782,S$11)+'СЕТ СН'!$F$12+СВЦЭМ!$D$10+'СЕТ СН'!$F$6-'СЕТ СН'!$F$22</f>
        <v>1944.2956535600001</v>
      </c>
      <c r="T31" s="36">
        <f>SUMIFS(СВЦЭМ!$C$39:$C$782,СВЦЭМ!$A$39:$A$782,$A31,СВЦЭМ!$B$39:$B$782,T$11)+'СЕТ СН'!$F$12+СВЦЭМ!$D$10+'СЕТ СН'!$F$6-'СЕТ СН'!$F$22</f>
        <v>1870.8733848900001</v>
      </c>
      <c r="U31" s="36">
        <f>SUMIFS(СВЦЭМ!$C$39:$C$782,СВЦЭМ!$A$39:$A$782,$A31,СВЦЭМ!$B$39:$B$782,U$11)+'СЕТ СН'!$F$12+СВЦЭМ!$D$10+'СЕТ СН'!$F$6-'СЕТ СН'!$F$22</f>
        <v>1831.0373398900001</v>
      </c>
      <c r="V31" s="36">
        <f>SUMIFS(СВЦЭМ!$C$39:$C$782,СВЦЭМ!$A$39:$A$782,$A31,СВЦЭМ!$B$39:$B$782,V$11)+'СЕТ СН'!$F$12+СВЦЭМ!$D$10+'СЕТ СН'!$F$6-'СЕТ СН'!$F$22</f>
        <v>1853.26901533</v>
      </c>
      <c r="W31" s="36">
        <f>SUMIFS(СВЦЭМ!$C$39:$C$782,СВЦЭМ!$A$39:$A$782,$A31,СВЦЭМ!$B$39:$B$782,W$11)+'СЕТ СН'!$F$12+СВЦЭМ!$D$10+'СЕТ СН'!$F$6-'СЕТ СН'!$F$22</f>
        <v>1891.0338434999999</v>
      </c>
      <c r="X31" s="36">
        <f>SUMIFS(СВЦЭМ!$C$39:$C$782,СВЦЭМ!$A$39:$A$782,$A31,СВЦЭМ!$B$39:$B$782,X$11)+'СЕТ СН'!$F$12+СВЦЭМ!$D$10+'СЕТ СН'!$F$6-'СЕТ СН'!$F$22</f>
        <v>1951.39463303</v>
      </c>
      <c r="Y31" s="36">
        <f>SUMIFS(СВЦЭМ!$C$39:$C$782,СВЦЭМ!$A$39:$A$782,$A31,СВЦЭМ!$B$39:$B$782,Y$11)+'СЕТ СН'!$F$12+СВЦЭМ!$D$10+'СЕТ СН'!$F$6-'СЕТ СН'!$F$22</f>
        <v>1952.6539771900002</v>
      </c>
    </row>
    <row r="32" spans="1:25" ht="15.75" x14ac:dyDescent="0.2">
      <c r="A32" s="35">
        <f t="shared" si="0"/>
        <v>45220</v>
      </c>
      <c r="B32" s="36">
        <f>SUMIFS(СВЦЭМ!$C$39:$C$782,СВЦЭМ!$A$39:$A$782,$A32,СВЦЭМ!$B$39:$B$782,B$11)+'СЕТ СН'!$F$12+СВЦЭМ!$D$10+'СЕТ СН'!$F$6-'СЕТ СН'!$F$22</f>
        <v>2006.3024204799999</v>
      </c>
      <c r="C32" s="36">
        <f>SUMIFS(СВЦЭМ!$C$39:$C$782,СВЦЭМ!$A$39:$A$782,$A32,СВЦЭМ!$B$39:$B$782,C$11)+'СЕТ СН'!$F$12+СВЦЭМ!$D$10+'СЕТ СН'!$F$6-'СЕТ СН'!$F$22</f>
        <v>2037.5057991900003</v>
      </c>
      <c r="D32" s="36">
        <f>SUMIFS(СВЦЭМ!$C$39:$C$782,СВЦЭМ!$A$39:$A$782,$A32,СВЦЭМ!$B$39:$B$782,D$11)+'СЕТ СН'!$F$12+СВЦЭМ!$D$10+'СЕТ СН'!$F$6-'СЕТ СН'!$F$22</f>
        <v>2090.5242414100003</v>
      </c>
      <c r="E32" s="36">
        <f>SUMIFS(СВЦЭМ!$C$39:$C$782,СВЦЭМ!$A$39:$A$782,$A32,СВЦЭМ!$B$39:$B$782,E$11)+'СЕТ СН'!$F$12+СВЦЭМ!$D$10+'СЕТ СН'!$F$6-'СЕТ СН'!$F$22</f>
        <v>2090.20526075</v>
      </c>
      <c r="F32" s="36">
        <f>SUMIFS(СВЦЭМ!$C$39:$C$782,СВЦЭМ!$A$39:$A$782,$A32,СВЦЭМ!$B$39:$B$782,F$11)+'СЕТ СН'!$F$12+СВЦЭМ!$D$10+'СЕТ СН'!$F$6-'СЕТ СН'!$F$22</f>
        <v>2093.6091614699999</v>
      </c>
      <c r="G32" s="36">
        <f>SUMIFS(СВЦЭМ!$C$39:$C$782,СВЦЭМ!$A$39:$A$782,$A32,СВЦЭМ!$B$39:$B$782,G$11)+'СЕТ СН'!$F$12+СВЦЭМ!$D$10+'СЕТ СН'!$F$6-'СЕТ СН'!$F$22</f>
        <v>2063.75039668</v>
      </c>
      <c r="H32" s="36">
        <f>SUMIFS(СВЦЭМ!$C$39:$C$782,СВЦЭМ!$A$39:$A$782,$A32,СВЦЭМ!$B$39:$B$782,H$11)+'СЕТ СН'!$F$12+СВЦЭМ!$D$10+'СЕТ СН'!$F$6-'СЕТ СН'!$F$22</f>
        <v>2032.07914983</v>
      </c>
      <c r="I32" s="36">
        <f>SUMIFS(СВЦЭМ!$C$39:$C$782,СВЦЭМ!$A$39:$A$782,$A32,СВЦЭМ!$B$39:$B$782,I$11)+'СЕТ СН'!$F$12+СВЦЭМ!$D$10+'СЕТ СН'!$F$6-'СЕТ СН'!$F$22</f>
        <v>1948.9342559800002</v>
      </c>
      <c r="J32" s="36">
        <f>SUMIFS(СВЦЭМ!$C$39:$C$782,СВЦЭМ!$A$39:$A$782,$A32,СВЦЭМ!$B$39:$B$782,J$11)+'СЕТ СН'!$F$12+СВЦЭМ!$D$10+'СЕТ СН'!$F$6-'СЕТ СН'!$F$22</f>
        <v>1899.2854225199999</v>
      </c>
      <c r="K32" s="36">
        <f>SUMIFS(СВЦЭМ!$C$39:$C$782,СВЦЭМ!$A$39:$A$782,$A32,СВЦЭМ!$B$39:$B$782,K$11)+'СЕТ СН'!$F$12+СВЦЭМ!$D$10+'СЕТ СН'!$F$6-'СЕТ СН'!$F$22</f>
        <v>1844.1261276499999</v>
      </c>
      <c r="L32" s="36">
        <f>SUMIFS(СВЦЭМ!$C$39:$C$782,СВЦЭМ!$A$39:$A$782,$A32,СВЦЭМ!$B$39:$B$782,L$11)+'СЕТ СН'!$F$12+СВЦЭМ!$D$10+'СЕТ СН'!$F$6-'СЕТ СН'!$F$22</f>
        <v>1816.1735841300001</v>
      </c>
      <c r="M32" s="36">
        <f>SUMIFS(СВЦЭМ!$C$39:$C$782,СВЦЭМ!$A$39:$A$782,$A32,СВЦЭМ!$B$39:$B$782,M$11)+'СЕТ СН'!$F$12+СВЦЭМ!$D$10+'СЕТ СН'!$F$6-'СЕТ СН'!$F$22</f>
        <v>1824.39692986</v>
      </c>
      <c r="N32" s="36">
        <f>SUMIFS(СВЦЭМ!$C$39:$C$782,СВЦЭМ!$A$39:$A$782,$A32,СВЦЭМ!$B$39:$B$782,N$11)+'СЕТ СН'!$F$12+СВЦЭМ!$D$10+'СЕТ СН'!$F$6-'СЕТ СН'!$F$22</f>
        <v>1816.4489665599999</v>
      </c>
      <c r="O32" s="36">
        <f>SUMIFS(СВЦЭМ!$C$39:$C$782,СВЦЭМ!$A$39:$A$782,$A32,СВЦЭМ!$B$39:$B$782,O$11)+'СЕТ СН'!$F$12+СВЦЭМ!$D$10+'СЕТ СН'!$F$6-'СЕТ СН'!$F$22</f>
        <v>1834.2999586800001</v>
      </c>
      <c r="P32" s="36">
        <f>SUMIFS(СВЦЭМ!$C$39:$C$782,СВЦЭМ!$A$39:$A$782,$A32,СВЦЭМ!$B$39:$B$782,P$11)+'СЕТ СН'!$F$12+СВЦЭМ!$D$10+'СЕТ СН'!$F$6-'СЕТ СН'!$F$22</f>
        <v>1869.6713699000002</v>
      </c>
      <c r="Q32" s="36">
        <f>SUMIFS(СВЦЭМ!$C$39:$C$782,СВЦЭМ!$A$39:$A$782,$A32,СВЦЭМ!$B$39:$B$782,Q$11)+'СЕТ СН'!$F$12+СВЦЭМ!$D$10+'СЕТ СН'!$F$6-'СЕТ СН'!$F$22</f>
        <v>1849.7384058000002</v>
      </c>
      <c r="R32" s="36">
        <f>SUMIFS(СВЦЭМ!$C$39:$C$782,СВЦЭМ!$A$39:$A$782,$A32,СВЦЭМ!$B$39:$B$782,R$11)+'СЕТ СН'!$F$12+СВЦЭМ!$D$10+'СЕТ СН'!$F$6-'СЕТ СН'!$F$22</f>
        <v>1854.3867969900002</v>
      </c>
      <c r="S32" s="36">
        <f>SUMIFS(СВЦЭМ!$C$39:$C$782,СВЦЭМ!$A$39:$A$782,$A32,СВЦЭМ!$B$39:$B$782,S$11)+'СЕТ СН'!$F$12+СВЦЭМ!$D$10+'СЕТ СН'!$F$6-'СЕТ СН'!$F$22</f>
        <v>1859.01334602</v>
      </c>
      <c r="T32" s="36">
        <f>SUMIFS(СВЦЭМ!$C$39:$C$782,СВЦЭМ!$A$39:$A$782,$A32,СВЦЭМ!$B$39:$B$782,T$11)+'СЕТ СН'!$F$12+СВЦЭМ!$D$10+'СЕТ СН'!$F$6-'СЕТ СН'!$F$22</f>
        <v>1807.9026530199999</v>
      </c>
      <c r="U32" s="36">
        <f>SUMIFS(СВЦЭМ!$C$39:$C$782,СВЦЭМ!$A$39:$A$782,$A32,СВЦЭМ!$B$39:$B$782,U$11)+'СЕТ СН'!$F$12+СВЦЭМ!$D$10+'СЕТ СН'!$F$6-'СЕТ СН'!$F$22</f>
        <v>1764.8008869</v>
      </c>
      <c r="V32" s="36">
        <f>SUMIFS(СВЦЭМ!$C$39:$C$782,СВЦЭМ!$A$39:$A$782,$A32,СВЦЭМ!$B$39:$B$782,V$11)+'СЕТ СН'!$F$12+СВЦЭМ!$D$10+'СЕТ СН'!$F$6-'СЕТ СН'!$F$22</f>
        <v>1775.1928725900002</v>
      </c>
      <c r="W32" s="36">
        <f>SUMIFS(СВЦЭМ!$C$39:$C$782,СВЦЭМ!$A$39:$A$782,$A32,СВЦЭМ!$B$39:$B$782,W$11)+'СЕТ СН'!$F$12+СВЦЭМ!$D$10+'СЕТ СН'!$F$6-'СЕТ СН'!$F$22</f>
        <v>1804.3421975800002</v>
      </c>
      <c r="X32" s="36">
        <f>SUMIFS(СВЦЭМ!$C$39:$C$782,СВЦЭМ!$A$39:$A$782,$A32,СВЦЭМ!$B$39:$B$782,X$11)+'СЕТ СН'!$F$12+СВЦЭМ!$D$10+'СЕТ СН'!$F$6-'СЕТ СН'!$F$22</f>
        <v>1850.8581565200002</v>
      </c>
      <c r="Y32" s="36">
        <f>SUMIFS(СВЦЭМ!$C$39:$C$782,СВЦЭМ!$A$39:$A$782,$A32,СВЦЭМ!$B$39:$B$782,Y$11)+'СЕТ СН'!$F$12+СВЦЭМ!$D$10+'СЕТ СН'!$F$6-'СЕТ СН'!$F$22</f>
        <v>1896.1003743300002</v>
      </c>
    </row>
    <row r="33" spans="1:25" ht="15.75" x14ac:dyDescent="0.2">
      <c r="A33" s="35">
        <f t="shared" si="0"/>
        <v>45221</v>
      </c>
      <c r="B33" s="36">
        <f>SUMIFS(СВЦЭМ!$C$39:$C$782,СВЦЭМ!$A$39:$A$782,$A33,СВЦЭМ!$B$39:$B$782,B$11)+'СЕТ СН'!$F$12+СВЦЭМ!$D$10+'СЕТ СН'!$F$6-'СЕТ СН'!$F$22</f>
        <v>1980.4003081999999</v>
      </c>
      <c r="C33" s="36">
        <f>SUMIFS(СВЦЭМ!$C$39:$C$782,СВЦЭМ!$A$39:$A$782,$A33,СВЦЭМ!$B$39:$B$782,C$11)+'СЕТ СН'!$F$12+СВЦЭМ!$D$10+'СЕТ СН'!$F$6-'СЕТ СН'!$F$22</f>
        <v>2044.4264365399999</v>
      </c>
      <c r="D33" s="36">
        <f>SUMIFS(СВЦЭМ!$C$39:$C$782,СВЦЭМ!$A$39:$A$782,$A33,СВЦЭМ!$B$39:$B$782,D$11)+'СЕТ СН'!$F$12+СВЦЭМ!$D$10+'СЕТ СН'!$F$6-'СЕТ СН'!$F$22</f>
        <v>2076.2397114999999</v>
      </c>
      <c r="E33" s="36">
        <f>SUMIFS(СВЦЭМ!$C$39:$C$782,СВЦЭМ!$A$39:$A$782,$A33,СВЦЭМ!$B$39:$B$782,E$11)+'СЕТ СН'!$F$12+СВЦЭМ!$D$10+'СЕТ СН'!$F$6-'СЕТ СН'!$F$22</f>
        <v>2080.3669499000002</v>
      </c>
      <c r="F33" s="36">
        <f>SUMIFS(СВЦЭМ!$C$39:$C$782,СВЦЭМ!$A$39:$A$782,$A33,СВЦЭМ!$B$39:$B$782,F$11)+'СЕТ СН'!$F$12+СВЦЭМ!$D$10+'СЕТ СН'!$F$6-'СЕТ СН'!$F$22</f>
        <v>2071.8731355</v>
      </c>
      <c r="G33" s="36">
        <f>SUMIFS(СВЦЭМ!$C$39:$C$782,СВЦЭМ!$A$39:$A$782,$A33,СВЦЭМ!$B$39:$B$782,G$11)+'СЕТ СН'!$F$12+СВЦЭМ!$D$10+'СЕТ СН'!$F$6-'СЕТ СН'!$F$22</f>
        <v>2074.3177931200003</v>
      </c>
      <c r="H33" s="36">
        <f>SUMIFS(СВЦЭМ!$C$39:$C$782,СВЦЭМ!$A$39:$A$782,$A33,СВЦЭМ!$B$39:$B$782,H$11)+'СЕТ СН'!$F$12+СВЦЭМ!$D$10+'СЕТ СН'!$F$6-'СЕТ СН'!$F$22</f>
        <v>2042.3464495000003</v>
      </c>
      <c r="I33" s="36">
        <f>SUMIFS(СВЦЭМ!$C$39:$C$782,СВЦЭМ!$A$39:$A$782,$A33,СВЦЭМ!$B$39:$B$782,I$11)+'СЕТ СН'!$F$12+СВЦЭМ!$D$10+'СЕТ СН'!$F$6-'СЕТ СН'!$F$22</f>
        <v>2017.4348106100001</v>
      </c>
      <c r="J33" s="36">
        <f>SUMIFS(СВЦЭМ!$C$39:$C$782,СВЦЭМ!$A$39:$A$782,$A33,СВЦЭМ!$B$39:$B$782,J$11)+'СЕТ СН'!$F$12+СВЦЭМ!$D$10+'СЕТ СН'!$F$6-'СЕТ СН'!$F$22</f>
        <v>1914.1093585500003</v>
      </c>
      <c r="K33" s="36">
        <f>SUMIFS(СВЦЭМ!$C$39:$C$782,СВЦЭМ!$A$39:$A$782,$A33,СВЦЭМ!$B$39:$B$782,K$11)+'СЕТ СН'!$F$12+СВЦЭМ!$D$10+'СЕТ СН'!$F$6-'СЕТ СН'!$F$22</f>
        <v>1835.4167093599999</v>
      </c>
      <c r="L33" s="36">
        <f>SUMIFS(СВЦЭМ!$C$39:$C$782,СВЦЭМ!$A$39:$A$782,$A33,СВЦЭМ!$B$39:$B$782,L$11)+'СЕТ СН'!$F$12+СВЦЭМ!$D$10+'СЕТ СН'!$F$6-'СЕТ СН'!$F$22</f>
        <v>1816.4019229599999</v>
      </c>
      <c r="M33" s="36">
        <f>SUMIFS(СВЦЭМ!$C$39:$C$782,СВЦЭМ!$A$39:$A$782,$A33,СВЦЭМ!$B$39:$B$782,M$11)+'СЕТ СН'!$F$12+СВЦЭМ!$D$10+'СЕТ СН'!$F$6-'СЕТ СН'!$F$22</f>
        <v>1815.22253404</v>
      </c>
      <c r="N33" s="36">
        <f>SUMIFS(СВЦЭМ!$C$39:$C$782,СВЦЭМ!$A$39:$A$782,$A33,СВЦЭМ!$B$39:$B$782,N$11)+'СЕТ СН'!$F$12+СВЦЭМ!$D$10+'СЕТ СН'!$F$6-'СЕТ СН'!$F$22</f>
        <v>1810.3510238200001</v>
      </c>
      <c r="O33" s="36">
        <f>SUMIFS(СВЦЭМ!$C$39:$C$782,СВЦЭМ!$A$39:$A$782,$A33,СВЦЭМ!$B$39:$B$782,O$11)+'СЕТ СН'!$F$12+СВЦЭМ!$D$10+'СЕТ СН'!$F$6-'СЕТ СН'!$F$22</f>
        <v>1831.6247322300001</v>
      </c>
      <c r="P33" s="36">
        <f>SUMIFS(СВЦЭМ!$C$39:$C$782,СВЦЭМ!$A$39:$A$782,$A33,СВЦЭМ!$B$39:$B$782,P$11)+'СЕТ СН'!$F$12+СВЦЭМ!$D$10+'СЕТ СН'!$F$6-'СЕТ СН'!$F$22</f>
        <v>1861.5156789900002</v>
      </c>
      <c r="Q33" s="36">
        <f>SUMIFS(СВЦЭМ!$C$39:$C$782,СВЦЭМ!$A$39:$A$782,$A33,СВЦЭМ!$B$39:$B$782,Q$11)+'СЕТ СН'!$F$12+СВЦЭМ!$D$10+'СЕТ СН'!$F$6-'СЕТ СН'!$F$22</f>
        <v>1846.1343522100001</v>
      </c>
      <c r="R33" s="36">
        <f>SUMIFS(СВЦЭМ!$C$39:$C$782,СВЦЭМ!$A$39:$A$782,$A33,СВЦЭМ!$B$39:$B$782,R$11)+'СЕТ СН'!$F$12+СВЦЭМ!$D$10+'СЕТ СН'!$F$6-'СЕТ СН'!$F$22</f>
        <v>1844.9442545400002</v>
      </c>
      <c r="S33" s="36">
        <f>SUMIFS(СВЦЭМ!$C$39:$C$782,СВЦЭМ!$A$39:$A$782,$A33,СВЦЭМ!$B$39:$B$782,S$11)+'СЕТ СН'!$F$12+СВЦЭМ!$D$10+'СЕТ СН'!$F$6-'СЕТ СН'!$F$22</f>
        <v>1841.48083004</v>
      </c>
      <c r="T33" s="36">
        <f>SUMIFS(СВЦЭМ!$C$39:$C$782,СВЦЭМ!$A$39:$A$782,$A33,СВЦЭМ!$B$39:$B$782,T$11)+'СЕТ СН'!$F$12+СВЦЭМ!$D$10+'СЕТ СН'!$F$6-'СЕТ СН'!$F$22</f>
        <v>1796.1534505200002</v>
      </c>
      <c r="U33" s="36">
        <f>SUMIFS(СВЦЭМ!$C$39:$C$782,СВЦЭМ!$A$39:$A$782,$A33,СВЦЭМ!$B$39:$B$782,U$11)+'СЕТ СН'!$F$12+СВЦЭМ!$D$10+'СЕТ СН'!$F$6-'СЕТ СН'!$F$22</f>
        <v>1748.5278053000002</v>
      </c>
      <c r="V33" s="36">
        <f>SUMIFS(СВЦЭМ!$C$39:$C$782,СВЦЭМ!$A$39:$A$782,$A33,СВЦЭМ!$B$39:$B$782,V$11)+'СЕТ СН'!$F$12+СВЦЭМ!$D$10+'СЕТ СН'!$F$6-'СЕТ СН'!$F$22</f>
        <v>1766.5442433000003</v>
      </c>
      <c r="W33" s="36">
        <f>SUMIFS(СВЦЭМ!$C$39:$C$782,СВЦЭМ!$A$39:$A$782,$A33,СВЦЭМ!$B$39:$B$782,W$11)+'СЕТ СН'!$F$12+СВЦЭМ!$D$10+'СЕТ СН'!$F$6-'СЕТ СН'!$F$22</f>
        <v>1793.03292474</v>
      </c>
      <c r="X33" s="36">
        <f>SUMIFS(СВЦЭМ!$C$39:$C$782,СВЦЭМ!$A$39:$A$782,$A33,СВЦЭМ!$B$39:$B$782,X$11)+'СЕТ СН'!$F$12+СВЦЭМ!$D$10+'СЕТ СН'!$F$6-'СЕТ СН'!$F$22</f>
        <v>1849.6140141700002</v>
      </c>
      <c r="Y33" s="36">
        <f>SUMIFS(СВЦЭМ!$C$39:$C$782,СВЦЭМ!$A$39:$A$782,$A33,СВЦЭМ!$B$39:$B$782,Y$11)+'СЕТ СН'!$F$12+СВЦЭМ!$D$10+'СЕТ СН'!$F$6-'СЕТ СН'!$F$22</f>
        <v>1917.3949210400001</v>
      </c>
    </row>
    <row r="34" spans="1:25" ht="15.75" x14ac:dyDescent="0.2">
      <c r="A34" s="35">
        <f t="shared" si="0"/>
        <v>45222</v>
      </c>
      <c r="B34" s="36">
        <f>SUMIFS(СВЦЭМ!$C$39:$C$782,СВЦЭМ!$A$39:$A$782,$A34,СВЦЭМ!$B$39:$B$782,B$11)+'СЕТ СН'!$F$12+СВЦЭМ!$D$10+'СЕТ СН'!$F$6-'СЕТ СН'!$F$22</f>
        <v>2030.0707777600001</v>
      </c>
      <c r="C34" s="36">
        <f>SUMIFS(СВЦЭМ!$C$39:$C$782,СВЦЭМ!$A$39:$A$782,$A34,СВЦЭМ!$B$39:$B$782,C$11)+'СЕТ СН'!$F$12+СВЦЭМ!$D$10+'СЕТ СН'!$F$6-'СЕТ СН'!$F$22</f>
        <v>2093.7091404000003</v>
      </c>
      <c r="D34" s="36">
        <f>SUMIFS(СВЦЭМ!$C$39:$C$782,СВЦЭМ!$A$39:$A$782,$A34,СВЦЭМ!$B$39:$B$782,D$11)+'СЕТ СН'!$F$12+СВЦЭМ!$D$10+'СЕТ СН'!$F$6-'СЕТ СН'!$F$22</f>
        <v>2159.1132195200003</v>
      </c>
      <c r="E34" s="36">
        <f>SUMIFS(СВЦЭМ!$C$39:$C$782,СВЦЭМ!$A$39:$A$782,$A34,СВЦЭМ!$B$39:$B$782,E$11)+'СЕТ СН'!$F$12+СВЦЭМ!$D$10+'СЕТ СН'!$F$6-'СЕТ СН'!$F$22</f>
        <v>2190.2112321</v>
      </c>
      <c r="F34" s="36">
        <f>SUMIFS(СВЦЭМ!$C$39:$C$782,СВЦЭМ!$A$39:$A$782,$A34,СВЦЭМ!$B$39:$B$782,F$11)+'СЕТ СН'!$F$12+СВЦЭМ!$D$10+'СЕТ СН'!$F$6-'СЕТ СН'!$F$22</f>
        <v>2173.01928262</v>
      </c>
      <c r="G34" s="36">
        <f>SUMIFS(СВЦЭМ!$C$39:$C$782,СВЦЭМ!$A$39:$A$782,$A34,СВЦЭМ!$B$39:$B$782,G$11)+'СЕТ СН'!$F$12+СВЦЭМ!$D$10+'СЕТ СН'!$F$6-'СЕТ СН'!$F$22</f>
        <v>2117.74128582</v>
      </c>
      <c r="H34" s="36">
        <f>SUMIFS(СВЦЭМ!$C$39:$C$782,СВЦЭМ!$A$39:$A$782,$A34,СВЦЭМ!$B$39:$B$782,H$11)+'СЕТ СН'!$F$12+СВЦЭМ!$D$10+'СЕТ СН'!$F$6-'СЕТ СН'!$F$22</f>
        <v>2010.8408524300003</v>
      </c>
      <c r="I34" s="36">
        <f>SUMIFS(СВЦЭМ!$C$39:$C$782,СВЦЭМ!$A$39:$A$782,$A34,СВЦЭМ!$B$39:$B$782,I$11)+'СЕТ СН'!$F$12+СВЦЭМ!$D$10+'СЕТ СН'!$F$6-'СЕТ СН'!$F$22</f>
        <v>1927.98907018</v>
      </c>
      <c r="J34" s="36">
        <f>SUMIFS(СВЦЭМ!$C$39:$C$782,СВЦЭМ!$A$39:$A$782,$A34,СВЦЭМ!$B$39:$B$782,J$11)+'СЕТ СН'!$F$12+СВЦЭМ!$D$10+'СЕТ СН'!$F$6-'СЕТ СН'!$F$22</f>
        <v>1882.53566701</v>
      </c>
      <c r="K34" s="36">
        <f>SUMIFS(СВЦЭМ!$C$39:$C$782,СВЦЭМ!$A$39:$A$782,$A34,СВЦЭМ!$B$39:$B$782,K$11)+'СЕТ СН'!$F$12+СВЦЭМ!$D$10+'СЕТ СН'!$F$6-'СЕТ СН'!$F$22</f>
        <v>1829.6840236500002</v>
      </c>
      <c r="L34" s="36">
        <f>SUMIFS(СВЦЭМ!$C$39:$C$782,СВЦЭМ!$A$39:$A$782,$A34,СВЦЭМ!$B$39:$B$782,L$11)+'СЕТ СН'!$F$12+СВЦЭМ!$D$10+'СЕТ СН'!$F$6-'СЕТ СН'!$F$22</f>
        <v>1773.7121131500003</v>
      </c>
      <c r="M34" s="36">
        <f>SUMIFS(СВЦЭМ!$C$39:$C$782,СВЦЭМ!$A$39:$A$782,$A34,СВЦЭМ!$B$39:$B$782,M$11)+'СЕТ СН'!$F$12+СВЦЭМ!$D$10+'СЕТ СН'!$F$6-'СЕТ СН'!$F$22</f>
        <v>1788.1303932300002</v>
      </c>
      <c r="N34" s="36">
        <f>SUMIFS(СВЦЭМ!$C$39:$C$782,СВЦЭМ!$A$39:$A$782,$A34,СВЦЭМ!$B$39:$B$782,N$11)+'СЕТ СН'!$F$12+СВЦЭМ!$D$10+'СЕТ СН'!$F$6-'СЕТ СН'!$F$22</f>
        <v>1780.6783215400001</v>
      </c>
      <c r="O34" s="36">
        <f>SUMIFS(СВЦЭМ!$C$39:$C$782,СВЦЭМ!$A$39:$A$782,$A34,СВЦЭМ!$B$39:$B$782,O$11)+'СЕТ СН'!$F$12+СВЦЭМ!$D$10+'СЕТ СН'!$F$6-'СЕТ СН'!$F$22</f>
        <v>1793.74341994</v>
      </c>
      <c r="P34" s="36">
        <f>SUMIFS(СВЦЭМ!$C$39:$C$782,СВЦЭМ!$A$39:$A$782,$A34,СВЦЭМ!$B$39:$B$782,P$11)+'СЕТ СН'!$F$12+СВЦЭМ!$D$10+'СЕТ СН'!$F$6-'СЕТ СН'!$F$22</f>
        <v>1838.5462719800003</v>
      </c>
      <c r="Q34" s="36">
        <f>SUMIFS(СВЦЭМ!$C$39:$C$782,СВЦЭМ!$A$39:$A$782,$A34,СВЦЭМ!$B$39:$B$782,Q$11)+'СЕТ СН'!$F$12+СВЦЭМ!$D$10+'СЕТ СН'!$F$6-'СЕТ СН'!$F$22</f>
        <v>1831.5713282500001</v>
      </c>
      <c r="R34" s="36">
        <f>SUMIFS(СВЦЭМ!$C$39:$C$782,СВЦЭМ!$A$39:$A$782,$A34,СВЦЭМ!$B$39:$B$782,R$11)+'СЕТ СН'!$F$12+СВЦЭМ!$D$10+'СЕТ СН'!$F$6-'СЕТ СН'!$F$22</f>
        <v>1859.4180985000003</v>
      </c>
      <c r="S34" s="36">
        <f>SUMIFS(СВЦЭМ!$C$39:$C$782,СВЦЭМ!$A$39:$A$782,$A34,СВЦЭМ!$B$39:$B$782,S$11)+'СЕТ СН'!$F$12+СВЦЭМ!$D$10+'СЕТ СН'!$F$6-'СЕТ СН'!$F$22</f>
        <v>1864.1688253400002</v>
      </c>
      <c r="T34" s="36">
        <f>SUMIFS(СВЦЭМ!$C$39:$C$782,СВЦЭМ!$A$39:$A$782,$A34,СВЦЭМ!$B$39:$B$782,T$11)+'СЕТ СН'!$F$12+СВЦЭМ!$D$10+'СЕТ СН'!$F$6-'СЕТ СН'!$F$22</f>
        <v>1791.96408969</v>
      </c>
      <c r="U34" s="36">
        <f>SUMIFS(СВЦЭМ!$C$39:$C$782,СВЦЭМ!$A$39:$A$782,$A34,СВЦЭМ!$B$39:$B$782,U$11)+'СЕТ СН'!$F$12+СВЦЭМ!$D$10+'СЕТ СН'!$F$6-'СЕТ СН'!$F$22</f>
        <v>1753.3754619199999</v>
      </c>
      <c r="V34" s="36">
        <f>SUMIFS(СВЦЭМ!$C$39:$C$782,СВЦЭМ!$A$39:$A$782,$A34,СВЦЭМ!$B$39:$B$782,V$11)+'СЕТ СН'!$F$12+СВЦЭМ!$D$10+'СЕТ СН'!$F$6-'СЕТ СН'!$F$22</f>
        <v>1774.4174909600001</v>
      </c>
      <c r="W34" s="36">
        <f>SUMIFS(СВЦЭМ!$C$39:$C$782,СВЦЭМ!$A$39:$A$782,$A34,СВЦЭМ!$B$39:$B$782,W$11)+'СЕТ СН'!$F$12+СВЦЭМ!$D$10+'СЕТ СН'!$F$6-'СЕТ СН'!$F$22</f>
        <v>1792.8338197100002</v>
      </c>
      <c r="X34" s="36">
        <f>SUMIFS(СВЦЭМ!$C$39:$C$782,СВЦЭМ!$A$39:$A$782,$A34,СВЦЭМ!$B$39:$B$782,X$11)+'СЕТ СН'!$F$12+СВЦЭМ!$D$10+'СЕТ СН'!$F$6-'СЕТ СН'!$F$22</f>
        <v>1859.1409792300001</v>
      </c>
      <c r="Y34" s="36">
        <f>SUMIFS(СВЦЭМ!$C$39:$C$782,СВЦЭМ!$A$39:$A$782,$A34,СВЦЭМ!$B$39:$B$782,Y$11)+'СЕТ СН'!$F$12+СВЦЭМ!$D$10+'СЕТ СН'!$F$6-'СЕТ СН'!$F$22</f>
        <v>1910.8162697600001</v>
      </c>
    </row>
    <row r="35" spans="1:25" ht="15.75" x14ac:dyDescent="0.2">
      <c r="A35" s="35">
        <f t="shared" si="0"/>
        <v>45223</v>
      </c>
      <c r="B35" s="36">
        <f>SUMIFS(СВЦЭМ!$C$39:$C$782,СВЦЭМ!$A$39:$A$782,$A35,СВЦЭМ!$B$39:$B$782,B$11)+'СЕТ СН'!$F$12+СВЦЭМ!$D$10+'СЕТ СН'!$F$6-'СЕТ СН'!$F$22</f>
        <v>2012.5979106</v>
      </c>
      <c r="C35" s="36">
        <f>SUMIFS(СВЦЭМ!$C$39:$C$782,СВЦЭМ!$A$39:$A$782,$A35,СВЦЭМ!$B$39:$B$782,C$11)+'СЕТ СН'!$F$12+СВЦЭМ!$D$10+'СЕТ СН'!$F$6-'СЕТ СН'!$F$22</f>
        <v>2079.3559584099999</v>
      </c>
      <c r="D35" s="36">
        <f>SUMIFS(СВЦЭМ!$C$39:$C$782,СВЦЭМ!$A$39:$A$782,$A35,СВЦЭМ!$B$39:$B$782,D$11)+'СЕТ СН'!$F$12+СВЦЭМ!$D$10+'СЕТ СН'!$F$6-'СЕТ СН'!$F$22</f>
        <v>2157.9052001200002</v>
      </c>
      <c r="E35" s="36">
        <f>SUMIFS(СВЦЭМ!$C$39:$C$782,СВЦЭМ!$A$39:$A$782,$A35,СВЦЭМ!$B$39:$B$782,E$11)+'СЕТ СН'!$F$12+СВЦЭМ!$D$10+'СЕТ СН'!$F$6-'СЕТ СН'!$F$22</f>
        <v>2156.0788559800003</v>
      </c>
      <c r="F35" s="36">
        <f>SUMIFS(СВЦЭМ!$C$39:$C$782,СВЦЭМ!$A$39:$A$782,$A35,СВЦЭМ!$B$39:$B$782,F$11)+'СЕТ СН'!$F$12+СВЦЭМ!$D$10+'СЕТ СН'!$F$6-'СЕТ СН'!$F$22</f>
        <v>2114.7194774099999</v>
      </c>
      <c r="G35" s="36">
        <f>SUMIFS(СВЦЭМ!$C$39:$C$782,СВЦЭМ!$A$39:$A$782,$A35,СВЦЭМ!$B$39:$B$782,G$11)+'СЕТ СН'!$F$12+СВЦЭМ!$D$10+'СЕТ СН'!$F$6-'СЕТ СН'!$F$22</f>
        <v>2068.4079803600002</v>
      </c>
      <c r="H35" s="36">
        <f>SUMIFS(СВЦЭМ!$C$39:$C$782,СВЦЭМ!$A$39:$A$782,$A35,СВЦЭМ!$B$39:$B$782,H$11)+'СЕТ СН'!$F$12+СВЦЭМ!$D$10+'СЕТ СН'!$F$6-'СЕТ СН'!$F$22</f>
        <v>2033.4503397200001</v>
      </c>
      <c r="I35" s="36">
        <f>SUMIFS(СВЦЭМ!$C$39:$C$782,СВЦЭМ!$A$39:$A$782,$A35,СВЦЭМ!$B$39:$B$782,I$11)+'СЕТ СН'!$F$12+СВЦЭМ!$D$10+'СЕТ СН'!$F$6-'СЕТ СН'!$F$22</f>
        <v>1954.7816455299999</v>
      </c>
      <c r="J35" s="36">
        <f>SUMIFS(СВЦЭМ!$C$39:$C$782,СВЦЭМ!$A$39:$A$782,$A35,СВЦЭМ!$B$39:$B$782,J$11)+'СЕТ СН'!$F$12+СВЦЭМ!$D$10+'СЕТ СН'!$F$6-'СЕТ СН'!$F$22</f>
        <v>1921.4631376699999</v>
      </c>
      <c r="K35" s="36">
        <f>SUMIFS(СВЦЭМ!$C$39:$C$782,СВЦЭМ!$A$39:$A$782,$A35,СВЦЭМ!$B$39:$B$782,K$11)+'СЕТ СН'!$F$12+СВЦЭМ!$D$10+'СЕТ СН'!$F$6-'СЕТ СН'!$F$22</f>
        <v>1865.37660938</v>
      </c>
      <c r="L35" s="36">
        <f>SUMIFS(СВЦЭМ!$C$39:$C$782,СВЦЭМ!$A$39:$A$782,$A35,СВЦЭМ!$B$39:$B$782,L$11)+'СЕТ СН'!$F$12+СВЦЭМ!$D$10+'СЕТ СН'!$F$6-'СЕТ СН'!$F$22</f>
        <v>1859.7108237800003</v>
      </c>
      <c r="M35" s="36">
        <f>SUMIFS(СВЦЭМ!$C$39:$C$782,СВЦЭМ!$A$39:$A$782,$A35,СВЦЭМ!$B$39:$B$782,M$11)+'СЕТ СН'!$F$12+СВЦЭМ!$D$10+'СЕТ СН'!$F$6-'СЕТ СН'!$F$22</f>
        <v>1866.7266389000001</v>
      </c>
      <c r="N35" s="36">
        <f>SUMIFS(СВЦЭМ!$C$39:$C$782,СВЦЭМ!$A$39:$A$782,$A35,СВЦЭМ!$B$39:$B$782,N$11)+'СЕТ СН'!$F$12+СВЦЭМ!$D$10+'СЕТ СН'!$F$6-'СЕТ СН'!$F$22</f>
        <v>1861.7377011200001</v>
      </c>
      <c r="O35" s="36">
        <f>SUMIFS(СВЦЭМ!$C$39:$C$782,СВЦЭМ!$A$39:$A$782,$A35,СВЦЭМ!$B$39:$B$782,O$11)+'СЕТ СН'!$F$12+СВЦЭМ!$D$10+'СЕТ СН'!$F$6-'СЕТ СН'!$F$22</f>
        <v>1867.0233633500002</v>
      </c>
      <c r="P35" s="36">
        <f>SUMIFS(СВЦЭМ!$C$39:$C$782,СВЦЭМ!$A$39:$A$782,$A35,СВЦЭМ!$B$39:$B$782,P$11)+'СЕТ СН'!$F$12+СВЦЭМ!$D$10+'СЕТ СН'!$F$6-'СЕТ СН'!$F$22</f>
        <v>1911.5824439200001</v>
      </c>
      <c r="Q35" s="36">
        <f>SUMIFS(СВЦЭМ!$C$39:$C$782,СВЦЭМ!$A$39:$A$782,$A35,СВЦЭМ!$B$39:$B$782,Q$11)+'СЕТ СН'!$F$12+СВЦЭМ!$D$10+'СЕТ СН'!$F$6-'СЕТ СН'!$F$22</f>
        <v>1899.5580563799999</v>
      </c>
      <c r="R35" s="36">
        <f>SUMIFS(СВЦЭМ!$C$39:$C$782,СВЦЭМ!$A$39:$A$782,$A35,СВЦЭМ!$B$39:$B$782,R$11)+'СЕТ СН'!$F$12+СВЦЭМ!$D$10+'СЕТ СН'!$F$6-'СЕТ СН'!$F$22</f>
        <v>1912.0934156500002</v>
      </c>
      <c r="S35" s="36">
        <f>SUMIFS(СВЦЭМ!$C$39:$C$782,СВЦЭМ!$A$39:$A$782,$A35,СВЦЭМ!$B$39:$B$782,S$11)+'СЕТ СН'!$F$12+СВЦЭМ!$D$10+'СЕТ СН'!$F$6-'СЕТ СН'!$F$22</f>
        <v>1898.2566889099999</v>
      </c>
      <c r="T35" s="36">
        <f>SUMIFS(СВЦЭМ!$C$39:$C$782,СВЦЭМ!$A$39:$A$782,$A35,СВЦЭМ!$B$39:$B$782,T$11)+'СЕТ СН'!$F$12+СВЦЭМ!$D$10+'СЕТ СН'!$F$6-'СЕТ СН'!$F$22</f>
        <v>1824.6130012900003</v>
      </c>
      <c r="U35" s="36">
        <f>SUMIFS(СВЦЭМ!$C$39:$C$782,СВЦЭМ!$A$39:$A$782,$A35,СВЦЭМ!$B$39:$B$782,U$11)+'СЕТ СН'!$F$12+СВЦЭМ!$D$10+'СЕТ СН'!$F$6-'СЕТ СН'!$F$22</f>
        <v>1805.9686761000003</v>
      </c>
      <c r="V35" s="36">
        <f>SUMIFS(СВЦЭМ!$C$39:$C$782,СВЦЭМ!$A$39:$A$782,$A35,СВЦЭМ!$B$39:$B$782,V$11)+'СЕТ СН'!$F$12+СВЦЭМ!$D$10+'СЕТ СН'!$F$6-'СЕТ СН'!$F$22</f>
        <v>1814.6785443500003</v>
      </c>
      <c r="W35" s="36">
        <f>SUMIFS(СВЦЭМ!$C$39:$C$782,СВЦЭМ!$A$39:$A$782,$A35,СВЦЭМ!$B$39:$B$782,W$11)+'СЕТ СН'!$F$12+СВЦЭМ!$D$10+'СЕТ СН'!$F$6-'СЕТ СН'!$F$22</f>
        <v>1824.7121464100001</v>
      </c>
      <c r="X35" s="36">
        <f>SUMIFS(СВЦЭМ!$C$39:$C$782,СВЦЭМ!$A$39:$A$782,$A35,СВЦЭМ!$B$39:$B$782,X$11)+'СЕТ СН'!$F$12+СВЦЭМ!$D$10+'СЕТ СН'!$F$6-'СЕТ СН'!$F$22</f>
        <v>1881.3356073499999</v>
      </c>
      <c r="Y35" s="36">
        <f>SUMIFS(СВЦЭМ!$C$39:$C$782,СВЦЭМ!$A$39:$A$782,$A35,СВЦЭМ!$B$39:$B$782,Y$11)+'СЕТ СН'!$F$12+СВЦЭМ!$D$10+'СЕТ СН'!$F$6-'СЕТ СН'!$F$22</f>
        <v>1934.3129794300003</v>
      </c>
    </row>
    <row r="36" spans="1:25" ht="15.75" x14ac:dyDescent="0.2">
      <c r="A36" s="35">
        <f t="shared" si="0"/>
        <v>45224</v>
      </c>
      <c r="B36" s="36">
        <f>SUMIFS(СВЦЭМ!$C$39:$C$782,СВЦЭМ!$A$39:$A$782,$A36,СВЦЭМ!$B$39:$B$782,B$11)+'СЕТ СН'!$F$12+СВЦЭМ!$D$10+'СЕТ СН'!$F$6-'СЕТ СН'!$F$22</f>
        <v>1892.9758727900003</v>
      </c>
      <c r="C36" s="36">
        <f>SUMIFS(СВЦЭМ!$C$39:$C$782,СВЦЭМ!$A$39:$A$782,$A36,СВЦЭМ!$B$39:$B$782,C$11)+'СЕТ СН'!$F$12+СВЦЭМ!$D$10+'СЕТ СН'!$F$6-'СЕТ СН'!$F$22</f>
        <v>1948.9659760100003</v>
      </c>
      <c r="D36" s="36">
        <f>SUMIFS(СВЦЭМ!$C$39:$C$782,СВЦЭМ!$A$39:$A$782,$A36,СВЦЭМ!$B$39:$B$782,D$11)+'СЕТ СН'!$F$12+СВЦЭМ!$D$10+'СЕТ СН'!$F$6-'СЕТ СН'!$F$22</f>
        <v>2013.43683319</v>
      </c>
      <c r="E36" s="36">
        <f>SUMIFS(СВЦЭМ!$C$39:$C$782,СВЦЭМ!$A$39:$A$782,$A36,СВЦЭМ!$B$39:$B$782,E$11)+'СЕТ СН'!$F$12+СВЦЭМ!$D$10+'СЕТ СН'!$F$6-'СЕТ СН'!$F$22</f>
        <v>2011.1439150199999</v>
      </c>
      <c r="F36" s="36">
        <f>SUMIFS(СВЦЭМ!$C$39:$C$782,СВЦЭМ!$A$39:$A$782,$A36,СВЦЭМ!$B$39:$B$782,F$11)+'СЕТ СН'!$F$12+СВЦЭМ!$D$10+'СЕТ СН'!$F$6-'СЕТ СН'!$F$22</f>
        <v>2009.2927942300003</v>
      </c>
      <c r="G36" s="36">
        <f>SUMIFS(СВЦЭМ!$C$39:$C$782,СВЦЭМ!$A$39:$A$782,$A36,СВЦЭМ!$B$39:$B$782,G$11)+'СЕТ СН'!$F$12+СВЦЭМ!$D$10+'СЕТ СН'!$F$6-'СЕТ СН'!$F$22</f>
        <v>1997.2140758999999</v>
      </c>
      <c r="H36" s="36">
        <f>SUMIFS(СВЦЭМ!$C$39:$C$782,СВЦЭМ!$A$39:$A$782,$A36,СВЦЭМ!$B$39:$B$782,H$11)+'СЕТ СН'!$F$12+СВЦЭМ!$D$10+'СЕТ СН'!$F$6-'СЕТ СН'!$F$22</f>
        <v>1917.9533461199999</v>
      </c>
      <c r="I36" s="36">
        <f>SUMIFS(СВЦЭМ!$C$39:$C$782,СВЦЭМ!$A$39:$A$782,$A36,СВЦЭМ!$B$39:$B$782,I$11)+'СЕТ СН'!$F$12+СВЦЭМ!$D$10+'СЕТ СН'!$F$6-'СЕТ СН'!$F$22</f>
        <v>1824.0002081000002</v>
      </c>
      <c r="J36" s="36">
        <f>SUMIFS(СВЦЭМ!$C$39:$C$782,СВЦЭМ!$A$39:$A$782,$A36,СВЦЭМ!$B$39:$B$782,J$11)+'СЕТ СН'!$F$12+СВЦЭМ!$D$10+'СЕТ СН'!$F$6-'СЕТ СН'!$F$22</f>
        <v>1771.7640750300002</v>
      </c>
      <c r="K36" s="36">
        <f>SUMIFS(СВЦЭМ!$C$39:$C$782,СВЦЭМ!$A$39:$A$782,$A36,СВЦЭМ!$B$39:$B$782,K$11)+'СЕТ СН'!$F$12+СВЦЭМ!$D$10+'СЕТ СН'!$F$6-'СЕТ СН'!$F$22</f>
        <v>1735.5035396900003</v>
      </c>
      <c r="L36" s="36">
        <f>SUMIFS(СВЦЭМ!$C$39:$C$782,СВЦЭМ!$A$39:$A$782,$A36,СВЦЭМ!$B$39:$B$782,L$11)+'СЕТ СН'!$F$12+СВЦЭМ!$D$10+'СЕТ СН'!$F$6-'СЕТ СН'!$F$22</f>
        <v>1729.8984743700003</v>
      </c>
      <c r="M36" s="36">
        <f>SUMIFS(СВЦЭМ!$C$39:$C$782,СВЦЭМ!$A$39:$A$782,$A36,СВЦЭМ!$B$39:$B$782,M$11)+'СЕТ СН'!$F$12+СВЦЭМ!$D$10+'СЕТ СН'!$F$6-'СЕТ СН'!$F$22</f>
        <v>1744.20431758</v>
      </c>
      <c r="N36" s="36">
        <f>SUMIFS(СВЦЭМ!$C$39:$C$782,СВЦЭМ!$A$39:$A$782,$A36,СВЦЭМ!$B$39:$B$782,N$11)+'СЕТ СН'!$F$12+СВЦЭМ!$D$10+'СЕТ СН'!$F$6-'СЕТ СН'!$F$22</f>
        <v>1764.5013363500002</v>
      </c>
      <c r="O36" s="36">
        <f>SUMIFS(СВЦЭМ!$C$39:$C$782,СВЦЭМ!$A$39:$A$782,$A36,СВЦЭМ!$B$39:$B$782,O$11)+'СЕТ СН'!$F$12+СВЦЭМ!$D$10+'СЕТ СН'!$F$6-'СЕТ СН'!$F$22</f>
        <v>1779.0118032099999</v>
      </c>
      <c r="P36" s="36">
        <f>SUMIFS(СВЦЭМ!$C$39:$C$782,СВЦЭМ!$A$39:$A$782,$A36,СВЦЭМ!$B$39:$B$782,P$11)+'СЕТ СН'!$F$12+СВЦЭМ!$D$10+'СЕТ СН'!$F$6-'СЕТ СН'!$F$22</f>
        <v>1785.0217472700001</v>
      </c>
      <c r="Q36" s="36">
        <f>SUMIFS(СВЦЭМ!$C$39:$C$782,СВЦЭМ!$A$39:$A$782,$A36,СВЦЭМ!$B$39:$B$782,Q$11)+'СЕТ СН'!$F$12+СВЦЭМ!$D$10+'СЕТ СН'!$F$6-'СЕТ СН'!$F$22</f>
        <v>1798.7617682800001</v>
      </c>
      <c r="R36" s="36">
        <f>SUMIFS(СВЦЭМ!$C$39:$C$782,СВЦЭМ!$A$39:$A$782,$A36,СВЦЭМ!$B$39:$B$782,R$11)+'СЕТ СН'!$F$12+СВЦЭМ!$D$10+'СЕТ СН'!$F$6-'СЕТ СН'!$F$22</f>
        <v>1815.8940556400003</v>
      </c>
      <c r="S36" s="36">
        <f>SUMIFS(СВЦЭМ!$C$39:$C$782,СВЦЭМ!$A$39:$A$782,$A36,СВЦЭМ!$B$39:$B$782,S$11)+'СЕТ СН'!$F$12+СВЦЭМ!$D$10+'СЕТ СН'!$F$6-'СЕТ СН'!$F$22</f>
        <v>1773.44117693</v>
      </c>
      <c r="T36" s="36">
        <f>SUMIFS(СВЦЭМ!$C$39:$C$782,СВЦЭМ!$A$39:$A$782,$A36,СВЦЭМ!$B$39:$B$782,T$11)+'СЕТ СН'!$F$12+СВЦЭМ!$D$10+'СЕТ СН'!$F$6-'СЕТ СН'!$F$22</f>
        <v>1714.1769769000002</v>
      </c>
      <c r="U36" s="36">
        <f>SUMIFS(СВЦЭМ!$C$39:$C$782,СВЦЭМ!$A$39:$A$782,$A36,СВЦЭМ!$B$39:$B$782,U$11)+'СЕТ СН'!$F$12+СВЦЭМ!$D$10+'СЕТ СН'!$F$6-'СЕТ СН'!$F$22</f>
        <v>1682.4139777999999</v>
      </c>
      <c r="V36" s="36">
        <f>SUMIFS(СВЦЭМ!$C$39:$C$782,СВЦЭМ!$A$39:$A$782,$A36,СВЦЭМ!$B$39:$B$782,V$11)+'СЕТ СН'!$F$12+СВЦЭМ!$D$10+'СЕТ СН'!$F$6-'СЕТ СН'!$F$22</f>
        <v>1703.8947595099999</v>
      </c>
      <c r="W36" s="36">
        <f>SUMIFS(СВЦЭМ!$C$39:$C$782,СВЦЭМ!$A$39:$A$782,$A36,СВЦЭМ!$B$39:$B$782,W$11)+'СЕТ СН'!$F$12+СВЦЭМ!$D$10+'СЕТ СН'!$F$6-'СЕТ СН'!$F$22</f>
        <v>1715.1038075500001</v>
      </c>
      <c r="X36" s="36">
        <f>SUMIFS(СВЦЭМ!$C$39:$C$782,СВЦЭМ!$A$39:$A$782,$A36,СВЦЭМ!$B$39:$B$782,X$11)+'СЕТ СН'!$F$12+СВЦЭМ!$D$10+'СЕТ СН'!$F$6-'СЕТ СН'!$F$22</f>
        <v>1771.7845754300001</v>
      </c>
      <c r="Y36" s="36">
        <f>SUMIFS(СВЦЭМ!$C$39:$C$782,СВЦЭМ!$A$39:$A$782,$A36,СВЦЭМ!$B$39:$B$782,Y$11)+'СЕТ СН'!$F$12+СВЦЭМ!$D$10+'СЕТ СН'!$F$6-'СЕТ СН'!$F$22</f>
        <v>1852.9859079500002</v>
      </c>
    </row>
    <row r="37" spans="1:25" ht="15.75" x14ac:dyDescent="0.2">
      <c r="A37" s="35">
        <f t="shared" si="0"/>
        <v>45225</v>
      </c>
      <c r="B37" s="36">
        <f>SUMIFS(СВЦЭМ!$C$39:$C$782,СВЦЭМ!$A$39:$A$782,$A37,СВЦЭМ!$B$39:$B$782,B$11)+'СЕТ СН'!$F$12+СВЦЭМ!$D$10+'СЕТ СН'!$F$6-'СЕТ СН'!$F$22</f>
        <v>1924.1696477200003</v>
      </c>
      <c r="C37" s="36">
        <f>SUMIFS(СВЦЭМ!$C$39:$C$782,СВЦЭМ!$A$39:$A$782,$A37,СВЦЭМ!$B$39:$B$782,C$11)+'СЕТ СН'!$F$12+СВЦЭМ!$D$10+'СЕТ СН'!$F$6-'СЕТ СН'!$F$22</f>
        <v>1974.7917308300002</v>
      </c>
      <c r="D37" s="36">
        <f>SUMIFS(СВЦЭМ!$C$39:$C$782,СВЦЭМ!$A$39:$A$782,$A37,СВЦЭМ!$B$39:$B$782,D$11)+'СЕТ СН'!$F$12+СВЦЭМ!$D$10+'СЕТ СН'!$F$6-'СЕТ СН'!$F$22</f>
        <v>2024.6734590400001</v>
      </c>
      <c r="E37" s="36">
        <f>SUMIFS(СВЦЭМ!$C$39:$C$782,СВЦЭМ!$A$39:$A$782,$A37,СВЦЭМ!$B$39:$B$782,E$11)+'СЕТ СН'!$F$12+СВЦЭМ!$D$10+'СЕТ СН'!$F$6-'СЕТ СН'!$F$22</f>
        <v>2025.2422523499999</v>
      </c>
      <c r="F37" s="36">
        <f>SUMIFS(СВЦЭМ!$C$39:$C$782,СВЦЭМ!$A$39:$A$782,$A37,СВЦЭМ!$B$39:$B$782,F$11)+'СЕТ СН'!$F$12+СВЦЭМ!$D$10+'СЕТ СН'!$F$6-'СЕТ СН'!$F$22</f>
        <v>2021.8653873900003</v>
      </c>
      <c r="G37" s="36">
        <f>SUMIFS(СВЦЭМ!$C$39:$C$782,СВЦЭМ!$A$39:$A$782,$A37,СВЦЭМ!$B$39:$B$782,G$11)+'СЕТ СН'!$F$12+СВЦЭМ!$D$10+'СЕТ СН'!$F$6-'СЕТ СН'!$F$22</f>
        <v>2000.7112747000001</v>
      </c>
      <c r="H37" s="36">
        <f>SUMIFS(СВЦЭМ!$C$39:$C$782,СВЦЭМ!$A$39:$A$782,$A37,СВЦЭМ!$B$39:$B$782,H$11)+'СЕТ СН'!$F$12+СВЦЭМ!$D$10+'СЕТ СН'!$F$6-'СЕТ СН'!$F$22</f>
        <v>1915.86921699</v>
      </c>
      <c r="I37" s="36">
        <f>SUMIFS(СВЦЭМ!$C$39:$C$782,СВЦЭМ!$A$39:$A$782,$A37,СВЦЭМ!$B$39:$B$782,I$11)+'СЕТ СН'!$F$12+СВЦЭМ!$D$10+'СЕТ СН'!$F$6-'СЕТ СН'!$F$22</f>
        <v>1874.7887053600002</v>
      </c>
      <c r="J37" s="36">
        <f>SUMIFS(СВЦЭМ!$C$39:$C$782,СВЦЭМ!$A$39:$A$782,$A37,СВЦЭМ!$B$39:$B$782,J$11)+'СЕТ СН'!$F$12+СВЦЭМ!$D$10+'СЕТ СН'!$F$6-'СЕТ СН'!$F$22</f>
        <v>1823.12622255</v>
      </c>
      <c r="K37" s="36">
        <f>SUMIFS(СВЦЭМ!$C$39:$C$782,СВЦЭМ!$A$39:$A$782,$A37,СВЦЭМ!$B$39:$B$782,K$11)+'СЕТ СН'!$F$12+СВЦЭМ!$D$10+'СЕТ СН'!$F$6-'СЕТ СН'!$F$22</f>
        <v>1782.8648355099999</v>
      </c>
      <c r="L37" s="36">
        <f>SUMIFS(СВЦЭМ!$C$39:$C$782,СВЦЭМ!$A$39:$A$782,$A37,СВЦЭМ!$B$39:$B$782,L$11)+'СЕТ СН'!$F$12+СВЦЭМ!$D$10+'СЕТ СН'!$F$6-'СЕТ СН'!$F$22</f>
        <v>1793.75147917</v>
      </c>
      <c r="M37" s="36">
        <f>SUMIFS(СВЦЭМ!$C$39:$C$782,СВЦЭМ!$A$39:$A$782,$A37,СВЦЭМ!$B$39:$B$782,M$11)+'СЕТ СН'!$F$12+СВЦЭМ!$D$10+'СЕТ СН'!$F$6-'СЕТ СН'!$F$22</f>
        <v>1803.2083230500002</v>
      </c>
      <c r="N37" s="36">
        <f>SUMIFS(СВЦЭМ!$C$39:$C$782,СВЦЭМ!$A$39:$A$782,$A37,СВЦЭМ!$B$39:$B$782,N$11)+'СЕТ СН'!$F$12+СВЦЭМ!$D$10+'СЕТ СН'!$F$6-'СЕТ СН'!$F$22</f>
        <v>1818.2871711900002</v>
      </c>
      <c r="O37" s="36">
        <f>SUMIFS(СВЦЭМ!$C$39:$C$782,СВЦЭМ!$A$39:$A$782,$A37,СВЦЭМ!$B$39:$B$782,O$11)+'СЕТ СН'!$F$12+СВЦЭМ!$D$10+'СЕТ СН'!$F$6-'СЕТ СН'!$F$22</f>
        <v>1835.0822077500002</v>
      </c>
      <c r="P37" s="36">
        <f>SUMIFS(СВЦЭМ!$C$39:$C$782,СВЦЭМ!$A$39:$A$782,$A37,СВЦЭМ!$B$39:$B$782,P$11)+'СЕТ СН'!$F$12+СВЦЭМ!$D$10+'СЕТ СН'!$F$6-'СЕТ СН'!$F$22</f>
        <v>1841.4530384700001</v>
      </c>
      <c r="Q37" s="36">
        <f>SUMIFS(СВЦЭМ!$C$39:$C$782,СВЦЭМ!$A$39:$A$782,$A37,СВЦЭМ!$B$39:$B$782,Q$11)+'СЕТ СН'!$F$12+СВЦЭМ!$D$10+'СЕТ СН'!$F$6-'СЕТ СН'!$F$22</f>
        <v>1865.17904589</v>
      </c>
      <c r="R37" s="36">
        <f>SUMIFS(СВЦЭМ!$C$39:$C$782,СВЦЭМ!$A$39:$A$782,$A37,СВЦЭМ!$B$39:$B$782,R$11)+'СЕТ СН'!$F$12+СВЦЭМ!$D$10+'СЕТ СН'!$F$6-'СЕТ СН'!$F$22</f>
        <v>1887.1374673300002</v>
      </c>
      <c r="S37" s="36">
        <f>SUMIFS(СВЦЭМ!$C$39:$C$782,СВЦЭМ!$A$39:$A$782,$A37,СВЦЭМ!$B$39:$B$782,S$11)+'СЕТ СН'!$F$12+СВЦЭМ!$D$10+'СЕТ СН'!$F$6-'СЕТ СН'!$F$22</f>
        <v>1859.2124465100001</v>
      </c>
      <c r="T37" s="36">
        <f>SUMIFS(СВЦЭМ!$C$39:$C$782,СВЦЭМ!$A$39:$A$782,$A37,СВЦЭМ!$B$39:$B$782,T$11)+'СЕТ СН'!$F$12+СВЦЭМ!$D$10+'СЕТ СН'!$F$6-'СЕТ СН'!$F$22</f>
        <v>1786.0521397299999</v>
      </c>
      <c r="U37" s="36">
        <f>SUMIFS(СВЦЭМ!$C$39:$C$782,СВЦЭМ!$A$39:$A$782,$A37,СВЦЭМ!$B$39:$B$782,U$11)+'СЕТ СН'!$F$12+СВЦЭМ!$D$10+'СЕТ СН'!$F$6-'СЕТ СН'!$F$22</f>
        <v>1766.8689191900003</v>
      </c>
      <c r="V37" s="36">
        <f>SUMIFS(СВЦЭМ!$C$39:$C$782,СВЦЭМ!$A$39:$A$782,$A37,СВЦЭМ!$B$39:$B$782,V$11)+'СЕТ СН'!$F$12+СВЦЭМ!$D$10+'СЕТ СН'!$F$6-'СЕТ СН'!$F$22</f>
        <v>1773.33048964</v>
      </c>
      <c r="W37" s="36">
        <f>SUMIFS(СВЦЭМ!$C$39:$C$782,СВЦЭМ!$A$39:$A$782,$A37,СВЦЭМ!$B$39:$B$782,W$11)+'СЕТ СН'!$F$12+СВЦЭМ!$D$10+'СЕТ СН'!$F$6-'СЕТ СН'!$F$22</f>
        <v>1791.43842619</v>
      </c>
      <c r="X37" s="36">
        <f>SUMIFS(СВЦЭМ!$C$39:$C$782,СВЦЭМ!$A$39:$A$782,$A37,СВЦЭМ!$B$39:$B$782,X$11)+'СЕТ СН'!$F$12+СВЦЭМ!$D$10+'СЕТ СН'!$F$6-'СЕТ СН'!$F$22</f>
        <v>1864.8405434700003</v>
      </c>
      <c r="Y37" s="36">
        <f>SUMIFS(СВЦЭМ!$C$39:$C$782,СВЦЭМ!$A$39:$A$782,$A37,СВЦЭМ!$B$39:$B$782,Y$11)+'СЕТ СН'!$F$12+СВЦЭМ!$D$10+'СЕТ СН'!$F$6-'СЕТ СН'!$F$22</f>
        <v>1925.9545448399999</v>
      </c>
    </row>
    <row r="38" spans="1:25" ht="15.75" x14ac:dyDescent="0.2">
      <c r="A38" s="35">
        <f t="shared" si="0"/>
        <v>45226</v>
      </c>
      <c r="B38" s="36">
        <f>SUMIFS(СВЦЭМ!$C$39:$C$782,СВЦЭМ!$A$39:$A$782,$A38,СВЦЭМ!$B$39:$B$782,B$11)+'СЕТ СН'!$F$12+СВЦЭМ!$D$10+'СЕТ СН'!$F$6-'СЕТ СН'!$F$22</f>
        <v>1972.03512576</v>
      </c>
      <c r="C38" s="36">
        <f>SUMIFS(СВЦЭМ!$C$39:$C$782,СВЦЭМ!$A$39:$A$782,$A38,СВЦЭМ!$B$39:$B$782,C$11)+'СЕТ СН'!$F$12+СВЦЭМ!$D$10+'СЕТ СН'!$F$6-'СЕТ СН'!$F$22</f>
        <v>2036.5407289899999</v>
      </c>
      <c r="D38" s="36">
        <f>SUMIFS(СВЦЭМ!$C$39:$C$782,СВЦЭМ!$A$39:$A$782,$A38,СВЦЭМ!$B$39:$B$782,D$11)+'СЕТ СН'!$F$12+СВЦЭМ!$D$10+'СЕТ СН'!$F$6-'СЕТ СН'!$F$22</f>
        <v>2078.8009265400001</v>
      </c>
      <c r="E38" s="36">
        <f>SUMIFS(СВЦЭМ!$C$39:$C$782,СВЦЭМ!$A$39:$A$782,$A38,СВЦЭМ!$B$39:$B$782,E$11)+'СЕТ СН'!$F$12+СВЦЭМ!$D$10+'СЕТ СН'!$F$6-'СЕТ СН'!$F$22</f>
        <v>2095.5426979200001</v>
      </c>
      <c r="F38" s="36">
        <f>SUMIFS(СВЦЭМ!$C$39:$C$782,СВЦЭМ!$A$39:$A$782,$A38,СВЦЭМ!$B$39:$B$782,F$11)+'СЕТ СН'!$F$12+СВЦЭМ!$D$10+'СЕТ СН'!$F$6-'СЕТ СН'!$F$22</f>
        <v>2103.4512445700002</v>
      </c>
      <c r="G38" s="36">
        <f>SUMIFS(СВЦЭМ!$C$39:$C$782,СВЦЭМ!$A$39:$A$782,$A38,СВЦЭМ!$B$39:$B$782,G$11)+'СЕТ СН'!$F$12+СВЦЭМ!$D$10+'СЕТ СН'!$F$6-'СЕТ СН'!$F$22</f>
        <v>2078.38032931</v>
      </c>
      <c r="H38" s="36">
        <f>SUMIFS(СВЦЭМ!$C$39:$C$782,СВЦЭМ!$A$39:$A$782,$A38,СВЦЭМ!$B$39:$B$782,H$11)+'СЕТ СН'!$F$12+СВЦЭМ!$D$10+'СЕТ СН'!$F$6-'СЕТ СН'!$F$22</f>
        <v>1997.54752491</v>
      </c>
      <c r="I38" s="36">
        <f>SUMIFS(СВЦЭМ!$C$39:$C$782,СВЦЭМ!$A$39:$A$782,$A38,СВЦЭМ!$B$39:$B$782,I$11)+'СЕТ СН'!$F$12+СВЦЭМ!$D$10+'СЕТ СН'!$F$6-'СЕТ СН'!$F$22</f>
        <v>1880.9360697900001</v>
      </c>
      <c r="J38" s="36">
        <f>SUMIFS(СВЦЭМ!$C$39:$C$782,СВЦЭМ!$A$39:$A$782,$A38,СВЦЭМ!$B$39:$B$782,J$11)+'СЕТ СН'!$F$12+СВЦЭМ!$D$10+'СЕТ СН'!$F$6-'СЕТ СН'!$F$22</f>
        <v>1810.3241216000001</v>
      </c>
      <c r="K38" s="36">
        <f>SUMIFS(СВЦЭМ!$C$39:$C$782,СВЦЭМ!$A$39:$A$782,$A38,СВЦЭМ!$B$39:$B$782,K$11)+'СЕТ СН'!$F$12+СВЦЭМ!$D$10+'СЕТ СН'!$F$6-'СЕТ СН'!$F$22</f>
        <v>1783.0709817000002</v>
      </c>
      <c r="L38" s="36">
        <f>SUMIFS(СВЦЭМ!$C$39:$C$782,СВЦЭМ!$A$39:$A$782,$A38,СВЦЭМ!$B$39:$B$782,L$11)+'СЕТ СН'!$F$12+СВЦЭМ!$D$10+'СЕТ СН'!$F$6-'СЕТ СН'!$F$22</f>
        <v>1783.57852241</v>
      </c>
      <c r="M38" s="36">
        <f>SUMIFS(СВЦЭМ!$C$39:$C$782,СВЦЭМ!$A$39:$A$782,$A38,СВЦЭМ!$B$39:$B$782,M$11)+'СЕТ СН'!$F$12+СВЦЭМ!$D$10+'СЕТ СН'!$F$6-'СЕТ СН'!$F$22</f>
        <v>1799.5089697000003</v>
      </c>
      <c r="N38" s="36">
        <f>SUMIFS(СВЦЭМ!$C$39:$C$782,СВЦЭМ!$A$39:$A$782,$A38,СВЦЭМ!$B$39:$B$782,N$11)+'СЕТ СН'!$F$12+СВЦЭМ!$D$10+'СЕТ СН'!$F$6-'СЕТ СН'!$F$22</f>
        <v>1840.8577733900001</v>
      </c>
      <c r="O38" s="36">
        <f>SUMIFS(СВЦЭМ!$C$39:$C$782,СВЦЭМ!$A$39:$A$782,$A38,СВЦЭМ!$B$39:$B$782,O$11)+'СЕТ СН'!$F$12+СВЦЭМ!$D$10+'СЕТ СН'!$F$6-'СЕТ СН'!$F$22</f>
        <v>1857.4638243100003</v>
      </c>
      <c r="P38" s="36">
        <f>SUMIFS(СВЦЭМ!$C$39:$C$782,СВЦЭМ!$A$39:$A$782,$A38,СВЦЭМ!$B$39:$B$782,P$11)+'СЕТ СН'!$F$12+СВЦЭМ!$D$10+'СЕТ СН'!$F$6-'СЕТ СН'!$F$22</f>
        <v>1891.8601177099999</v>
      </c>
      <c r="Q38" s="36">
        <f>SUMIFS(СВЦЭМ!$C$39:$C$782,СВЦЭМ!$A$39:$A$782,$A38,СВЦЭМ!$B$39:$B$782,Q$11)+'СЕТ СН'!$F$12+СВЦЭМ!$D$10+'СЕТ СН'!$F$6-'СЕТ СН'!$F$22</f>
        <v>1900.20166758</v>
      </c>
      <c r="R38" s="36">
        <f>SUMIFS(СВЦЭМ!$C$39:$C$782,СВЦЭМ!$A$39:$A$782,$A38,СВЦЭМ!$B$39:$B$782,R$11)+'СЕТ СН'!$F$12+СВЦЭМ!$D$10+'СЕТ СН'!$F$6-'СЕТ СН'!$F$22</f>
        <v>1905.5581582099999</v>
      </c>
      <c r="S38" s="36">
        <f>SUMIFS(СВЦЭМ!$C$39:$C$782,СВЦЭМ!$A$39:$A$782,$A38,СВЦЭМ!$B$39:$B$782,S$11)+'СЕТ СН'!$F$12+СВЦЭМ!$D$10+'СЕТ СН'!$F$6-'СЕТ СН'!$F$22</f>
        <v>1884.23956185</v>
      </c>
      <c r="T38" s="36">
        <f>SUMIFS(СВЦЭМ!$C$39:$C$782,СВЦЭМ!$A$39:$A$782,$A38,СВЦЭМ!$B$39:$B$782,T$11)+'СЕТ СН'!$F$12+СВЦЭМ!$D$10+'СЕТ СН'!$F$6-'СЕТ СН'!$F$22</f>
        <v>1803.7906390900002</v>
      </c>
      <c r="U38" s="36">
        <f>SUMIFS(СВЦЭМ!$C$39:$C$782,СВЦЭМ!$A$39:$A$782,$A38,СВЦЭМ!$B$39:$B$782,U$11)+'СЕТ СН'!$F$12+СВЦЭМ!$D$10+'СЕТ СН'!$F$6-'СЕТ СН'!$F$22</f>
        <v>1771.2105938</v>
      </c>
      <c r="V38" s="36">
        <f>SUMIFS(СВЦЭМ!$C$39:$C$782,СВЦЭМ!$A$39:$A$782,$A38,СВЦЭМ!$B$39:$B$782,V$11)+'СЕТ СН'!$F$12+СВЦЭМ!$D$10+'СЕТ СН'!$F$6-'СЕТ СН'!$F$22</f>
        <v>1796.12284408</v>
      </c>
      <c r="W38" s="36">
        <f>SUMIFS(СВЦЭМ!$C$39:$C$782,СВЦЭМ!$A$39:$A$782,$A38,СВЦЭМ!$B$39:$B$782,W$11)+'СЕТ СН'!$F$12+СВЦЭМ!$D$10+'СЕТ СН'!$F$6-'СЕТ СН'!$F$22</f>
        <v>1817.5193014300003</v>
      </c>
      <c r="X38" s="36">
        <f>SUMIFS(СВЦЭМ!$C$39:$C$782,СВЦЭМ!$A$39:$A$782,$A38,СВЦЭМ!$B$39:$B$782,X$11)+'СЕТ СН'!$F$12+СВЦЭМ!$D$10+'СЕТ СН'!$F$6-'СЕТ СН'!$F$22</f>
        <v>1879.8179022100003</v>
      </c>
      <c r="Y38" s="36">
        <f>SUMIFS(СВЦЭМ!$C$39:$C$782,СВЦЭМ!$A$39:$A$782,$A38,СВЦЭМ!$B$39:$B$782,Y$11)+'СЕТ СН'!$F$12+СВЦЭМ!$D$10+'СЕТ СН'!$F$6-'СЕТ СН'!$F$22</f>
        <v>1991.8700314100001</v>
      </c>
    </row>
    <row r="39" spans="1:25" ht="15.75" x14ac:dyDescent="0.2">
      <c r="A39" s="35">
        <f t="shared" si="0"/>
        <v>45227</v>
      </c>
      <c r="B39" s="36">
        <f>SUMIFS(СВЦЭМ!$C$39:$C$782,СВЦЭМ!$A$39:$A$782,$A39,СВЦЭМ!$B$39:$B$782,B$11)+'СЕТ СН'!$F$12+СВЦЭМ!$D$10+'СЕТ СН'!$F$6-'СЕТ СН'!$F$22</f>
        <v>2020.1676283900001</v>
      </c>
      <c r="C39" s="36">
        <f>SUMIFS(СВЦЭМ!$C$39:$C$782,СВЦЭМ!$A$39:$A$782,$A39,СВЦЭМ!$B$39:$B$782,C$11)+'СЕТ СН'!$F$12+СВЦЭМ!$D$10+'СЕТ СН'!$F$6-'СЕТ СН'!$F$22</f>
        <v>1980.9649495900003</v>
      </c>
      <c r="D39" s="36">
        <f>SUMIFS(СВЦЭМ!$C$39:$C$782,СВЦЭМ!$A$39:$A$782,$A39,СВЦЭМ!$B$39:$B$782,D$11)+'СЕТ СН'!$F$12+СВЦЭМ!$D$10+'СЕТ СН'!$F$6-'СЕТ СН'!$F$22</f>
        <v>2034.4119524799999</v>
      </c>
      <c r="E39" s="36">
        <f>SUMIFS(СВЦЭМ!$C$39:$C$782,СВЦЭМ!$A$39:$A$782,$A39,СВЦЭМ!$B$39:$B$782,E$11)+'СЕТ СН'!$F$12+СВЦЭМ!$D$10+'СЕТ СН'!$F$6-'СЕТ СН'!$F$22</f>
        <v>2034.1371706700002</v>
      </c>
      <c r="F39" s="36">
        <f>SUMIFS(СВЦЭМ!$C$39:$C$782,СВЦЭМ!$A$39:$A$782,$A39,СВЦЭМ!$B$39:$B$782,F$11)+'СЕТ СН'!$F$12+СВЦЭМ!$D$10+'СЕТ СН'!$F$6-'СЕТ СН'!$F$22</f>
        <v>2041.4674778500003</v>
      </c>
      <c r="G39" s="36">
        <f>SUMIFS(СВЦЭМ!$C$39:$C$782,СВЦЭМ!$A$39:$A$782,$A39,СВЦЭМ!$B$39:$B$782,G$11)+'СЕТ СН'!$F$12+СВЦЭМ!$D$10+'СЕТ СН'!$F$6-'СЕТ СН'!$F$22</f>
        <v>2033.8472350000002</v>
      </c>
      <c r="H39" s="36">
        <f>SUMIFS(СВЦЭМ!$C$39:$C$782,СВЦЭМ!$A$39:$A$782,$A39,СВЦЭМ!$B$39:$B$782,H$11)+'СЕТ СН'!$F$12+СВЦЭМ!$D$10+'СЕТ СН'!$F$6-'СЕТ СН'!$F$22</f>
        <v>2013.4747810500003</v>
      </c>
      <c r="I39" s="36">
        <f>SUMIFS(СВЦЭМ!$C$39:$C$782,СВЦЭМ!$A$39:$A$782,$A39,СВЦЭМ!$B$39:$B$782,I$11)+'СЕТ СН'!$F$12+СВЦЭМ!$D$10+'СЕТ СН'!$F$6-'СЕТ СН'!$F$22</f>
        <v>1966.6519555</v>
      </c>
      <c r="J39" s="36">
        <f>SUMIFS(СВЦЭМ!$C$39:$C$782,СВЦЭМ!$A$39:$A$782,$A39,СВЦЭМ!$B$39:$B$782,J$11)+'СЕТ СН'!$F$12+СВЦЭМ!$D$10+'СЕТ СН'!$F$6-'СЕТ СН'!$F$22</f>
        <v>1904.8716120899999</v>
      </c>
      <c r="K39" s="36">
        <f>SUMIFS(СВЦЭМ!$C$39:$C$782,СВЦЭМ!$A$39:$A$782,$A39,СВЦЭМ!$B$39:$B$782,K$11)+'СЕТ СН'!$F$12+СВЦЭМ!$D$10+'СЕТ СН'!$F$6-'СЕТ СН'!$F$22</f>
        <v>1824.8804436400001</v>
      </c>
      <c r="L39" s="36">
        <f>SUMIFS(СВЦЭМ!$C$39:$C$782,СВЦЭМ!$A$39:$A$782,$A39,СВЦЭМ!$B$39:$B$782,L$11)+'СЕТ СН'!$F$12+СВЦЭМ!$D$10+'СЕТ СН'!$F$6-'СЕТ СН'!$F$22</f>
        <v>1801.85293245</v>
      </c>
      <c r="M39" s="36">
        <f>SUMIFS(СВЦЭМ!$C$39:$C$782,СВЦЭМ!$A$39:$A$782,$A39,СВЦЭМ!$B$39:$B$782,M$11)+'СЕТ СН'!$F$12+СВЦЭМ!$D$10+'СЕТ СН'!$F$6-'СЕТ СН'!$F$22</f>
        <v>1808.1391821699999</v>
      </c>
      <c r="N39" s="36">
        <f>SUMIFS(СВЦЭМ!$C$39:$C$782,СВЦЭМ!$A$39:$A$782,$A39,СВЦЭМ!$B$39:$B$782,N$11)+'СЕТ СН'!$F$12+СВЦЭМ!$D$10+'СЕТ СН'!$F$6-'СЕТ СН'!$F$22</f>
        <v>1829.5928466300002</v>
      </c>
      <c r="O39" s="36">
        <f>SUMIFS(СВЦЭМ!$C$39:$C$782,СВЦЭМ!$A$39:$A$782,$A39,СВЦЭМ!$B$39:$B$782,O$11)+'СЕТ СН'!$F$12+СВЦЭМ!$D$10+'СЕТ СН'!$F$6-'СЕТ СН'!$F$22</f>
        <v>1843.3251287200001</v>
      </c>
      <c r="P39" s="36">
        <f>SUMIFS(СВЦЭМ!$C$39:$C$782,СВЦЭМ!$A$39:$A$782,$A39,СВЦЭМ!$B$39:$B$782,P$11)+'СЕТ СН'!$F$12+СВЦЭМ!$D$10+'СЕТ СН'!$F$6-'СЕТ СН'!$F$22</f>
        <v>1857.80085263</v>
      </c>
      <c r="Q39" s="36">
        <f>SUMIFS(СВЦЭМ!$C$39:$C$782,СВЦЭМ!$A$39:$A$782,$A39,СВЦЭМ!$B$39:$B$782,Q$11)+'СЕТ СН'!$F$12+СВЦЭМ!$D$10+'СЕТ СН'!$F$6-'СЕТ СН'!$F$22</f>
        <v>1870.8208748100001</v>
      </c>
      <c r="R39" s="36">
        <f>SUMIFS(СВЦЭМ!$C$39:$C$782,СВЦЭМ!$A$39:$A$782,$A39,СВЦЭМ!$B$39:$B$782,R$11)+'СЕТ СН'!$F$12+СВЦЭМ!$D$10+'СЕТ СН'!$F$6-'СЕТ СН'!$F$22</f>
        <v>1865.8397013700001</v>
      </c>
      <c r="S39" s="36">
        <f>SUMIFS(СВЦЭМ!$C$39:$C$782,СВЦЭМ!$A$39:$A$782,$A39,СВЦЭМ!$B$39:$B$782,S$11)+'СЕТ СН'!$F$12+СВЦЭМ!$D$10+'СЕТ СН'!$F$6-'СЕТ СН'!$F$22</f>
        <v>1863.4194005600002</v>
      </c>
      <c r="T39" s="36">
        <f>SUMIFS(СВЦЭМ!$C$39:$C$782,СВЦЭМ!$A$39:$A$782,$A39,СВЦЭМ!$B$39:$B$782,T$11)+'СЕТ СН'!$F$12+СВЦЭМ!$D$10+'СЕТ СН'!$F$6-'СЕТ СН'!$F$22</f>
        <v>1797.07473643</v>
      </c>
      <c r="U39" s="36">
        <f>SUMIFS(СВЦЭМ!$C$39:$C$782,СВЦЭМ!$A$39:$A$782,$A39,СВЦЭМ!$B$39:$B$782,U$11)+'СЕТ СН'!$F$12+СВЦЭМ!$D$10+'СЕТ СН'!$F$6-'СЕТ СН'!$F$22</f>
        <v>1772.62341909</v>
      </c>
      <c r="V39" s="36">
        <f>SUMIFS(СВЦЭМ!$C$39:$C$782,СВЦЭМ!$A$39:$A$782,$A39,СВЦЭМ!$B$39:$B$782,V$11)+'СЕТ СН'!$F$12+СВЦЭМ!$D$10+'СЕТ СН'!$F$6-'СЕТ СН'!$F$22</f>
        <v>1793.0641068800001</v>
      </c>
      <c r="W39" s="36">
        <f>SUMIFS(СВЦЭМ!$C$39:$C$782,СВЦЭМ!$A$39:$A$782,$A39,СВЦЭМ!$B$39:$B$782,W$11)+'СЕТ СН'!$F$12+СВЦЭМ!$D$10+'СЕТ СН'!$F$6-'СЕТ СН'!$F$22</f>
        <v>1814.1979485500001</v>
      </c>
      <c r="X39" s="36">
        <f>SUMIFS(СВЦЭМ!$C$39:$C$782,СВЦЭМ!$A$39:$A$782,$A39,СВЦЭМ!$B$39:$B$782,X$11)+'СЕТ СН'!$F$12+СВЦЭМ!$D$10+'СЕТ СН'!$F$6-'СЕТ СН'!$F$22</f>
        <v>1851.0993791599999</v>
      </c>
      <c r="Y39" s="36">
        <f>SUMIFS(СВЦЭМ!$C$39:$C$782,СВЦЭМ!$A$39:$A$782,$A39,СВЦЭМ!$B$39:$B$782,Y$11)+'СЕТ СН'!$F$12+СВЦЭМ!$D$10+'СЕТ СН'!$F$6-'СЕТ СН'!$F$22</f>
        <v>1908.4668974300002</v>
      </c>
    </row>
    <row r="40" spans="1:25" ht="15.75" x14ac:dyDescent="0.2">
      <c r="A40" s="35">
        <f t="shared" si="0"/>
        <v>45228</v>
      </c>
      <c r="B40" s="36">
        <f>SUMIFS(СВЦЭМ!$C$39:$C$782,СВЦЭМ!$A$39:$A$782,$A40,СВЦЭМ!$B$39:$B$782,B$11)+'СЕТ СН'!$F$12+СВЦЭМ!$D$10+'СЕТ СН'!$F$6-'СЕТ СН'!$F$22</f>
        <v>1901.5665678300002</v>
      </c>
      <c r="C40" s="36">
        <f>SUMIFS(СВЦЭМ!$C$39:$C$782,СВЦЭМ!$A$39:$A$782,$A40,СВЦЭМ!$B$39:$B$782,C$11)+'СЕТ СН'!$F$12+СВЦЭМ!$D$10+'СЕТ СН'!$F$6-'СЕТ СН'!$F$22</f>
        <v>1947.19134592</v>
      </c>
      <c r="D40" s="36">
        <f>SUMIFS(СВЦЭМ!$C$39:$C$782,СВЦЭМ!$A$39:$A$782,$A40,СВЦЭМ!$B$39:$B$782,D$11)+'СЕТ СН'!$F$12+СВЦЭМ!$D$10+'СЕТ СН'!$F$6-'СЕТ СН'!$F$22</f>
        <v>2010.8166682700003</v>
      </c>
      <c r="E40" s="36">
        <f>SUMIFS(СВЦЭМ!$C$39:$C$782,СВЦЭМ!$A$39:$A$782,$A40,СВЦЭМ!$B$39:$B$782,E$11)+'СЕТ СН'!$F$12+СВЦЭМ!$D$10+'СЕТ СН'!$F$6-'СЕТ СН'!$F$22</f>
        <v>2012.4610578800002</v>
      </c>
      <c r="F40" s="36">
        <f>SUMIFS(СВЦЭМ!$C$39:$C$782,СВЦЭМ!$A$39:$A$782,$A40,СВЦЭМ!$B$39:$B$782,F$11)+'СЕТ СН'!$F$12+СВЦЭМ!$D$10+'СЕТ СН'!$F$6-'СЕТ СН'!$F$22</f>
        <v>2015.0167261000001</v>
      </c>
      <c r="G40" s="36">
        <f>SUMIFS(СВЦЭМ!$C$39:$C$782,СВЦЭМ!$A$39:$A$782,$A40,СВЦЭМ!$B$39:$B$782,G$11)+'СЕТ СН'!$F$12+СВЦЭМ!$D$10+'СЕТ СН'!$F$6-'СЕТ СН'!$F$22</f>
        <v>2012.7974752700002</v>
      </c>
      <c r="H40" s="36">
        <f>SUMIFS(СВЦЭМ!$C$39:$C$782,СВЦЭМ!$A$39:$A$782,$A40,СВЦЭМ!$B$39:$B$782,H$11)+'СЕТ СН'!$F$12+СВЦЭМ!$D$10+'СЕТ СН'!$F$6-'СЕТ СН'!$F$22</f>
        <v>1990.6383687699999</v>
      </c>
      <c r="I40" s="36">
        <f>SUMIFS(СВЦЭМ!$C$39:$C$782,СВЦЭМ!$A$39:$A$782,$A40,СВЦЭМ!$B$39:$B$782,I$11)+'СЕТ СН'!$F$12+СВЦЭМ!$D$10+'СЕТ СН'!$F$6-'СЕТ СН'!$F$22</f>
        <v>1970.7770167100002</v>
      </c>
      <c r="J40" s="36">
        <f>SUMIFS(СВЦЭМ!$C$39:$C$782,СВЦЭМ!$A$39:$A$782,$A40,СВЦЭМ!$B$39:$B$782,J$11)+'СЕТ СН'!$F$12+СВЦЭМ!$D$10+'СЕТ СН'!$F$6-'СЕТ СН'!$F$22</f>
        <v>1958.6927514399999</v>
      </c>
      <c r="K40" s="36">
        <f>SUMIFS(СВЦЭМ!$C$39:$C$782,СВЦЭМ!$A$39:$A$782,$A40,СВЦЭМ!$B$39:$B$782,K$11)+'СЕТ СН'!$F$12+СВЦЭМ!$D$10+'СЕТ СН'!$F$6-'СЕТ СН'!$F$22</f>
        <v>1886.4723785700003</v>
      </c>
      <c r="L40" s="36">
        <f>SUMIFS(СВЦЭМ!$C$39:$C$782,СВЦЭМ!$A$39:$A$782,$A40,СВЦЭМ!$B$39:$B$782,L$11)+'СЕТ СН'!$F$12+СВЦЭМ!$D$10+'СЕТ СН'!$F$6-'СЕТ СН'!$F$22</f>
        <v>1853.4581008700002</v>
      </c>
      <c r="M40" s="36">
        <f>SUMIFS(СВЦЭМ!$C$39:$C$782,СВЦЭМ!$A$39:$A$782,$A40,СВЦЭМ!$B$39:$B$782,M$11)+'СЕТ СН'!$F$12+СВЦЭМ!$D$10+'СЕТ СН'!$F$6-'СЕТ СН'!$F$22</f>
        <v>1854.9659362000002</v>
      </c>
      <c r="N40" s="36">
        <f>SUMIFS(СВЦЭМ!$C$39:$C$782,СВЦЭМ!$A$39:$A$782,$A40,СВЦЭМ!$B$39:$B$782,N$11)+'СЕТ СН'!$F$12+СВЦЭМ!$D$10+'СЕТ СН'!$F$6-'СЕТ СН'!$F$22</f>
        <v>1863.6831287600003</v>
      </c>
      <c r="O40" s="36">
        <f>SUMIFS(СВЦЭМ!$C$39:$C$782,СВЦЭМ!$A$39:$A$782,$A40,СВЦЭМ!$B$39:$B$782,O$11)+'СЕТ СН'!$F$12+СВЦЭМ!$D$10+'СЕТ СН'!$F$6-'СЕТ СН'!$F$22</f>
        <v>1880.27159149</v>
      </c>
      <c r="P40" s="36">
        <f>SUMIFS(СВЦЭМ!$C$39:$C$782,СВЦЭМ!$A$39:$A$782,$A40,СВЦЭМ!$B$39:$B$782,P$11)+'СЕТ СН'!$F$12+СВЦЭМ!$D$10+'СЕТ СН'!$F$6-'СЕТ СН'!$F$22</f>
        <v>1903.1892007599999</v>
      </c>
      <c r="Q40" s="36">
        <f>SUMIFS(СВЦЭМ!$C$39:$C$782,СВЦЭМ!$A$39:$A$782,$A40,СВЦЭМ!$B$39:$B$782,Q$11)+'СЕТ СН'!$F$12+СВЦЭМ!$D$10+'СЕТ СН'!$F$6-'СЕТ СН'!$F$22</f>
        <v>1920.12340451</v>
      </c>
      <c r="R40" s="36">
        <f>SUMIFS(СВЦЭМ!$C$39:$C$782,СВЦЭМ!$A$39:$A$782,$A40,СВЦЭМ!$B$39:$B$782,R$11)+'СЕТ СН'!$F$12+СВЦЭМ!$D$10+'СЕТ СН'!$F$6-'СЕТ СН'!$F$22</f>
        <v>1906.02223112</v>
      </c>
      <c r="S40" s="36">
        <f>SUMIFS(СВЦЭМ!$C$39:$C$782,СВЦЭМ!$A$39:$A$782,$A40,СВЦЭМ!$B$39:$B$782,S$11)+'СЕТ СН'!$F$12+СВЦЭМ!$D$10+'СЕТ СН'!$F$6-'СЕТ СН'!$F$22</f>
        <v>1889.3359089999999</v>
      </c>
      <c r="T40" s="36">
        <f>SUMIFS(СВЦЭМ!$C$39:$C$782,СВЦЭМ!$A$39:$A$782,$A40,СВЦЭМ!$B$39:$B$782,T$11)+'СЕТ СН'!$F$12+СВЦЭМ!$D$10+'СЕТ СН'!$F$6-'СЕТ СН'!$F$22</f>
        <v>1821.2196144300001</v>
      </c>
      <c r="U40" s="36">
        <f>SUMIFS(СВЦЭМ!$C$39:$C$782,СВЦЭМ!$A$39:$A$782,$A40,СВЦЭМ!$B$39:$B$782,U$11)+'СЕТ СН'!$F$12+СВЦЭМ!$D$10+'СЕТ СН'!$F$6-'СЕТ СН'!$F$22</f>
        <v>1789.5394113900002</v>
      </c>
      <c r="V40" s="36">
        <f>SUMIFS(СВЦЭМ!$C$39:$C$782,СВЦЭМ!$A$39:$A$782,$A40,СВЦЭМ!$B$39:$B$782,V$11)+'СЕТ СН'!$F$12+СВЦЭМ!$D$10+'СЕТ СН'!$F$6-'СЕТ СН'!$F$22</f>
        <v>1808.4926274499999</v>
      </c>
      <c r="W40" s="36">
        <f>SUMIFS(СВЦЭМ!$C$39:$C$782,СВЦЭМ!$A$39:$A$782,$A40,СВЦЭМ!$B$39:$B$782,W$11)+'СЕТ СН'!$F$12+СВЦЭМ!$D$10+'СЕТ СН'!$F$6-'СЕТ СН'!$F$22</f>
        <v>1833.4843882200003</v>
      </c>
      <c r="X40" s="36">
        <f>SUMIFS(СВЦЭМ!$C$39:$C$782,СВЦЭМ!$A$39:$A$782,$A40,СВЦЭМ!$B$39:$B$782,X$11)+'СЕТ СН'!$F$12+СВЦЭМ!$D$10+'СЕТ СН'!$F$6-'СЕТ СН'!$F$22</f>
        <v>1874.4120215600001</v>
      </c>
      <c r="Y40" s="36">
        <f>SUMIFS(СВЦЭМ!$C$39:$C$782,СВЦЭМ!$A$39:$A$782,$A40,СВЦЭМ!$B$39:$B$782,Y$11)+'СЕТ СН'!$F$12+СВЦЭМ!$D$10+'СЕТ СН'!$F$6-'СЕТ СН'!$F$22</f>
        <v>1944.0047652000003</v>
      </c>
    </row>
    <row r="41" spans="1:25" ht="15.75" x14ac:dyDescent="0.2">
      <c r="A41" s="35">
        <f t="shared" si="0"/>
        <v>45229</v>
      </c>
      <c r="B41" s="36">
        <f>SUMIFS(СВЦЭМ!$C$39:$C$782,СВЦЭМ!$A$39:$A$782,$A41,СВЦЭМ!$B$39:$B$782,B$11)+'СЕТ СН'!$F$12+СВЦЭМ!$D$10+'СЕТ СН'!$F$6-'СЕТ СН'!$F$22</f>
        <v>1873.7120656699999</v>
      </c>
      <c r="C41" s="36">
        <f>SUMIFS(СВЦЭМ!$C$39:$C$782,СВЦЭМ!$A$39:$A$782,$A41,СВЦЭМ!$B$39:$B$782,C$11)+'СЕТ СН'!$F$12+СВЦЭМ!$D$10+'СЕТ СН'!$F$6-'СЕТ СН'!$F$22</f>
        <v>1936.8490727399999</v>
      </c>
      <c r="D41" s="36">
        <f>SUMIFS(СВЦЭМ!$C$39:$C$782,СВЦЭМ!$A$39:$A$782,$A41,СВЦЭМ!$B$39:$B$782,D$11)+'СЕТ СН'!$F$12+СВЦЭМ!$D$10+'СЕТ СН'!$F$6-'СЕТ СН'!$F$22</f>
        <v>1976.2318715900001</v>
      </c>
      <c r="E41" s="36">
        <f>SUMIFS(СВЦЭМ!$C$39:$C$782,СВЦЭМ!$A$39:$A$782,$A41,СВЦЭМ!$B$39:$B$782,E$11)+'СЕТ СН'!$F$12+СВЦЭМ!$D$10+'СЕТ СН'!$F$6-'СЕТ СН'!$F$22</f>
        <v>1966.8796506200001</v>
      </c>
      <c r="F41" s="36">
        <f>SUMIFS(СВЦЭМ!$C$39:$C$782,СВЦЭМ!$A$39:$A$782,$A41,СВЦЭМ!$B$39:$B$782,F$11)+'СЕТ СН'!$F$12+СВЦЭМ!$D$10+'СЕТ СН'!$F$6-'СЕТ СН'!$F$22</f>
        <v>1962.5795538299999</v>
      </c>
      <c r="G41" s="36">
        <f>SUMIFS(СВЦЭМ!$C$39:$C$782,СВЦЭМ!$A$39:$A$782,$A41,СВЦЭМ!$B$39:$B$782,G$11)+'СЕТ СН'!$F$12+СВЦЭМ!$D$10+'СЕТ СН'!$F$6-'СЕТ СН'!$F$22</f>
        <v>1992.7910835800003</v>
      </c>
      <c r="H41" s="36">
        <f>SUMIFS(СВЦЭМ!$C$39:$C$782,СВЦЭМ!$A$39:$A$782,$A41,СВЦЭМ!$B$39:$B$782,H$11)+'СЕТ СН'!$F$12+СВЦЭМ!$D$10+'СЕТ СН'!$F$6-'СЕТ СН'!$F$22</f>
        <v>2034.3746167899999</v>
      </c>
      <c r="I41" s="36">
        <f>SUMIFS(СВЦЭМ!$C$39:$C$782,СВЦЭМ!$A$39:$A$782,$A41,СВЦЭМ!$B$39:$B$782,I$11)+'СЕТ СН'!$F$12+СВЦЭМ!$D$10+'СЕТ СН'!$F$6-'СЕТ СН'!$F$22</f>
        <v>1972.9077762400002</v>
      </c>
      <c r="J41" s="36">
        <f>SUMIFS(СВЦЭМ!$C$39:$C$782,СВЦЭМ!$A$39:$A$782,$A41,СВЦЭМ!$B$39:$B$782,J$11)+'СЕТ СН'!$F$12+СВЦЭМ!$D$10+'СЕТ СН'!$F$6-'СЕТ СН'!$F$22</f>
        <v>1970.13943105</v>
      </c>
      <c r="K41" s="36">
        <f>SUMIFS(СВЦЭМ!$C$39:$C$782,СВЦЭМ!$A$39:$A$782,$A41,СВЦЭМ!$B$39:$B$782,K$11)+'СЕТ СН'!$F$12+СВЦЭМ!$D$10+'СЕТ СН'!$F$6-'СЕТ СН'!$F$22</f>
        <v>1938.7423008300002</v>
      </c>
      <c r="L41" s="36">
        <f>SUMIFS(СВЦЭМ!$C$39:$C$782,СВЦЭМ!$A$39:$A$782,$A41,СВЦЭМ!$B$39:$B$782,L$11)+'СЕТ СН'!$F$12+СВЦЭМ!$D$10+'СЕТ СН'!$F$6-'СЕТ СН'!$F$22</f>
        <v>1932.0892148400003</v>
      </c>
      <c r="M41" s="36">
        <f>SUMIFS(СВЦЭМ!$C$39:$C$782,СВЦЭМ!$A$39:$A$782,$A41,СВЦЭМ!$B$39:$B$782,M$11)+'СЕТ СН'!$F$12+СВЦЭМ!$D$10+'СЕТ СН'!$F$6-'СЕТ СН'!$F$22</f>
        <v>1944.8144351000001</v>
      </c>
      <c r="N41" s="36">
        <f>SUMIFS(СВЦЭМ!$C$39:$C$782,СВЦЭМ!$A$39:$A$782,$A41,СВЦЭМ!$B$39:$B$782,N$11)+'СЕТ СН'!$F$12+СВЦЭМ!$D$10+'СЕТ СН'!$F$6-'СЕТ СН'!$F$22</f>
        <v>1969.5152877599999</v>
      </c>
      <c r="O41" s="36">
        <f>SUMIFS(СВЦЭМ!$C$39:$C$782,СВЦЭМ!$A$39:$A$782,$A41,СВЦЭМ!$B$39:$B$782,O$11)+'СЕТ СН'!$F$12+СВЦЭМ!$D$10+'СЕТ СН'!$F$6-'СЕТ СН'!$F$22</f>
        <v>1988.6051022900001</v>
      </c>
      <c r="P41" s="36">
        <f>SUMIFS(СВЦЭМ!$C$39:$C$782,СВЦЭМ!$A$39:$A$782,$A41,СВЦЭМ!$B$39:$B$782,P$11)+'СЕТ СН'!$F$12+СВЦЭМ!$D$10+'СЕТ СН'!$F$6-'СЕТ СН'!$F$22</f>
        <v>2009.3468207000001</v>
      </c>
      <c r="Q41" s="36">
        <f>SUMIFS(СВЦЭМ!$C$39:$C$782,СВЦЭМ!$A$39:$A$782,$A41,СВЦЭМ!$B$39:$B$782,Q$11)+'СЕТ СН'!$F$12+СВЦЭМ!$D$10+'СЕТ СН'!$F$6-'СЕТ СН'!$F$22</f>
        <v>2026.4511656099999</v>
      </c>
      <c r="R41" s="36">
        <f>SUMIFS(СВЦЭМ!$C$39:$C$782,СВЦЭМ!$A$39:$A$782,$A41,СВЦЭМ!$B$39:$B$782,R$11)+'СЕТ СН'!$F$12+СВЦЭМ!$D$10+'СЕТ СН'!$F$6-'СЕТ СН'!$F$22</f>
        <v>2016.38685725</v>
      </c>
      <c r="S41" s="36">
        <f>SUMIFS(СВЦЭМ!$C$39:$C$782,СВЦЭМ!$A$39:$A$782,$A41,СВЦЭМ!$B$39:$B$782,S$11)+'СЕТ СН'!$F$12+СВЦЭМ!$D$10+'СЕТ СН'!$F$6-'СЕТ СН'!$F$22</f>
        <v>1966.60308773</v>
      </c>
      <c r="T41" s="36">
        <f>SUMIFS(СВЦЭМ!$C$39:$C$782,СВЦЭМ!$A$39:$A$782,$A41,СВЦЭМ!$B$39:$B$782,T$11)+'СЕТ СН'!$F$12+СВЦЭМ!$D$10+'СЕТ СН'!$F$6-'СЕТ СН'!$F$22</f>
        <v>1916.4490796099999</v>
      </c>
      <c r="U41" s="36">
        <f>SUMIFS(СВЦЭМ!$C$39:$C$782,СВЦЭМ!$A$39:$A$782,$A41,СВЦЭМ!$B$39:$B$782,U$11)+'СЕТ СН'!$F$12+СВЦЭМ!$D$10+'СЕТ СН'!$F$6-'СЕТ СН'!$F$22</f>
        <v>1877.6213790900001</v>
      </c>
      <c r="V41" s="36">
        <f>SUMIFS(СВЦЭМ!$C$39:$C$782,СВЦЭМ!$A$39:$A$782,$A41,СВЦЭМ!$B$39:$B$782,V$11)+'СЕТ СН'!$F$12+СВЦЭМ!$D$10+'СЕТ СН'!$F$6-'СЕТ СН'!$F$22</f>
        <v>1912.6150164400001</v>
      </c>
      <c r="W41" s="36">
        <f>SUMIFS(СВЦЭМ!$C$39:$C$782,СВЦЭМ!$A$39:$A$782,$A41,СВЦЭМ!$B$39:$B$782,W$11)+'СЕТ СН'!$F$12+СВЦЭМ!$D$10+'СЕТ СН'!$F$6-'СЕТ СН'!$F$22</f>
        <v>1922.9362653600001</v>
      </c>
      <c r="X41" s="36">
        <f>SUMIFS(СВЦЭМ!$C$39:$C$782,СВЦЭМ!$A$39:$A$782,$A41,СВЦЭМ!$B$39:$B$782,X$11)+'СЕТ СН'!$F$12+СВЦЭМ!$D$10+'СЕТ СН'!$F$6-'СЕТ СН'!$F$22</f>
        <v>1989.6838268800002</v>
      </c>
      <c r="Y41" s="36">
        <f>SUMIFS(СВЦЭМ!$C$39:$C$782,СВЦЭМ!$A$39:$A$782,$A41,СВЦЭМ!$B$39:$B$782,Y$11)+'СЕТ СН'!$F$12+СВЦЭМ!$D$10+'СЕТ СН'!$F$6-'СЕТ СН'!$F$22</f>
        <v>2042.2600725900002</v>
      </c>
    </row>
    <row r="42" spans="1:25" ht="15.75" x14ac:dyDescent="0.2">
      <c r="A42" s="35">
        <f t="shared" si="0"/>
        <v>45230</v>
      </c>
      <c r="B42" s="36">
        <f>SUMIFS(СВЦЭМ!$C$39:$C$782,СВЦЭМ!$A$39:$A$782,$A42,СВЦЭМ!$B$39:$B$782,B$11)+'СЕТ СН'!$F$12+СВЦЭМ!$D$10+'СЕТ СН'!$F$6-'СЕТ СН'!$F$22</f>
        <v>2102.6759778400001</v>
      </c>
      <c r="C42" s="36">
        <f>SUMIFS(СВЦЭМ!$C$39:$C$782,СВЦЭМ!$A$39:$A$782,$A42,СВЦЭМ!$B$39:$B$782,C$11)+'СЕТ СН'!$F$12+СВЦЭМ!$D$10+'СЕТ СН'!$F$6-'СЕТ СН'!$F$22</f>
        <v>2161.8927760000001</v>
      </c>
      <c r="D42" s="36">
        <f>SUMIFS(СВЦЭМ!$C$39:$C$782,СВЦЭМ!$A$39:$A$782,$A42,СВЦЭМ!$B$39:$B$782,D$11)+'СЕТ СН'!$F$12+СВЦЭМ!$D$10+'СЕТ СН'!$F$6-'СЕТ СН'!$F$22</f>
        <v>2224.2605770099999</v>
      </c>
      <c r="E42" s="36">
        <f>SUMIFS(СВЦЭМ!$C$39:$C$782,СВЦЭМ!$A$39:$A$782,$A42,СВЦЭМ!$B$39:$B$782,E$11)+'СЕТ СН'!$F$12+СВЦЭМ!$D$10+'СЕТ СН'!$F$6-'СЕТ СН'!$F$22</f>
        <v>2238.9558661799997</v>
      </c>
      <c r="F42" s="36">
        <f>SUMIFS(СВЦЭМ!$C$39:$C$782,СВЦЭМ!$A$39:$A$782,$A42,СВЦЭМ!$B$39:$B$782,F$11)+'СЕТ СН'!$F$12+СВЦЭМ!$D$10+'СЕТ СН'!$F$6-'СЕТ СН'!$F$22</f>
        <v>2239.2598538299994</v>
      </c>
      <c r="G42" s="36">
        <f>SUMIFS(СВЦЭМ!$C$39:$C$782,СВЦЭМ!$A$39:$A$782,$A42,СВЦЭМ!$B$39:$B$782,G$11)+'СЕТ СН'!$F$12+СВЦЭМ!$D$10+'СЕТ СН'!$F$6-'СЕТ СН'!$F$22</f>
        <v>2223.5006832200002</v>
      </c>
      <c r="H42" s="36">
        <f>SUMIFS(СВЦЭМ!$C$39:$C$782,СВЦЭМ!$A$39:$A$782,$A42,СВЦЭМ!$B$39:$B$782,H$11)+'СЕТ СН'!$F$12+СВЦЭМ!$D$10+'СЕТ СН'!$F$6-'СЕТ СН'!$F$22</f>
        <v>2136.8990174099999</v>
      </c>
      <c r="I42" s="36">
        <f>SUMIFS(СВЦЭМ!$C$39:$C$782,СВЦЭМ!$A$39:$A$782,$A42,СВЦЭМ!$B$39:$B$782,I$11)+'СЕТ СН'!$F$12+СВЦЭМ!$D$10+'СЕТ СН'!$F$6-'СЕТ СН'!$F$22</f>
        <v>2047.37385412</v>
      </c>
      <c r="J42" s="36">
        <f>SUMIFS(СВЦЭМ!$C$39:$C$782,СВЦЭМ!$A$39:$A$782,$A42,СВЦЭМ!$B$39:$B$782,J$11)+'СЕТ СН'!$F$12+СВЦЭМ!$D$10+'СЕТ СН'!$F$6-'СЕТ СН'!$F$22</f>
        <v>2001.9678939999999</v>
      </c>
      <c r="K42" s="36">
        <f>SUMIFS(СВЦЭМ!$C$39:$C$782,СВЦЭМ!$A$39:$A$782,$A42,СВЦЭМ!$B$39:$B$782,K$11)+'СЕТ СН'!$F$12+СВЦЭМ!$D$10+'СЕТ СН'!$F$6-'СЕТ СН'!$F$22</f>
        <v>1984.2740874599999</v>
      </c>
      <c r="L42" s="36">
        <f>SUMIFS(СВЦЭМ!$C$39:$C$782,СВЦЭМ!$A$39:$A$782,$A42,СВЦЭМ!$B$39:$B$782,L$11)+'СЕТ СН'!$F$12+СВЦЭМ!$D$10+'СЕТ СН'!$F$6-'СЕТ СН'!$F$22</f>
        <v>1947.9416343600001</v>
      </c>
      <c r="M42" s="36">
        <f>SUMIFS(СВЦЭМ!$C$39:$C$782,СВЦЭМ!$A$39:$A$782,$A42,СВЦЭМ!$B$39:$B$782,M$11)+'СЕТ СН'!$F$12+СВЦЭМ!$D$10+'СЕТ СН'!$F$6-'СЕТ СН'!$F$22</f>
        <v>1971.7686468300003</v>
      </c>
      <c r="N42" s="36">
        <f>SUMIFS(СВЦЭМ!$C$39:$C$782,СВЦЭМ!$A$39:$A$782,$A42,СВЦЭМ!$B$39:$B$782,N$11)+'СЕТ СН'!$F$12+СВЦЭМ!$D$10+'СЕТ СН'!$F$6-'СЕТ СН'!$F$22</f>
        <v>1997.1314895700002</v>
      </c>
      <c r="O42" s="36">
        <f>SUMIFS(СВЦЭМ!$C$39:$C$782,СВЦЭМ!$A$39:$A$782,$A42,СВЦЭМ!$B$39:$B$782,O$11)+'СЕТ СН'!$F$12+СВЦЭМ!$D$10+'СЕТ СН'!$F$6-'СЕТ СН'!$F$22</f>
        <v>2010.2931175100002</v>
      </c>
      <c r="P42" s="36">
        <f>SUMIFS(СВЦЭМ!$C$39:$C$782,СВЦЭМ!$A$39:$A$782,$A42,СВЦЭМ!$B$39:$B$782,P$11)+'СЕТ СН'!$F$12+СВЦЭМ!$D$10+'СЕТ СН'!$F$6-'СЕТ СН'!$F$22</f>
        <v>2021.5525745</v>
      </c>
      <c r="Q42" s="36">
        <f>SUMIFS(СВЦЭМ!$C$39:$C$782,СВЦЭМ!$A$39:$A$782,$A42,СВЦЭМ!$B$39:$B$782,Q$11)+'СЕТ СН'!$F$12+СВЦЭМ!$D$10+'СЕТ СН'!$F$6-'СЕТ СН'!$F$22</f>
        <v>2036.7709931100003</v>
      </c>
      <c r="R42" s="36">
        <f>SUMIFS(СВЦЭМ!$C$39:$C$782,СВЦЭМ!$A$39:$A$782,$A42,СВЦЭМ!$B$39:$B$782,R$11)+'СЕТ СН'!$F$12+СВЦЭМ!$D$10+'СЕТ СН'!$F$6-'СЕТ СН'!$F$22</f>
        <v>2033.8977809000003</v>
      </c>
      <c r="S42" s="36">
        <f>SUMIFS(СВЦЭМ!$C$39:$C$782,СВЦЭМ!$A$39:$A$782,$A42,СВЦЭМ!$B$39:$B$782,S$11)+'СЕТ СН'!$F$12+СВЦЭМ!$D$10+'СЕТ СН'!$F$6-'СЕТ СН'!$F$22</f>
        <v>2006.8314335700002</v>
      </c>
      <c r="T42" s="36">
        <f>SUMIFS(СВЦЭМ!$C$39:$C$782,СВЦЭМ!$A$39:$A$782,$A42,СВЦЭМ!$B$39:$B$782,T$11)+'СЕТ СН'!$F$12+СВЦЭМ!$D$10+'СЕТ СН'!$F$6-'СЕТ СН'!$F$22</f>
        <v>1941.0824813899999</v>
      </c>
      <c r="U42" s="36">
        <f>SUMIFS(СВЦЭМ!$C$39:$C$782,СВЦЭМ!$A$39:$A$782,$A42,СВЦЭМ!$B$39:$B$782,U$11)+'СЕТ СН'!$F$12+СВЦЭМ!$D$10+'СЕТ СН'!$F$6-'СЕТ СН'!$F$22</f>
        <v>1917.85086237</v>
      </c>
      <c r="V42" s="36">
        <f>SUMIFS(СВЦЭМ!$C$39:$C$782,СВЦЭМ!$A$39:$A$782,$A42,СВЦЭМ!$B$39:$B$782,V$11)+'СЕТ СН'!$F$12+СВЦЭМ!$D$10+'СЕТ СН'!$F$6-'СЕТ СН'!$F$22</f>
        <v>1940.5912829700001</v>
      </c>
      <c r="W42" s="36">
        <f>SUMIFS(СВЦЭМ!$C$39:$C$782,СВЦЭМ!$A$39:$A$782,$A42,СВЦЭМ!$B$39:$B$782,W$11)+'СЕТ СН'!$F$12+СВЦЭМ!$D$10+'СЕТ СН'!$F$6-'СЕТ СН'!$F$22</f>
        <v>1947.1705368799999</v>
      </c>
      <c r="X42" s="36">
        <f>SUMIFS(СВЦЭМ!$C$39:$C$782,СВЦЭМ!$A$39:$A$782,$A42,СВЦЭМ!$B$39:$B$782,X$11)+'СЕТ СН'!$F$12+СВЦЭМ!$D$10+'СЕТ СН'!$F$6-'СЕТ СН'!$F$22</f>
        <v>2011.2598023</v>
      </c>
      <c r="Y42" s="36">
        <f>SUMIFS(СВЦЭМ!$C$39:$C$782,СВЦЭМ!$A$39:$A$782,$A42,СВЦЭМ!$B$39:$B$782,Y$11)+'СЕТ СН'!$F$12+СВЦЭМ!$D$10+'СЕТ СН'!$F$6-'СЕТ СН'!$F$22</f>
        <v>2028.3739928300001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СН'!$G$12+СВЦЭМ!$D$10+'СЕТ СН'!$G$6-'СЕТ СН'!$G$22</f>
        <v>2088.9746618600002</v>
      </c>
      <c r="C48" s="36">
        <f>SUMIFS(СВЦЭМ!$C$39:$C$782,СВЦЭМ!$A$39:$A$782,$A48,СВЦЭМ!$B$39:$B$782,C$47)+'СЕТ СН'!$G$12+СВЦЭМ!$D$10+'СЕТ СН'!$G$6-'СЕТ СН'!$G$22</f>
        <v>2154.7746821700002</v>
      </c>
      <c r="D48" s="36">
        <f>SUMIFS(СВЦЭМ!$C$39:$C$782,СВЦЭМ!$A$39:$A$782,$A48,СВЦЭМ!$B$39:$B$782,D$47)+'СЕТ СН'!$G$12+СВЦЭМ!$D$10+'СЕТ СН'!$G$6-'СЕТ СН'!$G$22</f>
        <v>2230.7484877699999</v>
      </c>
      <c r="E48" s="36">
        <f>SUMIFS(СВЦЭМ!$C$39:$C$782,СВЦЭМ!$A$39:$A$782,$A48,СВЦЭМ!$B$39:$B$782,E$47)+'СЕТ СН'!$G$12+СВЦЭМ!$D$10+'СЕТ СН'!$G$6-'СЕТ СН'!$G$22</f>
        <v>2220.1622066800001</v>
      </c>
      <c r="F48" s="36">
        <f>SUMIFS(СВЦЭМ!$C$39:$C$782,СВЦЭМ!$A$39:$A$782,$A48,СВЦЭМ!$B$39:$B$782,F$47)+'СЕТ СН'!$G$12+СВЦЭМ!$D$10+'СЕТ СН'!$G$6-'СЕТ СН'!$G$22</f>
        <v>2215.6669053000001</v>
      </c>
      <c r="G48" s="36">
        <f>SUMIFS(СВЦЭМ!$C$39:$C$782,СВЦЭМ!$A$39:$A$782,$A48,СВЦЭМ!$B$39:$B$782,G$47)+'СЕТ СН'!$G$12+СВЦЭМ!$D$10+'СЕТ СН'!$G$6-'СЕТ СН'!$G$22</f>
        <v>2220.5413683299998</v>
      </c>
      <c r="H48" s="36">
        <f>SUMIFS(СВЦЭМ!$C$39:$C$782,СВЦЭМ!$A$39:$A$782,$A48,СВЦЭМ!$B$39:$B$782,H$47)+'СЕТ СН'!$G$12+СВЦЭМ!$D$10+'СЕТ СН'!$G$6-'СЕТ СН'!$G$22</f>
        <v>2173.0809655000003</v>
      </c>
      <c r="I48" s="36">
        <f>SUMIFS(СВЦЭМ!$C$39:$C$782,СВЦЭМ!$A$39:$A$782,$A48,СВЦЭМ!$B$39:$B$782,I$47)+'СЕТ СН'!$G$12+СВЦЭМ!$D$10+'СЕТ СН'!$G$6-'СЕТ СН'!$G$22</f>
        <v>2157.7832402899999</v>
      </c>
      <c r="J48" s="36">
        <f>SUMIFS(СВЦЭМ!$C$39:$C$782,СВЦЭМ!$A$39:$A$782,$A48,СВЦЭМ!$B$39:$B$782,J$47)+'СЕТ СН'!$G$12+СВЦЭМ!$D$10+'СЕТ СН'!$G$6-'СЕТ СН'!$G$22</f>
        <v>2142.6104671000003</v>
      </c>
      <c r="K48" s="36">
        <f>SUMIFS(СВЦЭМ!$C$39:$C$782,СВЦЭМ!$A$39:$A$782,$A48,СВЦЭМ!$B$39:$B$782,K$47)+'СЕТ СН'!$G$12+СВЦЭМ!$D$10+'СЕТ СН'!$G$6-'СЕТ СН'!$G$22</f>
        <v>2114.5943941800001</v>
      </c>
      <c r="L48" s="36">
        <f>SUMIFS(СВЦЭМ!$C$39:$C$782,СВЦЭМ!$A$39:$A$782,$A48,СВЦЭМ!$B$39:$B$782,L$47)+'СЕТ СН'!$G$12+СВЦЭМ!$D$10+'СЕТ СН'!$G$6-'СЕТ СН'!$G$22</f>
        <v>2039.0198176100002</v>
      </c>
      <c r="M48" s="36">
        <f>SUMIFS(СВЦЭМ!$C$39:$C$782,СВЦЭМ!$A$39:$A$782,$A48,СВЦЭМ!$B$39:$B$782,M$47)+'СЕТ СН'!$G$12+СВЦЭМ!$D$10+'СЕТ СН'!$G$6-'СЕТ СН'!$G$22</f>
        <v>2038.2833292200003</v>
      </c>
      <c r="N48" s="36">
        <f>SUMIFS(СВЦЭМ!$C$39:$C$782,СВЦЭМ!$A$39:$A$782,$A48,СВЦЭМ!$B$39:$B$782,N$47)+'СЕТ СН'!$G$12+СВЦЭМ!$D$10+'СЕТ СН'!$G$6-'СЕТ СН'!$G$22</f>
        <v>2004.88508774</v>
      </c>
      <c r="O48" s="36">
        <f>SUMIFS(СВЦЭМ!$C$39:$C$782,СВЦЭМ!$A$39:$A$782,$A48,СВЦЭМ!$B$39:$B$782,O$47)+'СЕТ СН'!$G$12+СВЦЭМ!$D$10+'СЕТ СН'!$G$6-'СЕТ СН'!$G$22</f>
        <v>2041.9822684300002</v>
      </c>
      <c r="P48" s="36">
        <f>SUMIFS(СВЦЭМ!$C$39:$C$782,СВЦЭМ!$A$39:$A$782,$A48,СВЦЭМ!$B$39:$B$782,P$47)+'СЕТ СН'!$G$12+СВЦЭМ!$D$10+'СЕТ СН'!$G$6-'СЕТ СН'!$G$22</f>
        <v>2088.5888820599998</v>
      </c>
      <c r="Q48" s="36">
        <f>SUMIFS(СВЦЭМ!$C$39:$C$782,СВЦЭМ!$A$39:$A$782,$A48,СВЦЭМ!$B$39:$B$782,Q$47)+'СЕТ СН'!$G$12+СВЦЭМ!$D$10+'СЕТ СН'!$G$6-'СЕТ СН'!$G$22</f>
        <v>2059.1015221799998</v>
      </c>
      <c r="R48" s="36">
        <f>SUMIFS(СВЦЭМ!$C$39:$C$782,СВЦЭМ!$A$39:$A$782,$A48,СВЦЭМ!$B$39:$B$782,R$47)+'СЕТ СН'!$G$12+СВЦЭМ!$D$10+'СЕТ СН'!$G$6-'СЕТ СН'!$G$22</f>
        <v>2057.16897156</v>
      </c>
      <c r="S48" s="36">
        <f>SUMIFS(СВЦЭМ!$C$39:$C$782,СВЦЭМ!$A$39:$A$782,$A48,СВЦЭМ!$B$39:$B$782,S$47)+'СЕТ СН'!$G$12+СВЦЭМ!$D$10+'СЕТ СН'!$G$6-'СЕТ СН'!$G$22</f>
        <v>2070.7017511200002</v>
      </c>
      <c r="T48" s="36">
        <f>SUMIFS(СВЦЭМ!$C$39:$C$782,СВЦЭМ!$A$39:$A$782,$A48,СВЦЭМ!$B$39:$B$782,T$47)+'СЕТ СН'!$G$12+СВЦЭМ!$D$10+'СЕТ СН'!$G$6-'СЕТ СН'!$G$22</f>
        <v>2035.1573552700002</v>
      </c>
      <c r="U48" s="36">
        <f>SUMIFS(СВЦЭМ!$C$39:$C$782,СВЦЭМ!$A$39:$A$782,$A48,СВЦЭМ!$B$39:$B$782,U$47)+'СЕТ СН'!$G$12+СВЦЭМ!$D$10+'СЕТ СН'!$G$6-'СЕТ СН'!$G$22</f>
        <v>1960.8735393500001</v>
      </c>
      <c r="V48" s="36">
        <f>SUMIFS(СВЦЭМ!$C$39:$C$782,СВЦЭМ!$A$39:$A$782,$A48,СВЦЭМ!$B$39:$B$782,V$47)+'СЕТ СН'!$G$12+СВЦЭМ!$D$10+'СЕТ СН'!$G$6-'СЕТ СН'!$G$22</f>
        <v>1950.4084043799999</v>
      </c>
      <c r="W48" s="36">
        <f>SUMIFS(СВЦЭМ!$C$39:$C$782,СВЦЭМ!$A$39:$A$782,$A48,СВЦЭМ!$B$39:$B$782,W$47)+'СЕТ СН'!$G$12+СВЦЭМ!$D$10+'СЕТ СН'!$G$6-'СЕТ СН'!$G$22</f>
        <v>1966.6056644400001</v>
      </c>
      <c r="X48" s="36">
        <f>SUMIFS(СВЦЭМ!$C$39:$C$782,СВЦЭМ!$A$39:$A$782,$A48,СВЦЭМ!$B$39:$B$782,X$47)+'СЕТ СН'!$G$12+СВЦЭМ!$D$10+'СЕТ СН'!$G$6-'СЕТ СН'!$G$22</f>
        <v>2059.5371561699999</v>
      </c>
      <c r="Y48" s="36">
        <f>SUMIFS(СВЦЭМ!$C$39:$C$782,СВЦЭМ!$A$39:$A$782,$A48,СВЦЭМ!$B$39:$B$782,Y$47)+'СЕТ СН'!$G$12+СВЦЭМ!$D$10+'СЕТ СН'!$G$6-'СЕТ СН'!$G$22</f>
        <v>2141.7454590100001</v>
      </c>
    </row>
    <row r="49" spans="1:25" ht="15.75" x14ac:dyDescent="0.2">
      <c r="A49" s="35">
        <f>A48+1</f>
        <v>45201</v>
      </c>
      <c r="B49" s="36">
        <f>SUMIFS(СВЦЭМ!$C$39:$C$782,СВЦЭМ!$A$39:$A$782,$A49,СВЦЭМ!$B$39:$B$782,B$47)+'СЕТ СН'!$G$12+СВЦЭМ!$D$10+'СЕТ СН'!$G$6-'СЕТ СН'!$G$22</f>
        <v>2185.9387070100001</v>
      </c>
      <c r="C49" s="36">
        <f>SUMIFS(СВЦЭМ!$C$39:$C$782,СВЦЭМ!$A$39:$A$782,$A49,СВЦЭМ!$B$39:$B$782,C$47)+'СЕТ СН'!$G$12+СВЦЭМ!$D$10+'СЕТ СН'!$G$6-'СЕТ СН'!$G$22</f>
        <v>2284.65773438</v>
      </c>
      <c r="D49" s="36">
        <f>SUMIFS(СВЦЭМ!$C$39:$C$782,СВЦЭМ!$A$39:$A$782,$A49,СВЦЭМ!$B$39:$B$782,D$47)+'СЕТ СН'!$G$12+СВЦЭМ!$D$10+'СЕТ СН'!$G$6-'СЕТ СН'!$G$22</f>
        <v>2358.54882933</v>
      </c>
      <c r="E49" s="36">
        <f>SUMIFS(СВЦЭМ!$C$39:$C$782,СВЦЭМ!$A$39:$A$782,$A49,СВЦЭМ!$B$39:$B$782,E$47)+'СЕТ СН'!$G$12+СВЦЭМ!$D$10+'СЕТ СН'!$G$6-'СЕТ СН'!$G$22</f>
        <v>2300.8545244299999</v>
      </c>
      <c r="F49" s="36">
        <f>SUMIFS(СВЦЭМ!$C$39:$C$782,СВЦЭМ!$A$39:$A$782,$A49,СВЦЭМ!$B$39:$B$782,F$47)+'СЕТ СН'!$G$12+СВЦЭМ!$D$10+'СЕТ СН'!$G$6-'СЕТ СН'!$G$22</f>
        <v>2314.6826024100001</v>
      </c>
      <c r="G49" s="36">
        <f>SUMIFS(СВЦЭМ!$C$39:$C$782,СВЦЭМ!$A$39:$A$782,$A49,СВЦЭМ!$B$39:$B$782,G$47)+'СЕТ СН'!$G$12+СВЦЭМ!$D$10+'СЕТ СН'!$G$6-'СЕТ СН'!$G$22</f>
        <v>2314.4544257900002</v>
      </c>
      <c r="H49" s="36">
        <f>SUMIFS(СВЦЭМ!$C$39:$C$782,СВЦЭМ!$A$39:$A$782,$A49,СВЦЭМ!$B$39:$B$782,H$47)+'СЕТ СН'!$G$12+СВЦЭМ!$D$10+'СЕТ СН'!$G$6-'СЕТ СН'!$G$22</f>
        <v>2231.78246786</v>
      </c>
      <c r="I49" s="36">
        <f>SUMIFS(СВЦЭМ!$C$39:$C$782,СВЦЭМ!$A$39:$A$782,$A49,СВЦЭМ!$B$39:$B$782,I$47)+'СЕТ СН'!$G$12+СВЦЭМ!$D$10+'СЕТ СН'!$G$6-'СЕТ СН'!$G$22</f>
        <v>2082.0618436499999</v>
      </c>
      <c r="J49" s="36">
        <f>SUMIFS(СВЦЭМ!$C$39:$C$782,СВЦЭМ!$A$39:$A$782,$A49,СВЦЭМ!$B$39:$B$782,J$47)+'СЕТ СН'!$G$12+СВЦЭМ!$D$10+'СЕТ СН'!$G$6-'СЕТ СН'!$G$22</f>
        <v>2038.5314329100001</v>
      </c>
      <c r="K49" s="36">
        <f>SUMIFS(СВЦЭМ!$C$39:$C$782,СВЦЭМ!$A$39:$A$782,$A49,СВЦЭМ!$B$39:$B$782,K$47)+'СЕТ СН'!$G$12+СВЦЭМ!$D$10+'СЕТ СН'!$G$6-'СЕТ СН'!$G$22</f>
        <v>1995.78999256</v>
      </c>
      <c r="L49" s="36">
        <f>SUMIFS(СВЦЭМ!$C$39:$C$782,СВЦЭМ!$A$39:$A$782,$A49,СВЦЭМ!$B$39:$B$782,L$47)+'СЕТ СН'!$G$12+СВЦЭМ!$D$10+'СЕТ СН'!$G$6-'СЕТ СН'!$G$22</f>
        <v>1979.1042429100003</v>
      </c>
      <c r="M49" s="36">
        <f>SUMIFS(СВЦЭМ!$C$39:$C$782,СВЦЭМ!$A$39:$A$782,$A49,СВЦЭМ!$B$39:$B$782,M$47)+'СЕТ СН'!$G$12+СВЦЭМ!$D$10+'СЕТ СН'!$G$6-'СЕТ СН'!$G$22</f>
        <v>1992.0714175200001</v>
      </c>
      <c r="N49" s="36">
        <f>SUMIFS(СВЦЭМ!$C$39:$C$782,СВЦЭМ!$A$39:$A$782,$A49,СВЦЭМ!$B$39:$B$782,N$47)+'СЕТ СН'!$G$12+СВЦЭМ!$D$10+'СЕТ СН'!$G$6-'СЕТ СН'!$G$22</f>
        <v>1978.71545113</v>
      </c>
      <c r="O49" s="36">
        <f>SUMIFS(СВЦЭМ!$C$39:$C$782,СВЦЭМ!$A$39:$A$782,$A49,СВЦЭМ!$B$39:$B$782,O$47)+'СЕТ СН'!$G$12+СВЦЭМ!$D$10+'СЕТ СН'!$G$6-'СЕТ СН'!$G$22</f>
        <v>1975.1435702200001</v>
      </c>
      <c r="P49" s="36">
        <f>SUMIFS(СВЦЭМ!$C$39:$C$782,СВЦЭМ!$A$39:$A$782,$A49,СВЦЭМ!$B$39:$B$782,P$47)+'СЕТ СН'!$G$12+СВЦЭМ!$D$10+'СЕТ СН'!$G$6-'СЕТ СН'!$G$22</f>
        <v>2072.0514832200001</v>
      </c>
      <c r="Q49" s="36">
        <f>SUMIFS(СВЦЭМ!$C$39:$C$782,СВЦЭМ!$A$39:$A$782,$A49,СВЦЭМ!$B$39:$B$782,Q$47)+'СЕТ СН'!$G$12+СВЦЭМ!$D$10+'СЕТ СН'!$G$6-'СЕТ СН'!$G$22</f>
        <v>2067.62498938</v>
      </c>
      <c r="R49" s="36">
        <f>SUMIFS(СВЦЭМ!$C$39:$C$782,СВЦЭМ!$A$39:$A$782,$A49,СВЦЭМ!$B$39:$B$782,R$47)+'СЕТ СН'!$G$12+СВЦЭМ!$D$10+'СЕТ СН'!$G$6-'СЕТ СН'!$G$22</f>
        <v>2076.8657817799999</v>
      </c>
      <c r="S49" s="36">
        <f>SUMIFS(СВЦЭМ!$C$39:$C$782,СВЦЭМ!$A$39:$A$782,$A49,СВЦЭМ!$B$39:$B$782,S$47)+'СЕТ СН'!$G$12+СВЦЭМ!$D$10+'СЕТ СН'!$G$6-'СЕТ СН'!$G$22</f>
        <v>2075.9279244200002</v>
      </c>
      <c r="T49" s="36">
        <f>SUMIFS(СВЦЭМ!$C$39:$C$782,СВЦЭМ!$A$39:$A$782,$A49,СВЦЭМ!$B$39:$B$782,T$47)+'СЕТ СН'!$G$12+СВЦЭМ!$D$10+'СЕТ СН'!$G$6-'СЕТ СН'!$G$22</f>
        <v>2054.6300045900002</v>
      </c>
      <c r="U49" s="36">
        <f>SUMIFS(СВЦЭМ!$C$39:$C$782,СВЦЭМ!$A$39:$A$782,$A49,СВЦЭМ!$B$39:$B$782,U$47)+'СЕТ СН'!$G$12+СВЦЭМ!$D$10+'СЕТ СН'!$G$6-'СЕТ СН'!$G$22</f>
        <v>1987.7506209799999</v>
      </c>
      <c r="V49" s="36">
        <f>SUMIFS(СВЦЭМ!$C$39:$C$782,СВЦЭМ!$A$39:$A$782,$A49,СВЦЭМ!$B$39:$B$782,V$47)+'СЕТ СН'!$G$12+СВЦЭМ!$D$10+'СЕТ СН'!$G$6-'СЕТ СН'!$G$22</f>
        <v>1976.76726977</v>
      </c>
      <c r="W49" s="36">
        <f>SUMIFS(СВЦЭМ!$C$39:$C$782,СВЦЭМ!$A$39:$A$782,$A49,СВЦЭМ!$B$39:$B$782,W$47)+'СЕТ СН'!$G$12+СВЦЭМ!$D$10+'СЕТ СН'!$G$6-'СЕТ СН'!$G$22</f>
        <v>2000.26041042</v>
      </c>
      <c r="X49" s="36">
        <f>SUMIFS(СВЦЭМ!$C$39:$C$782,СВЦЭМ!$A$39:$A$782,$A49,СВЦЭМ!$B$39:$B$782,X$47)+'СЕТ СН'!$G$12+СВЦЭМ!$D$10+'СЕТ СН'!$G$6-'СЕТ СН'!$G$22</f>
        <v>2075.3287746199999</v>
      </c>
      <c r="Y49" s="36">
        <f>SUMIFS(СВЦЭМ!$C$39:$C$782,СВЦЭМ!$A$39:$A$782,$A49,СВЦЭМ!$B$39:$B$782,Y$47)+'СЕТ СН'!$G$12+СВЦЭМ!$D$10+'СЕТ СН'!$G$6-'СЕТ СН'!$G$22</f>
        <v>2174.4405414600001</v>
      </c>
    </row>
    <row r="50" spans="1:25" ht="15.75" x14ac:dyDescent="0.2">
      <c r="A50" s="35">
        <f t="shared" ref="A50:A78" si="1">A49+1</f>
        <v>45202</v>
      </c>
      <c r="B50" s="36">
        <f>SUMIFS(СВЦЭМ!$C$39:$C$782,СВЦЭМ!$A$39:$A$782,$A50,СВЦЭМ!$B$39:$B$782,B$47)+'СЕТ СН'!$G$12+СВЦЭМ!$D$10+'СЕТ СН'!$G$6-'СЕТ СН'!$G$22</f>
        <v>2188.4032849300002</v>
      </c>
      <c r="C50" s="36">
        <f>SUMIFS(СВЦЭМ!$C$39:$C$782,СВЦЭМ!$A$39:$A$782,$A50,СВЦЭМ!$B$39:$B$782,C$47)+'СЕТ СН'!$G$12+СВЦЭМ!$D$10+'СЕТ СН'!$G$6-'СЕТ СН'!$G$22</f>
        <v>2279.3949399500002</v>
      </c>
      <c r="D50" s="36">
        <f>SUMIFS(СВЦЭМ!$C$39:$C$782,СВЦЭМ!$A$39:$A$782,$A50,СВЦЭМ!$B$39:$B$782,D$47)+'СЕТ СН'!$G$12+СВЦЭМ!$D$10+'СЕТ СН'!$G$6-'СЕТ СН'!$G$22</f>
        <v>2365.2280940999999</v>
      </c>
      <c r="E50" s="36">
        <f>SUMIFS(СВЦЭМ!$C$39:$C$782,СВЦЭМ!$A$39:$A$782,$A50,СВЦЭМ!$B$39:$B$782,E$47)+'СЕТ СН'!$G$12+СВЦЭМ!$D$10+'СЕТ СН'!$G$6-'СЕТ СН'!$G$22</f>
        <v>2351.6261884300002</v>
      </c>
      <c r="F50" s="36">
        <f>SUMIFS(СВЦЭМ!$C$39:$C$782,СВЦЭМ!$A$39:$A$782,$A50,СВЦЭМ!$B$39:$B$782,F$47)+'СЕТ СН'!$G$12+СВЦЭМ!$D$10+'СЕТ СН'!$G$6-'СЕТ СН'!$G$22</f>
        <v>2346.1963389699999</v>
      </c>
      <c r="G50" s="36">
        <f>SUMIFS(СВЦЭМ!$C$39:$C$782,СВЦЭМ!$A$39:$A$782,$A50,СВЦЭМ!$B$39:$B$782,G$47)+'СЕТ СН'!$G$12+СВЦЭМ!$D$10+'СЕТ СН'!$G$6-'СЕТ СН'!$G$22</f>
        <v>2340.87069023</v>
      </c>
      <c r="H50" s="36">
        <f>SUMIFS(СВЦЭМ!$C$39:$C$782,СВЦЭМ!$A$39:$A$782,$A50,СВЦЭМ!$B$39:$B$782,H$47)+'СЕТ СН'!$G$12+СВЦЭМ!$D$10+'СЕТ СН'!$G$6-'СЕТ СН'!$G$22</f>
        <v>2235.8529154399998</v>
      </c>
      <c r="I50" s="36">
        <f>SUMIFS(СВЦЭМ!$C$39:$C$782,СВЦЭМ!$A$39:$A$782,$A50,СВЦЭМ!$B$39:$B$782,I$47)+'СЕТ СН'!$G$12+СВЦЭМ!$D$10+'СЕТ СН'!$G$6-'СЕТ СН'!$G$22</f>
        <v>2151.79941887</v>
      </c>
      <c r="J50" s="36">
        <f>SUMIFS(СВЦЭМ!$C$39:$C$782,СВЦЭМ!$A$39:$A$782,$A50,СВЦЭМ!$B$39:$B$782,J$47)+'СЕТ СН'!$G$12+СВЦЭМ!$D$10+'СЕТ СН'!$G$6-'СЕТ СН'!$G$22</f>
        <v>2076.6686578899998</v>
      </c>
      <c r="K50" s="36">
        <f>SUMIFS(СВЦЭМ!$C$39:$C$782,СВЦЭМ!$A$39:$A$782,$A50,СВЦЭМ!$B$39:$B$782,K$47)+'СЕТ СН'!$G$12+СВЦЭМ!$D$10+'СЕТ СН'!$G$6-'СЕТ СН'!$G$22</f>
        <v>2024.8493254700002</v>
      </c>
      <c r="L50" s="36">
        <f>SUMIFS(СВЦЭМ!$C$39:$C$782,СВЦЭМ!$A$39:$A$782,$A50,СВЦЭМ!$B$39:$B$782,L$47)+'СЕТ СН'!$G$12+СВЦЭМ!$D$10+'СЕТ СН'!$G$6-'СЕТ СН'!$G$22</f>
        <v>2008.0292635800001</v>
      </c>
      <c r="M50" s="36">
        <f>SUMIFS(СВЦЭМ!$C$39:$C$782,СВЦЭМ!$A$39:$A$782,$A50,СВЦЭМ!$B$39:$B$782,M$47)+'СЕТ СН'!$G$12+СВЦЭМ!$D$10+'СЕТ СН'!$G$6-'СЕТ СН'!$G$22</f>
        <v>2011.65180908</v>
      </c>
      <c r="N50" s="36">
        <f>SUMIFS(СВЦЭМ!$C$39:$C$782,СВЦЭМ!$A$39:$A$782,$A50,СВЦЭМ!$B$39:$B$782,N$47)+'СЕТ СН'!$G$12+СВЦЭМ!$D$10+'СЕТ СН'!$G$6-'СЕТ СН'!$G$22</f>
        <v>1971.4677075099999</v>
      </c>
      <c r="O50" s="36">
        <f>SUMIFS(СВЦЭМ!$C$39:$C$782,СВЦЭМ!$A$39:$A$782,$A50,СВЦЭМ!$B$39:$B$782,O$47)+'СЕТ СН'!$G$12+СВЦЭМ!$D$10+'СЕТ СН'!$G$6-'СЕТ СН'!$G$22</f>
        <v>1988.6755899899999</v>
      </c>
      <c r="P50" s="36">
        <f>SUMIFS(СВЦЭМ!$C$39:$C$782,СВЦЭМ!$A$39:$A$782,$A50,СВЦЭМ!$B$39:$B$782,P$47)+'СЕТ СН'!$G$12+СВЦЭМ!$D$10+'СЕТ СН'!$G$6-'СЕТ СН'!$G$22</f>
        <v>2030.6855285400002</v>
      </c>
      <c r="Q50" s="36">
        <f>SUMIFS(СВЦЭМ!$C$39:$C$782,СВЦЭМ!$A$39:$A$782,$A50,СВЦЭМ!$B$39:$B$782,Q$47)+'СЕТ СН'!$G$12+СВЦЭМ!$D$10+'СЕТ СН'!$G$6-'СЕТ СН'!$G$22</f>
        <v>2024.7889133799999</v>
      </c>
      <c r="R50" s="36">
        <f>SUMIFS(СВЦЭМ!$C$39:$C$782,СВЦЭМ!$A$39:$A$782,$A50,СВЦЭМ!$B$39:$B$782,R$47)+'СЕТ СН'!$G$12+СВЦЭМ!$D$10+'СЕТ СН'!$G$6-'СЕТ СН'!$G$22</f>
        <v>2035.1608512600001</v>
      </c>
      <c r="S50" s="36">
        <f>SUMIFS(СВЦЭМ!$C$39:$C$782,СВЦЭМ!$A$39:$A$782,$A50,СВЦЭМ!$B$39:$B$782,S$47)+'СЕТ СН'!$G$12+СВЦЭМ!$D$10+'СЕТ СН'!$G$6-'СЕТ СН'!$G$22</f>
        <v>2035.49131472</v>
      </c>
      <c r="T50" s="36">
        <f>SUMIFS(СВЦЭМ!$C$39:$C$782,СВЦЭМ!$A$39:$A$782,$A50,СВЦЭМ!$B$39:$B$782,T$47)+'СЕТ СН'!$G$12+СВЦЭМ!$D$10+'СЕТ СН'!$G$6-'СЕТ СН'!$G$22</f>
        <v>2013.0650715800002</v>
      </c>
      <c r="U50" s="36">
        <f>SUMIFS(СВЦЭМ!$C$39:$C$782,СВЦЭМ!$A$39:$A$782,$A50,СВЦЭМ!$B$39:$B$782,U$47)+'СЕТ СН'!$G$12+СВЦЭМ!$D$10+'СЕТ СН'!$G$6-'СЕТ СН'!$G$22</f>
        <v>1960.0663487000002</v>
      </c>
      <c r="V50" s="36">
        <f>SUMIFS(СВЦЭМ!$C$39:$C$782,СВЦЭМ!$A$39:$A$782,$A50,СВЦЭМ!$B$39:$B$782,V$47)+'СЕТ СН'!$G$12+СВЦЭМ!$D$10+'СЕТ СН'!$G$6-'СЕТ СН'!$G$22</f>
        <v>1956.6764813999998</v>
      </c>
      <c r="W50" s="36">
        <f>SUMIFS(СВЦЭМ!$C$39:$C$782,СВЦЭМ!$A$39:$A$782,$A50,СВЦЭМ!$B$39:$B$782,W$47)+'СЕТ СН'!$G$12+СВЦЭМ!$D$10+'СЕТ СН'!$G$6-'СЕТ СН'!$G$22</f>
        <v>1991.8325034899999</v>
      </c>
      <c r="X50" s="36">
        <f>SUMIFS(СВЦЭМ!$C$39:$C$782,СВЦЭМ!$A$39:$A$782,$A50,СВЦЭМ!$B$39:$B$782,X$47)+'СЕТ СН'!$G$12+СВЦЭМ!$D$10+'СЕТ СН'!$G$6-'СЕТ СН'!$G$22</f>
        <v>2055.92175249</v>
      </c>
      <c r="Y50" s="36">
        <f>SUMIFS(СВЦЭМ!$C$39:$C$782,СВЦЭМ!$A$39:$A$782,$A50,СВЦЭМ!$B$39:$B$782,Y$47)+'СЕТ СН'!$G$12+СВЦЭМ!$D$10+'СЕТ СН'!$G$6-'СЕТ СН'!$G$22</f>
        <v>2158.4397778799998</v>
      </c>
    </row>
    <row r="51" spans="1:25" ht="15.75" x14ac:dyDescent="0.2">
      <c r="A51" s="35">
        <f t="shared" si="1"/>
        <v>45203</v>
      </c>
      <c r="B51" s="36">
        <f>SUMIFS(СВЦЭМ!$C$39:$C$782,СВЦЭМ!$A$39:$A$782,$A51,СВЦЭМ!$B$39:$B$782,B$47)+'СЕТ СН'!$G$12+СВЦЭМ!$D$10+'СЕТ СН'!$G$6-'СЕТ СН'!$G$22</f>
        <v>2047.6972460400002</v>
      </c>
      <c r="C51" s="36">
        <f>SUMIFS(СВЦЭМ!$C$39:$C$782,СВЦЭМ!$A$39:$A$782,$A51,СВЦЭМ!$B$39:$B$782,C$47)+'СЕТ СН'!$G$12+СВЦЭМ!$D$10+'СЕТ СН'!$G$6-'СЕТ СН'!$G$22</f>
        <v>2134.2935016900001</v>
      </c>
      <c r="D51" s="36">
        <f>SUMIFS(СВЦЭМ!$C$39:$C$782,СВЦЭМ!$A$39:$A$782,$A51,СВЦЭМ!$B$39:$B$782,D$47)+'СЕТ СН'!$G$12+СВЦЭМ!$D$10+'СЕТ СН'!$G$6-'СЕТ СН'!$G$22</f>
        <v>2228.0765746400002</v>
      </c>
      <c r="E51" s="36">
        <f>SUMIFS(СВЦЭМ!$C$39:$C$782,СВЦЭМ!$A$39:$A$782,$A51,СВЦЭМ!$B$39:$B$782,E$47)+'СЕТ СН'!$G$12+СВЦЭМ!$D$10+'СЕТ СН'!$G$6-'СЕТ СН'!$G$22</f>
        <v>2227.27924269</v>
      </c>
      <c r="F51" s="36">
        <f>SUMIFS(СВЦЭМ!$C$39:$C$782,СВЦЭМ!$A$39:$A$782,$A51,СВЦЭМ!$B$39:$B$782,F$47)+'СЕТ СН'!$G$12+СВЦЭМ!$D$10+'СЕТ СН'!$G$6-'СЕТ СН'!$G$22</f>
        <v>2221.16404418</v>
      </c>
      <c r="G51" s="36">
        <f>SUMIFS(СВЦЭМ!$C$39:$C$782,СВЦЭМ!$A$39:$A$782,$A51,СВЦЭМ!$B$39:$B$782,G$47)+'СЕТ СН'!$G$12+СВЦЭМ!$D$10+'СЕТ СН'!$G$6-'СЕТ СН'!$G$22</f>
        <v>2193.5439711399999</v>
      </c>
      <c r="H51" s="36">
        <f>SUMIFS(СВЦЭМ!$C$39:$C$782,СВЦЭМ!$A$39:$A$782,$A51,СВЦЭМ!$B$39:$B$782,H$47)+'СЕТ СН'!$G$12+СВЦЭМ!$D$10+'СЕТ СН'!$G$6-'СЕТ СН'!$G$22</f>
        <v>2094.4324501900001</v>
      </c>
      <c r="I51" s="36">
        <f>SUMIFS(СВЦЭМ!$C$39:$C$782,СВЦЭМ!$A$39:$A$782,$A51,СВЦЭМ!$B$39:$B$782,I$47)+'СЕТ СН'!$G$12+СВЦЭМ!$D$10+'СЕТ СН'!$G$6-'СЕТ СН'!$G$22</f>
        <v>1975.12014787</v>
      </c>
      <c r="J51" s="36">
        <f>SUMIFS(СВЦЭМ!$C$39:$C$782,СВЦЭМ!$A$39:$A$782,$A51,СВЦЭМ!$B$39:$B$782,J$47)+'СЕТ СН'!$G$12+СВЦЭМ!$D$10+'СЕТ СН'!$G$6-'СЕТ СН'!$G$22</f>
        <v>1937.5202853999999</v>
      </c>
      <c r="K51" s="36">
        <f>SUMIFS(СВЦЭМ!$C$39:$C$782,СВЦЭМ!$A$39:$A$782,$A51,СВЦЭМ!$B$39:$B$782,K$47)+'СЕТ СН'!$G$12+СВЦЭМ!$D$10+'СЕТ СН'!$G$6-'СЕТ СН'!$G$22</f>
        <v>1887.26733552</v>
      </c>
      <c r="L51" s="36">
        <f>SUMIFS(СВЦЭМ!$C$39:$C$782,СВЦЭМ!$A$39:$A$782,$A51,СВЦЭМ!$B$39:$B$782,L$47)+'СЕТ СН'!$G$12+СВЦЭМ!$D$10+'СЕТ СН'!$G$6-'СЕТ СН'!$G$22</f>
        <v>1872.4965176000001</v>
      </c>
      <c r="M51" s="36">
        <f>SUMIFS(СВЦЭМ!$C$39:$C$782,СВЦЭМ!$A$39:$A$782,$A51,СВЦЭМ!$B$39:$B$782,M$47)+'СЕТ СН'!$G$12+СВЦЭМ!$D$10+'СЕТ СН'!$G$6-'СЕТ СН'!$G$22</f>
        <v>1880.1629645799999</v>
      </c>
      <c r="N51" s="36">
        <f>SUMIFS(СВЦЭМ!$C$39:$C$782,СВЦЭМ!$A$39:$A$782,$A51,СВЦЭМ!$B$39:$B$782,N$47)+'СЕТ СН'!$G$12+СВЦЭМ!$D$10+'СЕТ СН'!$G$6-'СЕТ СН'!$G$22</f>
        <v>1864.0502089699999</v>
      </c>
      <c r="O51" s="36">
        <f>SUMIFS(СВЦЭМ!$C$39:$C$782,СВЦЭМ!$A$39:$A$782,$A51,СВЦЭМ!$B$39:$B$782,O$47)+'СЕТ СН'!$G$12+СВЦЭМ!$D$10+'СЕТ СН'!$G$6-'СЕТ СН'!$G$22</f>
        <v>1874.2016897799999</v>
      </c>
      <c r="P51" s="36">
        <f>SUMIFS(СВЦЭМ!$C$39:$C$782,СВЦЭМ!$A$39:$A$782,$A51,СВЦЭМ!$B$39:$B$782,P$47)+'СЕТ СН'!$G$12+СВЦЭМ!$D$10+'СЕТ СН'!$G$6-'СЕТ СН'!$G$22</f>
        <v>1912.40920121</v>
      </c>
      <c r="Q51" s="36">
        <f>SUMIFS(СВЦЭМ!$C$39:$C$782,СВЦЭМ!$A$39:$A$782,$A51,СВЦЭМ!$B$39:$B$782,Q$47)+'СЕТ СН'!$G$12+СВЦЭМ!$D$10+'СЕТ СН'!$G$6-'СЕТ СН'!$G$22</f>
        <v>1897.8825802599999</v>
      </c>
      <c r="R51" s="36">
        <f>SUMIFS(СВЦЭМ!$C$39:$C$782,СВЦЭМ!$A$39:$A$782,$A51,СВЦЭМ!$B$39:$B$782,R$47)+'СЕТ СН'!$G$12+СВЦЭМ!$D$10+'СЕТ СН'!$G$6-'СЕТ СН'!$G$22</f>
        <v>1891.77472958</v>
      </c>
      <c r="S51" s="36">
        <f>SUMIFS(СВЦЭМ!$C$39:$C$782,СВЦЭМ!$A$39:$A$782,$A51,СВЦЭМ!$B$39:$B$782,S$47)+'СЕТ СН'!$G$12+СВЦЭМ!$D$10+'СЕТ СН'!$G$6-'СЕТ СН'!$G$22</f>
        <v>1904.48008562</v>
      </c>
      <c r="T51" s="36">
        <f>SUMIFS(СВЦЭМ!$C$39:$C$782,СВЦЭМ!$A$39:$A$782,$A51,СВЦЭМ!$B$39:$B$782,T$47)+'СЕТ СН'!$G$12+СВЦЭМ!$D$10+'СЕТ СН'!$G$6-'СЕТ СН'!$G$22</f>
        <v>1871.3503256600002</v>
      </c>
      <c r="U51" s="36">
        <f>SUMIFS(СВЦЭМ!$C$39:$C$782,СВЦЭМ!$A$39:$A$782,$A51,СВЦЭМ!$B$39:$B$782,U$47)+'СЕТ СН'!$G$12+СВЦЭМ!$D$10+'СЕТ СН'!$G$6-'СЕТ СН'!$G$22</f>
        <v>1823.3824638599999</v>
      </c>
      <c r="V51" s="36">
        <f>SUMIFS(СВЦЭМ!$C$39:$C$782,СВЦЭМ!$A$39:$A$782,$A51,СВЦЭМ!$B$39:$B$782,V$47)+'СЕТ СН'!$G$12+СВЦЭМ!$D$10+'СЕТ СН'!$G$6-'СЕТ СН'!$G$22</f>
        <v>1811.20807896</v>
      </c>
      <c r="W51" s="36">
        <f>SUMIFS(СВЦЭМ!$C$39:$C$782,СВЦЭМ!$A$39:$A$782,$A51,СВЦЭМ!$B$39:$B$782,W$47)+'СЕТ СН'!$G$12+СВЦЭМ!$D$10+'СЕТ СН'!$G$6-'СЕТ СН'!$G$22</f>
        <v>1838.2936725099999</v>
      </c>
      <c r="X51" s="36">
        <f>SUMIFS(СВЦЭМ!$C$39:$C$782,СВЦЭМ!$A$39:$A$782,$A51,СВЦЭМ!$B$39:$B$782,X$47)+'СЕТ СН'!$G$12+СВЦЭМ!$D$10+'СЕТ СН'!$G$6-'СЕТ СН'!$G$22</f>
        <v>1909.8720876100001</v>
      </c>
      <c r="Y51" s="36">
        <f>SUMIFS(СВЦЭМ!$C$39:$C$782,СВЦЭМ!$A$39:$A$782,$A51,СВЦЭМ!$B$39:$B$782,Y$47)+'СЕТ СН'!$G$12+СВЦЭМ!$D$10+'СЕТ СН'!$G$6-'СЕТ СН'!$G$22</f>
        <v>2002.1337027</v>
      </c>
    </row>
    <row r="52" spans="1:25" ht="15.75" x14ac:dyDescent="0.2">
      <c r="A52" s="35">
        <f t="shared" si="1"/>
        <v>45204</v>
      </c>
      <c r="B52" s="36">
        <f>SUMIFS(СВЦЭМ!$C$39:$C$782,СВЦЭМ!$A$39:$A$782,$A52,СВЦЭМ!$B$39:$B$782,B$47)+'СЕТ СН'!$G$12+СВЦЭМ!$D$10+'СЕТ СН'!$G$6-'СЕТ СН'!$G$22</f>
        <v>2093.0574946400002</v>
      </c>
      <c r="C52" s="36">
        <f>SUMIFS(СВЦЭМ!$C$39:$C$782,СВЦЭМ!$A$39:$A$782,$A52,СВЦЭМ!$B$39:$B$782,C$47)+'СЕТ СН'!$G$12+СВЦЭМ!$D$10+'СЕТ СН'!$G$6-'СЕТ СН'!$G$22</f>
        <v>2166.7628962899998</v>
      </c>
      <c r="D52" s="36">
        <f>SUMIFS(СВЦЭМ!$C$39:$C$782,СВЦЭМ!$A$39:$A$782,$A52,СВЦЭМ!$B$39:$B$782,D$47)+'СЕТ СН'!$G$12+СВЦЭМ!$D$10+'СЕТ СН'!$G$6-'СЕТ СН'!$G$22</f>
        <v>2241.5378157099999</v>
      </c>
      <c r="E52" s="36">
        <f>SUMIFS(СВЦЭМ!$C$39:$C$782,СВЦЭМ!$A$39:$A$782,$A52,СВЦЭМ!$B$39:$B$782,E$47)+'СЕТ СН'!$G$12+СВЦЭМ!$D$10+'СЕТ СН'!$G$6-'СЕТ СН'!$G$22</f>
        <v>2225.96822518</v>
      </c>
      <c r="F52" s="36">
        <f>SUMIFS(СВЦЭМ!$C$39:$C$782,СВЦЭМ!$A$39:$A$782,$A52,СВЦЭМ!$B$39:$B$782,F$47)+'СЕТ СН'!$G$12+СВЦЭМ!$D$10+'СЕТ СН'!$G$6-'СЕТ СН'!$G$22</f>
        <v>2223.3832877899999</v>
      </c>
      <c r="G52" s="36">
        <f>SUMIFS(СВЦЭМ!$C$39:$C$782,СВЦЭМ!$A$39:$A$782,$A52,СВЦЭМ!$B$39:$B$782,G$47)+'СЕТ СН'!$G$12+СВЦЭМ!$D$10+'СЕТ СН'!$G$6-'СЕТ СН'!$G$22</f>
        <v>2224.1169016100002</v>
      </c>
      <c r="H52" s="36">
        <f>SUMIFS(СВЦЭМ!$C$39:$C$782,СВЦЭМ!$A$39:$A$782,$A52,СВЦЭМ!$B$39:$B$782,H$47)+'СЕТ СН'!$G$12+СВЦЭМ!$D$10+'СЕТ СН'!$G$6-'СЕТ СН'!$G$22</f>
        <v>2132.5073798900003</v>
      </c>
      <c r="I52" s="36">
        <f>SUMIFS(СВЦЭМ!$C$39:$C$782,СВЦЭМ!$A$39:$A$782,$A52,СВЦЭМ!$B$39:$B$782,I$47)+'СЕТ СН'!$G$12+СВЦЭМ!$D$10+'СЕТ СН'!$G$6-'СЕТ СН'!$G$22</f>
        <v>2050.4281337900002</v>
      </c>
      <c r="J52" s="36">
        <f>SUMIFS(СВЦЭМ!$C$39:$C$782,СВЦЭМ!$A$39:$A$782,$A52,СВЦЭМ!$B$39:$B$782,J$47)+'СЕТ СН'!$G$12+СВЦЭМ!$D$10+'СЕТ СН'!$G$6-'СЕТ СН'!$G$22</f>
        <v>1984.8173001800001</v>
      </c>
      <c r="K52" s="36">
        <f>SUMIFS(СВЦЭМ!$C$39:$C$782,СВЦЭМ!$A$39:$A$782,$A52,СВЦЭМ!$B$39:$B$782,K$47)+'СЕТ СН'!$G$12+СВЦЭМ!$D$10+'СЕТ СН'!$G$6-'СЕТ СН'!$G$22</f>
        <v>1953.2000584900002</v>
      </c>
      <c r="L52" s="36">
        <f>SUMIFS(СВЦЭМ!$C$39:$C$782,СВЦЭМ!$A$39:$A$782,$A52,СВЦЭМ!$B$39:$B$782,L$47)+'СЕТ СН'!$G$12+СВЦЭМ!$D$10+'СЕТ СН'!$G$6-'СЕТ СН'!$G$22</f>
        <v>1944.64936145</v>
      </c>
      <c r="M52" s="36">
        <f>SUMIFS(СВЦЭМ!$C$39:$C$782,СВЦЭМ!$A$39:$A$782,$A52,СВЦЭМ!$B$39:$B$782,M$47)+'СЕТ СН'!$G$12+СВЦЭМ!$D$10+'СЕТ СН'!$G$6-'СЕТ СН'!$G$22</f>
        <v>1954.9605007</v>
      </c>
      <c r="N52" s="36">
        <f>SUMIFS(СВЦЭМ!$C$39:$C$782,СВЦЭМ!$A$39:$A$782,$A52,СВЦЭМ!$B$39:$B$782,N$47)+'СЕТ СН'!$G$12+СВЦЭМ!$D$10+'СЕТ СН'!$G$6-'СЕТ СН'!$G$22</f>
        <v>1936.2169888799999</v>
      </c>
      <c r="O52" s="36">
        <f>SUMIFS(СВЦЭМ!$C$39:$C$782,СВЦЭМ!$A$39:$A$782,$A52,СВЦЭМ!$B$39:$B$782,O$47)+'СЕТ СН'!$G$12+СВЦЭМ!$D$10+'СЕТ СН'!$G$6-'СЕТ СН'!$G$22</f>
        <v>1986.96868249</v>
      </c>
      <c r="P52" s="36">
        <f>SUMIFS(СВЦЭМ!$C$39:$C$782,СВЦЭМ!$A$39:$A$782,$A52,СВЦЭМ!$B$39:$B$782,P$47)+'СЕТ СН'!$G$12+СВЦЭМ!$D$10+'СЕТ СН'!$G$6-'СЕТ СН'!$G$22</f>
        <v>2015.9988480400002</v>
      </c>
      <c r="Q52" s="36">
        <f>SUMIFS(СВЦЭМ!$C$39:$C$782,СВЦЭМ!$A$39:$A$782,$A52,СВЦЭМ!$B$39:$B$782,Q$47)+'СЕТ СН'!$G$12+СВЦЭМ!$D$10+'СЕТ СН'!$G$6-'СЕТ СН'!$G$22</f>
        <v>2015.0395577099998</v>
      </c>
      <c r="R52" s="36">
        <f>SUMIFS(СВЦЭМ!$C$39:$C$782,СВЦЭМ!$A$39:$A$782,$A52,СВЦЭМ!$B$39:$B$782,R$47)+'СЕТ СН'!$G$12+СВЦЭМ!$D$10+'СЕТ СН'!$G$6-'СЕТ СН'!$G$22</f>
        <v>2008.8861390299999</v>
      </c>
      <c r="S52" s="36">
        <f>SUMIFS(СВЦЭМ!$C$39:$C$782,СВЦЭМ!$A$39:$A$782,$A52,СВЦЭМ!$B$39:$B$782,S$47)+'СЕТ СН'!$G$12+СВЦЭМ!$D$10+'СЕТ СН'!$G$6-'СЕТ СН'!$G$22</f>
        <v>2007.67464707</v>
      </c>
      <c r="T52" s="36">
        <f>SUMIFS(СВЦЭМ!$C$39:$C$782,СВЦЭМ!$A$39:$A$782,$A52,СВЦЭМ!$B$39:$B$782,T$47)+'СЕТ СН'!$G$12+СВЦЭМ!$D$10+'СЕТ СН'!$G$6-'СЕТ СН'!$G$22</f>
        <v>2002.4110820400001</v>
      </c>
      <c r="U52" s="36">
        <f>SUMIFS(СВЦЭМ!$C$39:$C$782,СВЦЭМ!$A$39:$A$782,$A52,СВЦЭМ!$B$39:$B$782,U$47)+'СЕТ СН'!$G$12+СВЦЭМ!$D$10+'СЕТ СН'!$G$6-'СЕТ СН'!$G$22</f>
        <v>1938.5856425699999</v>
      </c>
      <c r="V52" s="36">
        <f>SUMIFS(СВЦЭМ!$C$39:$C$782,СВЦЭМ!$A$39:$A$782,$A52,СВЦЭМ!$B$39:$B$782,V$47)+'СЕТ СН'!$G$12+СВЦЭМ!$D$10+'СЕТ СН'!$G$6-'СЕТ СН'!$G$22</f>
        <v>1948.6889346799999</v>
      </c>
      <c r="W52" s="36">
        <f>SUMIFS(СВЦЭМ!$C$39:$C$782,СВЦЭМ!$A$39:$A$782,$A52,СВЦЭМ!$B$39:$B$782,W$47)+'СЕТ СН'!$G$12+СВЦЭМ!$D$10+'СЕТ СН'!$G$6-'СЕТ СН'!$G$22</f>
        <v>1931.5160962800001</v>
      </c>
      <c r="X52" s="36">
        <f>SUMIFS(СВЦЭМ!$C$39:$C$782,СВЦЭМ!$A$39:$A$782,$A52,СВЦЭМ!$B$39:$B$782,X$47)+'СЕТ СН'!$G$12+СВЦЭМ!$D$10+'СЕТ СН'!$G$6-'СЕТ СН'!$G$22</f>
        <v>1996.0209007900003</v>
      </c>
      <c r="Y52" s="36">
        <f>SUMIFS(СВЦЭМ!$C$39:$C$782,СВЦЭМ!$A$39:$A$782,$A52,СВЦЭМ!$B$39:$B$782,Y$47)+'СЕТ СН'!$G$12+СВЦЭМ!$D$10+'СЕТ СН'!$G$6-'СЕТ СН'!$G$22</f>
        <v>2059.0002617300001</v>
      </c>
    </row>
    <row r="53" spans="1:25" ht="15.75" x14ac:dyDescent="0.2">
      <c r="A53" s="35">
        <f t="shared" si="1"/>
        <v>45205</v>
      </c>
      <c r="B53" s="36">
        <f>SUMIFS(СВЦЭМ!$C$39:$C$782,СВЦЭМ!$A$39:$A$782,$A53,СВЦЭМ!$B$39:$B$782,B$47)+'СЕТ СН'!$G$12+СВЦЭМ!$D$10+'СЕТ СН'!$G$6-'СЕТ СН'!$G$22</f>
        <v>2014.73945288</v>
      </c>
      <c r="C53" s="36">
        <f>SUMIFS(СВЦЭМ!$C$39:$C$782,СВЦЭМ!$A$39:$A$782,$A53,СВЦЭМ!$B$39:$B$782,C$47)+'СЕТ СН'!$G$12+СВЦЭМ!$D$10+'СЕТ СН'!$G$6-'СЕТ СН'!$G$22</f>
        <v>2038.6851195600002</v>
      </c>
      <c r="D53" s="36">
        <f>SUMIFS(СВЦЭМ!$C$39:$C$782,СВЦЭМ!$A$39:$A$782,$A53,СВЦЭМ!$B$39:$B$782,D$47)+'СЕТ СН'!$G$12+СВЦЭМ!$D$10+'СЕТ СН'!$G$6-'СЕТ СН'!$G$22</f>
        <v>2112.54656127</v>
      </c>
      <c r="E53" s="36">
        <f>SUMIFS(СВЦЭМ!$C$39:$C$782,СВЦЭМ!$A$39:$A$782,$A53,СВЦЭМ!$B$39:$B$782,E$47)+'СЕТ СН'!$G$12+СВЦЭМ!$D$10+'СЕТ СН'!$G$6-'СЕТ СН'!$G$22</f>
        <v>2114.9445749900001</v>
      </c>
      <c r="F53" s="36">
        <f>SUMIFS(СВЦЭМ!$C$39:$C$782,СВЦЭМ!$A$39:$A$782,$A53,СВЦЭМ!$B$39:$B$782,F$47)+'СЕТ СН'!$G$12+СВЦЭМ!$D$10+'СЕТ СН'!$G$6-'СЕТ СН'!$G$22</f>
        <v>2112.9923497700001</v>
      </c>
      <c r="G53" s="36">
        <f>SUMIFS(СВЦЭМ!$C$39:$C$782,СВЦЭМ!$A$39:$A$782,$A53,СВЦЭМ!$B$39:$B$782,G$47)+'СЕТ СН'!$G$12+СВЦЭМ!$D$10+'СЕТ СН'!$G$6-'СЕТ СН'!$G$22</f>
        <v>2100.81526575</v>
      </c>
      <c r="H53" s="36">
        <f>SUMIFS(СВЦЭМ!$C$39:$C$782,СВЦЭМ!$A$39:$A$782,$A53,СВЦЭМ!$B$39:$B$782,H$47)+'СЕТ СН'!$G$12+СВЦЭМ!$D$10+'СЕТ СН'!$G$6-'СЕТ СН'!$G$22</f>
        <v>2009.6544777100003</v>
      </c>
      <c r="I53" s="36">
        <f>SUMIFS(СВЦЭМ!$C$39:$C$782,СВЦЭМ!$A$39:$A$782,$A53,СВЦЭМ!$B$39:$B$782,I$47)+'СЕТ СН'!$G$12+СВЦЭМ!$D$10+'СЕТ СН'!$G$6-'СЕТ СН'!$G$22</f>
        <v>1884.3979763800003</v>
      </c>
      <c r="J53" s="36">
        <f>SUMIFS(СВЦЭМ!$C$39:$C$782,СВЦЭМ!$A$39:$A$782,$A53,СВЦЭМ!$B$39:$B$782,J$47)+'СЕТ СН'!$G$12+СВЦЭМ!$D$10+'СЕТ СН'!$G$6-'СЕТ СН'!$G$22</f>
        <v>1856.7298133499999</v>
      </c>
      <c r="K53" s="36">
        <f>SUMIFS(СВЦЭМ!$C$39:$C$782,СВЦЭМ!$A$39:$A$782,$A53,СВЦЭМ!$B$39:$B$782,K$47)+'СЕТ СН'!$G$12+СВЦЭМ!$D$10+'СЕТ СН'!$G$6-'СЕТ СН'!$G$22</f>
        <v>1824.9667908199999</v>
      </c>
      <c r="L53" s="36">
        <f>SUMIFS(СВЦЭМ!$C$39:$C$782,СВЦЭМ!$A$39:$A$782,$A53,СВЦЭМ!$B$39:$B$782,L$47)+'СЕТ СН'!$G$12+СВЦЭМ!$D$10+'СЕТ СН'!$G$6-'СЕТ СН'!$G$22</f>
        <v>1817.9274728200003</v>
      </c>
      <c r="M53" s="36">
        <f>SUMIFS(СВЦЭМ!$C$39:$C$782,СВЦЭМ!$A$39:$A$782,$A53,СВЦЭМ!$B$39:$B$782,M$47)+'СЕТ СН'!$G$12+СВЦЭМ!$D$10+'СЕТ СН'!$G$6-'СЕТ СН'!$G$22</f>
        <v>1835.6960253000002</v>
      </c>
      <c r="N53" s="36">
        <f>SUMIFS(СВЦЭМ!$C$39:$C$782,СВЦЭМ!$A$39:$A$782,$A53,СВЦЭМ!$B$39:$B$782,N$47)+'СЕТ СН'!$G$12+СВЦЭМ!$D$10+'СЕТ СН'!$G$6-'СЕТ СН'!$G$22</f>
        <v>1828.0247845700001</v>
      </c>
      <c r="O53" s="36">
        <f>SUMIFS(СВЦЭМ!$C$39:$C$782,СВЦЭМ!$A$39:$A$782,$A53,СВЦЭМ!$B$39:$B$782,O$47)+'СЕТ СН'!$G$12+СВЦЭМ!$D$10+'СЕТ СН'!$G$6-'СЕТ СН'!$G$22</f>
        <v>1832.3096573600001</v>
      </c>
      <c r="P53" s="36">
        <f>SUMIFS(СВЦЭМ!$C$39:$C$782,СВЦЭМ!$A$39:$A$782,$A53,СВЦЭМ!$B$39:$B$782,P$47)+'СЕТ СН'!$G$12+СВЦЭМ!$D$10+'СЕТ СН'!$G$6-'СЕТ СН'!$G$22</f>
        <v>1863.8076247100003</v>
      </c>
      <c r="Q53" s="36">
        <f>SUMIFS(СВЦЭМ!$C$39:$C$782,СВЦЭМ!$A$39:$A$782,$A53,СВЦЭМ!$B$39:$B$782,Q$47)+'СЕТ СН'!$G$12+СВЦЭМ!$D$10+'СЕТ СН'!$G$6-'СЕТ СН'!$G$22</f>
        <v>1876.1842986199999</v>
      </c>
      <c r="R53" s="36">
        <f>SUMIFS(СВЦЭМ!$C$39:$C$782,СВЦЭМ!$A$39:$A$782,$A53,СВЦЭМ!$B$39:$B$782,R$47)+'СЕТ СН'!$G$12+СВЦЭМ!$D$10+'СЕТ СН'!$G$6-'СЕТ СН'!$G$22</f>
        <v>1881.8188398299999</v>
      </c>
      <c r="S53" s="36">
        <f>SUMIFS(СВЦЭМ!$C$39:$C$782,СВЦЭМ!$A$39:$A$782,$A53,СВЦЭМ!$B$39:$B$782,S$47)+'СЕТ СН'!$G$12+СВЦЭМ!$D$10+'СЕТ СН'!$G$6-'СЕТ СН'!$G$22</f>
        <v>1893.1397213099999</v>
      </c>
      <c r="T53" s="36">
        <f>SUMIFS(СВЦЭМ!$C$39:$C$782,СВЦЭМ!$A$39:$A$782,$A53,СВЦЭМ!$B$39:$B$782,T$47)+'СЕТ СН'!$G$12+СВЦЭМ!$D$10+'СЕТ СН'!$G$6-'СЕТ СН'!$G$22</f>
        <v>1861.7863709399999</v>
      </c>
      <c r="U53" s="36">
        <f>SUMIFS(СВЦЭМ!$C$39:$C$782,СВЦЭМ!$A$39:$A$782,$A53,СВЦЭМ!$B$39:$B$782,U$47)+'СЕТ СН'!$G$12+СВЦЭМ!$D$10+'СЕТ СН'!$G$6-'СЕТ СН'!$G$22</f>
        <v>1806.6520929500002</v>
      </c>
      <c r="V53" s="36">
        <f>SUMIFS(СВЦЭМ!$C$39:$C$782,СВЦЭМ!$A$39:$A$782,$A53,СВЦЭМ!$B$39:$B$782,V$47)+'СЕТ СН'!$G$12+СВЦЭМ!$D$10+'СЕТ СН'!$G$6-'СЕТ СН'!$G$22</f>
        <v>1813.8545604599999</v>
      </c>
      <c r="W53" s="36">
        <f>SUMIFS(СВЦЭМ!$C$39:$C$782,СВЦЭМ!$A$39:$A$782,$A53,СВЦЭМ!$B$39:$B$782,W$47)+'СЕТ СН'!$G$12+СВЦЭМ!$D$10+'СЕТ СН'!$G$6-'СЕТ СН'!$G$22</f>
        <v>1831.2822378999999</v>
      </c>
      <c r="X53" s="36">
        <f>SUMIFS(СВЦЭМ!$C$39:$C$782,СВЦЭМ!$A$39:$A$782,$A53,СВЦЭМ!$B$39:$B$782,X$47)+'СЕТ СН'!$G$12+СВЦЭМ!$D$10+'СЕТ СН'!$G$6-'СЕТ СН'!$G$22</f>
        <v>1897.2387034600001</v>
      </c>
      <c r="Y53" s="36">
        <f>SUMIFS(СВЦЭМ!$C$39:$C$782,СВЦЭМ!$A$39:$A$782,$A53,СВЦЭМ!$B$39:$B$782,Y$47)+'СЕТ СН'!$G$12+СВЦЭМ!$D$10+'СЕТ СН'!$G$6-'СЕТ СН'!$G$22</f>
        <v>2012.4166509299998</v>
      </c>
    </row>
    <row r="54" spans="1:25" ht="15.75" x14ac:dyDescent="0.2">
      <c r="A54" s="35">
        <f t="shared" si="1"/>
        <v>45206</v>
      </c>
      <c r="B54" s="36">
        <f>SUMIFS(СВЦЭМ!$C$39:$C$782,СВЦЭМ!$A$39:$A$782,$A54,СВЦЭМ!$B$39:$B$782,B$47)+'СЕТ СН'!$G$12+СВЦЭМ!$D$10+'СЕТ СН'!$G$6-'СЕТ СН'!$G$22</f>
        <v>1976.8487978200001</v>
      </c>
      <c r="C54" s="36">
        <f>SUMIFS(СВЦЭМ!$C$39:$C$782,СВЦЭМ!$A$39:$A$782,$A54,СВЦЭМ!$B$39:$B$782,C$47)+'СЕТ СН'!$G$12+СВЦЭМ!$D$10+'СЕТ СН'!$G$6-'СЕТ СН'!$G$22</f>
        <v>2029.04527203</v>
      </c>
      <c r="D54" s="36">
        <f>SUMIFS(СВЦЭМ!$C$39:$C$782,СВЦЭМ!$A$39:$A$782,$A54,СВЦЭМ!$B$39:$B$782,D$47)+'СЕТ СН'!$G$12+СВЦЭМ!$D$10+'СЕТ СН'!$G$6-'СЕТ СН'!$G$22</f>
        <v>2090.8908043000001</v>
      </c>
      <c r="E54" s="36">
        <f>SUMIFS(СВЦЭМ!$C$39:$C$782,СВЦЭМ!$A$39:$A$782,$A54,СВЦЭМ!$B$39:$B$782,E$47)+'СЕТ СН'!$G$12+СВЦЭМ!$D$10+'СЕТ СН'!$G$6-'СЕТ СН'!$G$22</f>
        <v>2089.92738973</v>
      </c>
      <c r="F54" s="36">
        <f>SUMIFS(СВЦЭМ!$C$39:$C$782,СВЦЭМ!$A$39:$A$782,$A54,СВЦЭМ!$B$39:$B$782,F$47)+'СЕТ СН'!$G$12+СВЦЭМ!$D$10+'СЕТ СН'!$G$6-'СЕТ СН'!$G$22</f>
        <v>2083.4249260400002</v>
      </c>
      <c r="G54" s="36">
        <f>SUMIFS(СВЦЭМ!$C$39:$C$782,СВЦЭМ!$A$39:$A$782,$A54,СВЦЭМ!$B$39:$B$782,G$47)+'СЕТ СН'!$G$12+СВЦЭМ!$D$10+'СЕТ СН'!$G$6-'СЕТ СН'!$G$22</f>
        <v>2082.6943635299999</v>
      </c>
      <c r="H54" s="36">
        <f>SUMIFS(СВЦЭМ!$C$39:$C$782,СВЦЭМ!$A$39:$A$782,$A54,СВЦЭМ!$B$39:$B$782,H$47)+'СЕТ СН'!$G$12+СВЦЭМ!$D$10+'СЕТ СН'!$G$6-'СЕТ СН'!$G$22</f>
        <v>2053.5858532299999</v>
      </c>
      <c r="I54" s="36">
        <f>SUMIFS(СВЦЭМ!$C$39:$C$782,СВЦЭМ!$A$39:$A$782,$A54,СВЦЭМ!$B$39:$B$782,I$47)+'СЕТ СН'!$G$12+СВЦЭМ!$D$10+'СЕТ СН'!$G$6-'СЕТ СН'!$G$22</f>
        <v>1981.9522895700002</v>
      </c>
      <c r="J54" s="36">
        <f>SUMIFS(СВЦЭМ!$C$39:$C$782,СВЦЭМ!$A$39:$A$782,$A54,СВЦЭМ!$B$39:$B$782,J$47)+'СЕТ СН'!$G$12+СВЦЭМ!$D$10+'СЕТ СН'!$G$6-'СЕТ СН'!$G$22</f>
        <v>1901.19624664</v>
      </c>
      <c r="K54" s="36">
        <f>SUMIFS(СВЦЭМ!$C$39:$C$782,СВЦЭМ!$A$39:$A$782,$A54,СВЦЭМ!$B$39:$B$782,K$47)+'СЕТ СН'!$G$12+СВЦЭМ!$D$10+'СЕТ СН'!$G$6-'СЕТ СН'!$G$22</f>
        <v>1821.83645437</v>
      </c>
      <c r="L54" s="36">
        <f>SUMIFS(СВЦЭМ!$C$39:$C$782,СВЦЭМ!$A$39:$A$782,$A54,СВЦЭМ!$B$39:$B$782,L$47)+'СЕТ СН'!$G$12+СВЦЭМ!$D$10+'СЕТ СН'!$G$6-'СЕТ СН'!$G$22</f>
        <v>1801.1773521499999</v>
      </c>
      <c r="M54" s="36">
        <f>SUMIFS(СВЦЭМ!$C$39:$C$782,СВЦЭМ!$A$39:$A$782,$A54,СВЦЭМ!$B$39:$B$782,M$47)+'СЕТ СН'!$G$12+СВЦЭМ!$D$10+'СЕТ СН'!$G$6-'СЕТ СН'!$G$22</f>
        <v>1797.2261166600001</v>
      </c>
      <c r="N54" s="36">
        <f>SUMIFS(СВЦЭМ!$C$39:$C$782,СВЦЭМ!$A$39:$A$782,$A54,СВЦЭМ!$B$39:$B$782,N$47)+'СЕТ СН'!$G$12+СВЦЭМ!$D$10+'СЕТ СН'!$G$6-'СЕТ СН'!$G$22</f>
        <v>1818.2176523600001</v>
      </c>
      <c r="O54" s="36">
        <f>SUMIFS(СВЦЭМ!$C$39:$C$782,СВЦЭМ!$A$39:$A$782,$A54,СВЦЭМ!$B$39:$B$782,O$47)+'СЕТ СН'!$G$12+СВЦЭМ!$D$10+'СЕТ СН'!$G$6-'СЕТ СН'!$G$22</f>
        <v>1793.19531246</v>
      </c>
      <c r="P54" s="36">
        <f>SUMIFS(СВЦЭМ!$C$39:$C$782,СВЦЭМ!$A$39:$A$782,$A54,СВЦЭМ!$B$39:$B$782,P$47)+'СЕТ СН'!$G$12+СВЦЭМ!$D$10+'СЕТ СН'!$G$6-'СЕТ СН'!$G$22</f>
        <v>1825.7728286400002</v>
      </c>
      <c r="Q54" s="36">
        <f>SUMIFS(СВЦЭМ!$C$39:$C$782,СВЦЭМ!$A$39:$A$782,$A54,СВЦЭМ!$B$39:$B$782,Q$47)+'СЕТ СН'!$G$12+СВЦЭМ!$D$10+'СЕТ СН'!$G$6-'СЕТ СН'!$G$22</f>
        <v>1801.4908269400003</v>
      </c>
      <c r="R54" s="36">
        <f>SUMIFS(СВЦЭМ!$C$39:$C$782,СВЦЭМ!$A$39:$A$782,$A54,СВЦЭМ!$B$39:$B$782,R$47)+'СЕТ СН'!$G$12+СВЦЭМ!$D$10+'СЕТ СН'!$G$6-'СЕТ СН'!$G$22</f>
        <v>1816.78167549</v>
      </c>
      <c r="S54" s="36">
        <f>SUMIFS(СВЦЭМ!$C$39:$C$782,СВЦЭМ!$A$39:$A$782,$A54,СВЦЭМ!$B$39:$B$782,S$47)+'СЕТ СН'!$G$12+СВЦЭМ!$D$10+'СЕТ СН'!$G$6-'СЕТ СН'!$G$22</f>
        <v>1823.0086385600002</v>
      </c>
      <c r="T54" s="36">
        <f>SUMIFS(СВЦЭМ!$C$39:$C$782,СВЦЭМ!$A$39:$A$782,$A54,СВЦЭМ!$B$39:$B$782,T$47)+'СЕТ СН'!$G$12+СВЦЭМ!$D$10+'СЕТ СН'!$G$6-'СЕТ СН'!$G$22</f>
        <v>1838.8519786400002</v>
      </c>
      <c r="U54" s="36">
        <f>SUMIFS(СВЦЭМ!$C$39:$C$782,СВЦЭМ!$A$39:$A$782,$A54,СВЦЭМ!$B$39:$B$782,U$47)+'СЕТ СН'!$G$12+СВЦЭМ!$D$10+'СЕТ СН'!$G$6-'СЕТ СН'!$G$22</f>
        <v>1794.5882832900002</v>
      </c>
      <c r="V54" s="36">
        <f>SUMIFS(СВЦЭМ!$C$39:$C$782,СВЦЭМ!$A$39:$A$782,$A54,СВЦЭМ!$B$39:$B$782,V$47)+'СЕТ СН'!$G$12+СВЦЭМ!$D$10+'СЕТ СН'!$G$6-'СЕТ СН'!$G$22</f>
        <v>1802.0197120399998</v>
      </c>
      <c r="W54" s="36">
        <f>SUMIFS(СВЦЭМ!$C$39:$C$782,СВЦЭМ!$A$39:$A$782,$A54,СВЦЭМ!$B$39:$B$782,W$47)+'СЕТ СН'!$G$12+СВЦЭМ!$D$10+'СЕТ СН'!$G$6-'СЕТ СН'!$G$22</f>
        <v>1787.9638218700002</v>
      </c>
      <c r="X54" s="36">
        <f>SUMIFS(СВЦЭМ!$C$39:$C$782,СВЦЭМ!$A$39:$A$782,$A54,СВЦЭМ!$B$39:$B$782,X$47)+'СЕТ СН'!$G$12+СВЦЭМ!$D$10+'СЕТ СН'!$G$6-'СЕТ СН'!$G$22</f>
        <v>1838.6328308800003</v>
      </c>
      <c r="Y54" s="36">
        <f>SUMIFS(СВЦЭМ!$C$39:$C$782,СВЦЭМ!$A$39:$A$782,$A54,СВЦЭМ!$B$39:$B$782,Y$47)+'СЕТ СН'!$G$12+СВЦЭМ!$D$10+'СЕТ СН'!$G$6-'СЕТ СН'!$G$22</f>
        <v>1936.9542581999999</v>
      </c>
    </row>
    <row r="55" spans="1:25" ht="15.75" x14ac:dyDescent="0.2">
      <c r="A55" s="35">
        <f t="shared" si="1"/>
        <v>45207</v>
      </c>
      <c r="B55" s="36">
        <f>SUMIFS(СВЦЭМ!$C$39:$C$782,СВЦЭМ!$A$39:$A$782,$A55,СВЦЭМ!$B$39:$B$782,B$47)+'СЕТ СН'!$G$12+СВЦЭМ!$D$10+'СЕТ СН'!$G$6-'СЕТ СН'!$G$22</f>
        <v>1994.1894433299999</v>
      </c>
      <c r="C55" s="36">
        <f>SUMIFS(СВЦЭМ!$C$39:$C$782,СВЦЭМ!$A$39:$A$782,$A55,СВЦЭМ!$B$39:$B$782,C$47)+'СЕТ СН'!$G$12+СВЦЭМ!$D$10+'СЕТ СН'!$G$6-'СЕТ СН'!$G$22</f>
        <v>2059.8415101800001</v>
      </c>
      <c r="D55" s="36">
        <f>SUMIFS(СВЦЭМ!$C$39:$C$782,СВЦЭМ!$A$39:$A$782,$A55,СВЦЭМ!$B$39:$B$782,D$47)+'СЕТ СН'!$G$12+СВЦЭМ!$D$10+'СЕТ СН'!$G$6-'СЕТ СН'!$G$22</f>
        <v>2132.14064504</v>
      </c>
      <c r="E55" s="36">
        <f>SUMIFS(СВЦЭМ!$C$39:$C$782,СВЦЭМ!$A$39:$A$782,$A55,СВЦЭМ!$B$39:$B$782,E$47)+'СЕТ СН'!$G$12+СВЦЭМ!$D$10+'СЕТ СН'!$G$6-'СЕТ СН'!$G$22</f>
        <v>2127.9323793200001</v>
      </c>
      <c r="F55" s="36">
        <f>SUMIFS(СВЦЭМ!$C$39:$C$782,СВЦЭМ!$A$39:$A$782,$A55,СВЦЭМ!$B$39:$B$782,F$47)+'СЕТ СН'!$G$12+СВЦЭМ!$D$10+'СЕТ СН'!$G$6-'СЕТ СН'!$G$22</f>
        <v>2132.35875794</v>
      </c>
      <c r="G55" s="36">
        <f>SUMIFS(СВЦЭМ!$C$39:$C$782,СВЦЭМ!$A$39:$A$782,$A55,СВЦЭМ!$B$39:$B$782,G$47)+'СЕТ СН'!$G$12+СВЦЭМ!$D$10+'СЕТ СН'!$G$6-'СЕТ СН'!$G$22</f>
        <v>2151.0994055900001</v>
      </c>
      <c r="H55" s="36">
        <f>SUMIFS(СВЦЭМ!$C$39:$C$782,СВЦЭМ!$A$39:$A$782,$A55,СВЦЭМ!$B$39:$B$782,H$47)+'СЕТ СН'!$G$12+СВЦЭМ!$D$10+'СЕТ СН'!$G$6-'СЕТ СН'!$G$22</f>
        <v>2120.9584854499999</v>
      </c>
      <c r="I55" s="36">
        <f>SUMIFS(СВЦЭМ!$C$39:$C$782,СВЦЭМ!$A$39:$A$782,$A55,СВЦЭМ!$B$39:$B$782,I$47)+'СЕТ СН'!$G$12+СВЦЭМ!$D$10+'СЕТ СН'!$G$6-'СЕТ СН'!$G$22</f>
        <v>2076.5284616499998</v>
      </c>
      <c r="J55" s="36">
        <f>SUMIFS(СВЦЭМ!$C$39:$C$782,СВЦЭМ!$A$39:$A$782,$A55,СВЦЭМ!$B$39:$B$782,J$47)+'СЕТ СН'!$G$12+СВЦЭМ!$D$10+'СЕТ СН'!$G$6-'СЕТ СН'!$G$22</f>
        <v>2001.0686611300002</v>
      </c>
      <c r="K55" s="36">
        <f>SUMIFS(СВЦЭМ!$C$39:$C$782,СВЦЭМ!$A$39:$A$782,$A55,СВЦЭМ!$B$39:$B$782,K$47)+'СЕТ СН'!$G$12+СВЦЭМ!$D$10+'СЕТ СН'!$G$6-'СЕТ СН'!$G$22</f>
        <v>1907.3076792299998</v>
      </c>
      <c r="L55" s="36">
        <f>SUMIFS(СВЦЭМ!$C$39:$C$782,СВЦЭМ!$A$39:$A$782,$A55,СВЦЭМ!$B$39:$B$782,L$47)+'СЕТ СН'!$G$12+СВЦЭМ!$D$10+'СЕТ СН'!$G$6-'СЕТ СН'!$G$22</f>
        <v>1817.9319987600002</v>
      </c>
      <c r="M55" s="36">
        <f>SUMIFS(СВЦЭМ!$C$39:$C$782,СВЦЭМ!$A$39:$A$782,$A55,СВЦЭМ!$B$39:$B$782,M$47)+'СЕТ СН'!$G$12+СВЦЭМ!$D$10+'СЕТ СН'!$G$6-'СЕТ СН'!$G$22</f>
        <v>1808.9521435500001</v>
      </c>
      <c r="N55" s="36">
        <f>SUMIFS(СВЦЭМ!$C$39:$C$782,СВЦЭМ!$A$39:$A$782,$A55,СВЦЭМ!$B$39:$B$782,N$47)+'СЕТ СН'!$G$12+СВЦЭМ!$D$10+'СЕТ СН'!$G$6-'СЕТ СН'!$G$22</f>
        <v>1769.92881893</v>
      </c>
      <c r="O55" s="36">
        <f>SUMIFS(СВЦЭМ!$C$39:$C$782,СВЦЭМ!$A$39:$A$782,$A55,СВЦЭМ!$B$39:$B$782,O$47)+'СЕТ СН'!$G$12+СВЦЭМ!$D$10+'СЕТ СН'!$G$6-'СЕТ СН'!$G$22</f>
        <v>1802.8089614</v>
      </c>
      <c r="P55" s="36">
        <f>SUMIFS(СВЦЭМ!$C$39:$C$782,СВЦЭМ!$A$39:$A$782,$A55,СВЦЭМ!$B$39:$B$782,P$47)+'СЕТ СН'!$G$12+СВЦЭМ!$D$10+'СЕТ СН'!$G$6-'СЕТ СН'!$G$22</f>
        <v>1844.1825070999998</v>
      </c>
      <c r="Q55" s="36">
        <f>SUMIFS(СВЦЭМ!$C$39:$C$782,СВЦЭМ!$A$39:$A$782,$A55,СВЦЭМ!$B$39:$B$782,Q$47)+'СЕТ СН'!$G$12+СВЦЭМ!$D$10+'СЕТ СН'!$G$6-'СЕТ СН'!$G$22</f>
        <v>1890.44395265</v>
      </c>
      <c r="R55" s="36">
        <f>SUMIFS(СВЦЭМ!$C$39:$C$782,СВЦЭМ!$A$39:$A$782,$A55,СВЦЭМ!$B$39:$B$782,R$47)+'СЕТ СН'!$G$12+СВЦЭМ!$D$10+'СЕТ СН'!$G$6-'СЕТ СН'!$G$22</f>
        <v>1883.0818865199999</v>
      </c>
      <c r="S55" s="36">
        <f>SUMIFS(СВЦЭМ!$C$39:$C$782,СВЦЭМ!$A$39:$A$782,$A55,СВЦЭМ!$B$39:$B$782,S$47)+'СЕТ СН'!$G$12+СВЦЭМ!$D$10+'СЕТ СН'!$G$6-'СЕТ СН'!$G$22</f>
        <v>1890.6227863399999</v>
      </c>
      <c r="T55" s="36">
        <f>SUMIFS(СВЦЭМ!$C$39:$C$782,СВЦЭМ!$A$39:$A$782,$A55,СВЦЭМ!$B$39:$B$782,T$47)+'СЕТ СН'!$G$12+СВЦЭМ!$D$10+'СЕТ СН'!$G$6-'СЕТ СН'!$G$22</f>
        <v>1854.7178921099999</v>
      </c>
      <c r="U55" s="36">
        <f>SUMIFS(СВЦЭМ!$C$39:$C$782,СВЦЭМ!$A$39:$A$782,$A55,СВЦЭМ!$B$39:$B$782,U$47)+'СЕТ СН'!$G$12+СВЦЭМ!$D$10+'СЕТ СН'!$G$6-'СЕТ СН'!$G$22</f>
        <v>1797.7517235700002</v>
      </c>
      <c r="V55" s="36">
        <f>SUMIFS(СВЦЭМ!$C$39:$C$782,СВЦЭМ!$A$39:$A$782,$A55,СВЦЭМ!$B$39:$B$782,V$47)+'СЕТ СН'!$G$12+СВЦЭМ!$D$10+'СЕТ СН'!$G$6-'СЕТ СН'!$G$22</f>
        <v>1800.4588197600001</v>
      </c>
      <c r="W55" s="36">
        <f>SUMIFS(СВЦЭМ!$C$39:$C$782,СВЦЭМ!$A$39:$A$782,$A55,СВЦЭМ!$B$39:$B$782,W$47)+'СЕТ СН'!$G$12+СВЦЭМ!$D$10+'СЕТ СН'!$G$6-'СЕТ СН'!$G$22</f>
        <v>1819.4994660400002</v>
      </c>
      <c r="X55" s="36">
        <f>SUMIFS(СВЦЭМ!$C$39:$C$782,СВЦЭМ!$A$39:$A$782,$A55,СВЦЭМ!$B$39:$B$782,X$47)+'СЕТ СН'!$G$12+СВЦЭМ!$D$10+'СЕТ СН'!$G$6-'СЕТ СН'!$G$22</f>
        <v>1861.70641368</v>
      </c>
      <c r="Y55" s="36">
        <f>SUMIFS(СВЦЭМ!$C$39:$C$782,СВЦЭМ!$A$39:$A$782,$A55,СВЦЭМ!$B$39:$B$782,Y$47)+'СЕТ СН'!$G$12+СВЦЭМ!$D$10+'СЕТ СН'!$G$6-'СЕТ СН'!$G$22</f>
        <v>2010.4835480500001</v>
      </c>
    </row>
    <row r="56" spans="1:25" ht="15.75" x14ac:dyDescent="0.2">
      <c r="A56" s="35">
        <f t="shared" si="1"/>
        <v>45208</v>
      </c>
      <c r="B56" s="36">
        <f>SUMIFS(СВЦЭМ!$C$39:$C$782,СВЦЭМ!$A$39:$A$782,$A56,СВЦЭМ!$B$39:$B$782,B$47)+'СЕТ СН'!$G$12+СВЦЭМ!$D$10+'СЕТ СН'!$G$6-'СЕТ СН'!$G$22</f>
        <v>2074.66455275</v>
      </c>
      <c r="C56" s="36">
        <f>SUMIFS(СВЦЭМ!$C$39:$C$782,СВЦЭМ!$A$39:$A$782,$A56,СВЦЭМ!$B$39:$B$782,C$47)+'СЕТ СН'!$G$12+СВЦЭМ!$D$10+'СЕТ СН'!$G$6-'СЕТ СН'!$G$22</f>
        <v>2194.0385218000001</v>
      </c>
      <c r="D56" s="36">
        <f>SUMIFS(СВЦЭМ!$C$39:$C$782,СВЦЭМ!$A$39:$A$782,$A56,СВЦЭМ!$B$39:$B$782,D$47)+'СЕТ СН'!$G$12+СВЦЭМ!$D$10+'СЕТ СН'!$G$6-'СЕТ СН'!$G$22</f>
        <v>2287.96108882</v>
      </c>
      <c r="E56" s="36">
        <f>SUMIFS(СВЦЭМ!$C$39:$C$782,СВЦЭМ!$A$39:$A$782,$A56,СВЦЭМ!$B$39:$B$782,E$47)+'СЕТ СН'!$G$12+СВЦЭМ!$D$10+'СЕТ СН'!$G$6-'СЕТ СН'!$G$22</f>
        <v>2407.03140446</v>
      </c>
      <c r="F56" s="36">
        <f>SUMIFS(СВЦЭМ!$C$39:$C$782,СВЦЭМ!$A$39:$A$782,$A56,СВЦЭМ!$B$39:$B$782,F$47)+'СЕТ СН'!$G$12+СВЦЭМ!$D$10+'СЕТ СН'!$G$6-'СЕТ СН'!$G$22</f>
        <v>2363.0490048800002</v>
      </c>
      <c r="G56" s="36">
        <f>SUMIFS(СВЦЭМ!$C$39:$C$782,СВЦЭМ!$A$39:$A$782,$A56,СВЦЭМ!$B$39:$B$782,G$47)+'СЕТ СН'!$G$12+СВЦЭМ!$D$10+'СЕТ СН'!$G$6-'СЕТ СН'!$G$22</f>
        <v>2355.3087156800002</v>
      </c>
      <c r="H56" s="36">
        <f>SUMIFS(СВЦЭМ!$C$39:$C$782,СВЦЭМ!$A$39:$A$782,$A56,СВЦЭМ!$B$39:$B$782,H$47)+'СЕТ СН'!$G$12+СВЦЭМ!$D$10+'СЕТ СН'!$G$6-'СЕТ СН'!$G$22</f>
        <v>2242.0023932200002</v>
      </c>
      <c r="I56" s="36">
        <f>SUMIFS(СВЦЭМ!$C$39:$C$782,СВЦЭМ!$A$39:$A$782,$A56,СВЦЭМ!$B$39:$B$782,I$47)+'СЕТ СН'!$G$12+СВЦЭМ!$D$10+'СЕТ СН'!$G$6-'СЕТ СН'!$G$22</f>
        <v>2089.4842605500003</v>
      </c>
      <c r="J56" s="36">
        <f>SUMIFS(СВЦЭМ!$C$39:$C$782,СВЦЭМ!$A$39:$A$782,$A56,СВЦЭМ!$B$39:$B$782,J$47)+'СЕТ СН'!$G$12+СВЦЭМ!$D$10+'СЕТ СН'!$G$6-'СЕТ СН'!$G$22</f>
        <v>2017.2417704099998</v>
      </c>
      <c r="K56" s="36">
        <f>SUMIFS(СВЦЭМ!$C$39:$C$782,СВЦЭМ!$A$39:$A$782,$A56,СВЦЭМ!$B$39:$B$782,K$47)+'СЕТ СН'!$G$12+СВЦЭМ!$D$10+'СЕТ СН'!$G$6-'СЕТ СН'!$G$22</f>
        <v>1972.1589640800003</v>
      </c>
      <c r="L56" s="36">
        <f>SUMIFS(СВЦЭМ!$C$39:$C$782,СВЦЭМ!$A$39:$A$782,$A56,СВЦЭМ!$B$39:$B$782,L$47)+'СЕТ СН'!$G$12+СВЦЭМ!$D$10+'СЕТ СН'!$G$6-'СЕТ СН'!$G$22</f>
        <v>1955.9114224099999</v>
      </c>
      <c r="M56" s="36">
        <f>SUMIFS(СВЦЭМ!$C$39:$C$782,СВЦЭМ!$A$39:$A$782,$A56,СВЦЭМ!$B$39:$B$782,M$47)+'СЕТ СН'!$G$12+СВЦЭМ!$D$10+'СЕТ СН'!$G$6-'СЕТ СН'!$G$22</f>
        <v>1970.9467265200001</v>
      </c>
      <c r="N56" s="36">
        <f>SUMIFS(СВЦЭМ!$C$39:$C$782,СВЦЭМ!$A$39:$A$782,$A56,СВЦЭМ!$B$39:$B$782,N$47)+'СЕТ СН'!$G$12+СВЦЭМ!$D$10+'СЕТ СН'!$G$6-'СЕТ СН'!$G$22</f>
        <v>1966.4645386000002</v>
      </c>
      <c r="O56" s="36">
        <f>SUMIFS(СВЦЭМ!$C$39:$C$782,СВЦЭМ!$A$39:$A$782,$A56,СВЦЭМ!$B$39:$B$782,O$47)+'СЕТ СН'!$G$12+СВЦЭМ!$D$10+'СЕТ СН'!$G$6-'СЕТ СН'!$G$22</f>
        <v>1957.51929599</v>
      </c>
      <c r="P56" s="36">
        <f>SUMIFS(СВЦЭМ!$C$39:$C$782,СВЦЭМ!$A$39:$A$782,$A56,СВЦЭМ!$B$39:$B$782,P$47)+'СЕТ СН'!$G$12+СВЦЭМ!$D$10+'СЕТ СН'!$G$6-'СЕТ СН'!$G$22</f>
        <v>2009.7930673800001</v>
      </c>
      <c r="Q56" s="36">
        <f>SUMIFS(СВЦЭМ!$C$39:$C$782,СВЦЭМ!$A$39:$A$782,$A56,СВЦЭМ!$B$39:$B$782,Q$47)+'СЕТ СН'!$G$12+СВЦЭМ!$D$10+'СЕТ СН'!$G$6-'СЕТ СН'!$G$22</f>
        <v>1982.9826925299999</v>
      </c>
      <c r="R56" s="36">
        <f>SUMIFS(СВЦЭМ!$C$39:$C$782,СВЦЭМ!$A$39:$A$782,$A56,СВЦЭМ!$B$39:$B$782,R$47)+'СЕТ СН'!$G$12+СВЦЭМ!$D$10+'СЕТ СН'!$G$6-'СЕТ СН'!$G$22</f>
        <v>1983.85571854</v>
      </c>
      <c r="S56" s="36">
        <f>SUMIFS(СВЦЭМ!$C$39:$C$782,СВЦЭМ!$A$39:$A$782,$A56,СВЦЭМ!$B$39:$B$782,S$47)+'СЕТ СН'!$G$12+СВЦЭМ!$D$10+'СЕТ СН'!$G$6-'СЕТ СН'!$G$22</f>
        <v>2004.4634525400002</v>
      </c>
      <c r="T56" s="36">
        <f>SUMIFS(СВЦЭМ!$C$39:$C$782,СВЦЭМ!$A$39:$A$782,$A56,СВЦЭМ!$B$39:$B$782,T$47)+'СЕТ СН'!$G$12+СВЦЭМ!$D$10+'СЕТ СН'!$G$6-'СЕТ СН'!$G$22</f>
        <v>1972.12755053</v>
      </c>
      <c r="U56" s="36">
        <f>SUMIFS(СВЦЭМ!$C$39:$C$782,СВЦЭМ!$A$39:$A$782,$A56,СВЦЭМ!$B$39:$B$782,U$47)+'СЕТ СН'!$G$12+СВЦЭМ!$D$10+'СЕТ СН'!$G$6-'СЕТ СН'!$G$22</f>
        <v>1915.3752905900001</v>
      </c>
      <c r="V56" s="36">
        <f>SUMIFS(СВЦЭМ!$C$39:$C$782,СВЦЭМ!$A$39:$A$782,$A56,СВЦЭМ!$B$39:$B$782,V$47)+'СЕТ СН'!$G$12+СВЦЭМ!$D$10+'СЕТ СН'!$G$6-'СЕТ СН'!$G$22</f>
        <v>1919.47894946</v>
      </c>
      <c r="W56" s="36">
        <f>SUMIFS(СВЦЭМ!$C$39:$C$782,СВЦЭМ!$A$39:$A$782,$A56,СВЦЭМ!$B$39:$B$782,W$47)+'СЕТ СН'!$G$12+СВЦЭМ!$D$10+'СЕТ СН'!$G$6-'СЕТ СН'!$G$22</f>
        <v>1938.7666807700002</v>
      </c>
      <c r="X56" s="36">
        <f>SUMIFS(СВЦЭМ!$C$39:$C$782,СВЦЭМ!$A$39:$A$782,$A56,СВЦЭМ!$B$39:$B$782,X$47)+'СЕТ СН'!$G$12+СВЦЭМ!$D$10+'СЕТ СН'!$G$6-'СЕТ СН'!$G$22</f>
        <v>2013.9848772599998</v>
      </c>
      <c r="Y56" s="36">
        <f>SUMIFS(СВЦЭМ!$C$39:$C$782,СВЦЭМ!$A$39:$A$782,$A56,СВЦЭМ!$B$39:$B$782,Y$47)+'СЕТ СН'!$G$12+СВЦЭМ!$D$10+'СЕТ СН'!$G$6-'СЕТ СН'!$G$22</f>
        <v>2080.2387216000002</v>
      </c>
    </row>
    <row r="57" spans="1:25" ht="15.75" x14ac:dyDescent="0.2">
      <c r="A57" s="35">
        <f t="shared" si="1"/>
        <v>45209</v>
      </c>
      <c r="B57" s="36">
        <f>SUMIFS(СВЦЭМ!$C$39:$C$782,СВЦЭМ!$A$39:$A$782,$A57,СВЦЭМ!$B$39:$B$782,B$47)+'СЕТ СН'!$G$12+СВЦЭМ!$D$10+'СЕТ СН'!$G$6-'СЕТ СН'!$G$22</f>
        <v>2144.56259456</v>
      </c>
      <c r="C57" s="36">
        <f>SUMIFS(СВЦЭМ!$C$39:$C$782,СВЦЭМ!$A$39:$A$782,$A57,СВЦЭМ!$B$39:$B$782,C$47)+'СЕТ СН'!$G$12+СВЦЭМ!$D$10+'СЕТ СН'!$G$6-'СЕТ СН'!$G$22</f>
        <v>2211.78103956</v>
      </c>
      <c r="D57" s="36">
        <f>SUMIFS(СВЦЭМ!$C$39:$C$782,СВЦЭМ!$A$39:$A$782,$A57,СВЦЭМ!$B$39:$B$782,D$47)+'СЕТ СН'!$G$12+СВЦЭМ!$D$10+'СЕТ СН'!$G$6-'СЕТ СН'!$G$22</f>
        <v>2284.4022084900002</v>
      </c>
      <c r="E57" s="36">
        <f>SUMIFS(СВЦЭМ!$C$39:$C$782,СВЦЭМ!$A$39:$A$782,$A57,СВЦЭМ!$B$39:$B$782,E$47)+'СЕТ СН'!$G$12+СВЦЭМ!$D$10+'СЕТ СН'!$G$6-'СЕТ СН'!$G$22</f>
        <v>2268.1034819199999</v>
      </c>
      <c r="F57" s="36">
        <f>SUMIFS(СВЦЭМ!$C$39:$C$782,СВЦЭМ!$A$39:$A$782,$A57,СВЦЭМ!$B$39:$B$782,F$47)+'СЕТ СН'!$G$12+СВЦЭМ!$D$10+'СЕТ СН'!$G$6-'СЕТ СН'!$G$22</f>
        <v>2272.2476745899999</v>
      </c>
      <c r="G57" s="36">
        <f>SUMIFS(СВЦЭМ!$C$39:$C$782,СВЦЭМ!$A$39:$A$782,$A57,СВЦЭМ!$B$39:$B$782,G$47)+'СЕТ СН'!$G$12+СВЦЭМ!$D$10+'СЕТ СН'!$G$6-'СЕТ СН'!$G$22</f>
        <v>2248.8512504599998</v>
      </c>
      <c r="H57" s="36">
        <f>SUMIFS(СВЦЭМ!$C$39:$C$782,СВЦЭМ!$A$39:$A$782,$A57,СВЦЭМ!$B$39:$B$782,H$47)+'СЕТ СН'!$G$12+СВЦЭМ!$D$10+'СЕТ СН'!$G$6-'СЕТ СН'!$G$22</f>
        <v>2178.7393184799998</v>
      </c>
      <c r="I57" s="36">
        <f>SUMIFS(СВЦЭМ!$C$39:$C$782,СВЦЭМ!$A$39:$A$782,$A57,СВЦЭМ!$B$39:$B$782,I$47)+'СЕТ СН'!$G$12+СВЦЭМ!$D$10+'СЕТ СН'!$G$6-'СЕТ СН'!$G$22</f>
        <v>2100.3163088699998</v>
      </c>
      <c r="J57" s="36">
        <f>SUMIFS(СВЦЭМ!$C$39:$C$782,СВЦЭМ!$A$39:$A$782,$A57,СВЦЭМ!$B$39:$B$782,J$47)+'СЕТ СН'!$G$12+СВЦЭМ!$D$10+'СЕТ СН'!$G$6-'СЕТ СН'!$G$22</f>
        <v>2027.6678004599999</v>
      </c>
      <c r="K57" s="36">
        <f>SUMIFS(СВЦЭМ!$C$39:$C$782,СВЦЭМ!$A$39:$A$782,$A57,СВЦЭМ!$B$39:$B$782,K$47)+'СЕТ СН'!$G$12+СВЦЭМ!$D$10+'СЕТ СН'!$G$6-'СЕТ СН'!$G$22</f>
        <v>1967.0080236500003</v>
      </c>
      <c r="L57" s="36">
        <f>SUMIFS(СВЦЭМ!$C$39:$C$782,СВЦЭМ!$A$39:$A$782,$A57,СВЦЭМ!$B$39:$B$782,L$47)+'СЕТ СН'!$G$12+СВЦЭМ!$D$10+'СЕТ СН'!$G$6-'СЕТ СН'!$G$22</f>
        <v>1960.9818597600001</v>
      </c>
      <c r="M57" s="36">
        <f>SUMIFS(СВЦЭМ!$C$39:$C$782,СВЦЭМ!$A$39:$A$782,$A57,СВЦЭМ!$B$39:$B$782,M$47)+'СЕТ СН'!$G$12+СВЦЭМ!$D$10+'СЕТ СН'!$G$6-'СЕТ СН'!$G$22</f>
        <v>1977.1578795</v>
      </c>
      <c r="N57" s="36">
        <f>SUMIFS(СВЦЭМ!$C$39:$C$782,СВЦЭМ!$A$39:$A$782,$A57,СВЦЭМ!$B$39:$B$782,N$47)+'СЕТ СН'!$G$12+СВЦЭМ!$D$10+'СЕТ СН'!$G$6-'СЕТ СН'!$G$22</f>
        <v>1968.0562256799999</v>
      </c>
      <c r="O57" s="36">
        <f>SUMIFS(СВЦЭМ!$C$39:$C$782,СВЦЭМ!$A$39:$A$782,$A57,СВЦЭМ!$B$39:$B$782,O$47)+'СЕТ СН'!$G$12+СВЦЭМ!$D$10+'СЕТ СН'!$G$6-'СЕТ СН'!$G$22</f>
        <v>1986.3981436700001</v>
      </c>
      <c r="P57" s="36">
        <f>SUMIFS(СВЦЭМ!$C$39:$C$782,СВЦЭМ!$A$39:$A$782,$A57,СВЦЭМ!$B$39:$B$782,P$47)+'СЕТ СН'!$G$12+СВЦЭМ!$D$10+'СЕТ СН'!$G$6-'СЕТ СН'!$G$22</f>
        <v>2027.1106066299999</v>
      </c>
      <c r="Q57" s="36">
        <f>SUMIFS(СВЦЭМ!$C$39:$C$782,СВЦЭМ!$A$39:$A$782,$A57,СВЦЭМ!$B$39:$B$782,Q$47)+'СЕТ СН'!$G$12+СВЦЭМ!$D$10+'СЕТ СН'!$G$6-'СЕТ СН'!$G$22</f>
        <v>2007.5240249799999</v>
      </c>
      <c r="R57" s="36">
        <f>SUMIFS(СВЦЭМ!$C$39:$C$782,СВЦЭМ!$A$39:$A$782,$A57,СВЦЭМ!$B$39:$B$782,R$47)+'СЕТ СН'!$G$12+СВЦЭМ!$D$10+'СЕТ СН'!$G$6-'СЕТ СН'!$G$22</f>
        <v>2015.8736503599998</v>
      </c>
      <c r="S57" s="36">
        <f>SUMIFS(СВЦЭМ!$C$39:$C$782,СВЦЭМ!$A$39:$A$782,$A57,СВЦЭМ!$B$39:$B$782,S$47)+'СЕТ СН'!$G$12+СВЦЭМ!$D$10+'СЕТ СН'!$G$6-'СЕТ СН'!$G$22</f>
        <v>2009.6443158100001</v>
      </c>
      <c r="T57" s="36">
        <f>SUMIFS(СВЦЭМ!$C$39:$C$782,СВЦЭМ!$A$39:$A$782,$A57,СВЦЭМ!$B$39:$B$782,T$47)+'СЕТ СН'!$G$12+СВЦЭМ!$D$10+'СЕТ СН'!$G$6-'СЕТ СН'!$G$22</f>
        <v>1973.3602924900001</v>
      </c>
      <c r="U57" s="36">
        <f>SUMIFS(СВЦЭМ!$C$39:$C$782,СВЦЭМ!$A$39:$A$782,$A57,СВЦЭМ!$B$39:$B$782,U$47)+'СЕТ СН'!$G$12+СВЦЭМ!$D$10+'СЕТ СН'!$G$6-'СЕТ СН'!$G$22</f>
        <v>1924.6774629800002</v>
      </c>
      <c r="V57" s="36">
        <f>SUMIFS(СВЦЭМ!$C$39:$C$782,СВЦЭМ!$A$39:$A$782,$A57,СВЦЭМ!$B$39:$B$782,V$47)+'СЕТ СН'!$G$12+СВЦЭМ!$D$10+'СЕТ СН'!$G$6-'СЕТ СН'!$G$22</f>
        <v>1911.1527788100002</v>
      </c>
      <c r="W57" s="36">
        <f>SUMIFS(СВЦЭМ!$C$39:$C$782,СВЦЭМ!$A$39:$A$782,$A57,СВЦЭМ!$B$39:$B$782,W$47)+'СЕТ СН'!$G$12+СВЦЭМ!$D$10+'СЕТ СН'!$G$6-'СЕТ СН'!$G$22</f>
        <v>1936.3775640899999</v>
      </c>
      <c r="X57" s="36">
        <f>SUMIFS(СВЦЭМ!$C$39:$C$782,СВЦЭМ!$A$39:$A$782,$A57,СВЦЭМ!$B$39:$B$782,X$47)+'СЕТ СН'!$G$12+СВЦЭМ!$D$10+'СЕТ СН'!$G$6-'СЕТ СН'!$G$22</f>
        <v>2016.3132020500002</v>
      </c>
      <c r="Y57" s="36">
        <f>SUMIFS(СВЦЭМ!$C$39:$C$782,СВЦЭМ!$A$39:$A$782,$A57,СВЦЭМ!$B$39:$B$782,Y$47)+'СЕТ СН'!$G$12+СВЦЭМ!$D$10+'СЕТ СН'!$G$6-'СЕТ СН'!$G$22</f>
        <v>2099.46529607</v>
      </c>
    </row>
    <row r="58" spans="1:25" ht="15.75" x14ac:dyDescent="0.2">
      <c r="A58" s="35">
        <f t="shared" si="1"/>
        <v>45210</v>
      </c>
      <c r="B58" s="36">
        <f>SUMIFS(СВЦЭМ!$C$39:$C$782,СВЦЭМ!$A$39:$A$782,$A58,СВЦЭМ!$B$39:$B$782,B$47)+'СЕТ СН'!$G$12+СВЦЭМ!$D$10+'СЕТ СН'!$G$6-'СЕТ СН'!$G$22</f>
        <v>2142.5313868799999</v>
      </c>
      <c r="C58" s="36">
        <f>SUMIFS(СВЦЭМ!$C$39:$C$782,СВЦЭМ!$A$39:$A$782,$A58,СВЦЭМ!$B$39:$B$782,C$47)+'СЕТ СН'!$G$12+СВЦЭМ!$D$10+'СЕТ СН'!$G$6-'СЕТ СН'!$G$22</f>
        <v>2209.1039076699999</v>
      </c>
      <c r="D58" s="36">
        <f>SUMIFS(СВЦЭМ!$C$39:$C$782,СВЦЭМ!$A$39:$A$782,$A58,СВЦЭМ!$B$39:$B$782,D$47)+'СЕТ СН'!$G$12+СВЦЭМ!$D$10+'СЕТ СН'!$G$6-'СЕТ СН'!$G$22</f>
        <v>2267.9520968500001</v>
      </c>
      <c r="E58" s="36">
        <f>SUMIFS(СВЦЭМ!$C$39:$C$782,СВЦЭМ!$A$39:$A$782,$A58,СВЦЭМ!$B$39:$B$782,E$47)+'СЕТ СН'!$G$12+СВЦЭМ!$D$10+'СЕТ СН'!$G$6-'СЕТ СН'!$G$22</f>
        <v>2266.3558536300002</v>
      </c>
      <c r="F58" s="36">
        <f>SUMIFS(СВЦЭМ!$C$39:$C$782,СВЦЭМ!$A$39:$A$782,$A58,СВЦЭМ!$B$39:$B$782,F$47)+'СЕТ СН'!$G$12+СВЦЭМ!$D$10+'СЕТ СН'!$G$6-'СЕТ СН'!$G$22</f>
        <v>2258.11144229</v>
      </c>
      <c r="G58" s="36">
        <f>SUMIFS(СВЦЭМ!$C$39:$C$782,СВЦЭМ!$A$39:$A$782,$A58,СВЦЭМ!$B$39:$B$782,G$47)+'СЕТ СН'!$G$12+СВЦЭМ!$D$10+'СЕТ СН'!$G$6-'СЕТ СН'!$G$22</f>
        <v>2256.5969536100001</v>
      </c>
      <c r="H58" s="36">
        <f>SUMIFS(СВЦЭМ!$C$39:$C$782,СВЦЭМ!$A$39:$A$782,$A58,СВЦЭМ!$B$39:$B$782,H$47)+'СЕТ СН'!$G$12+СВЦЭМ!$D$10+'СЕТ СН'!$G$6-'СЕТ СН'!$G$22</f>
        <v>2164.5359964499999</v>
      </c>
      <c r="I58" s="36">
        <f>SUMIFS(СВЦЭМ!$C$39:$C$782,СВЦЭМ!$A$39:$A$782,$A58,СВЦЭМ!$B$39:$B$782,I$47)+'СЕТ СН'!$G$12+СВЦЭМ!$D$10+'СЕТ СН'!$G$6-'СЕТ СН'!$G$22</f>
        <v>2069.1728938000001</v>
      </c>
      <c r="J58" s="36">
        <f>SUMIFS(СВЦЭМ!$C$39:$C$782,СВЦЭМ!$A$39:$A$782,$A58,СВЦЭМ!$B$39:$B$782,J$47)+'СЕТ СН'!$G$12+СВЦЭМ!$D$10+'СЕТ СН'!$G$6-'СЕТ СН'!$G$22</f>
        <v>2010.1426672900002</v>
      </c>
      <c r="K58" s="36">
        <f>SUMIFS(СВЦЭМ!$C$39:$C$782,СВЦЭМ!$A$39:$A$782,$A58,СВЦЭМ!$B$39:$B$782,K$47)+'СЕТ СН'!$G$12+СВЦЭМ!$D$10+'СЕТ СН'!$G$6-'СЕТ СН'!$G$22</f>
        <v>1973.3339751799999</v>
      </c>
      <c r="L58" s="36">
        <f>SUMIFS(СВЦЭМ!$C$39:$C$782,СВЦЭМ!$A$39:$A$782,$A58,СВЦЭМ!$B$39:$B$782,L$47)+'СЕТ СН'!$G$12+СВЦЭМ!$D$10+'СЕТ СН'!$G$6-'СЕТ СН'!$G$22</f>
        <v>1979.90565423</v>
      </c>
      <c r="M58" s="36">
        <f>SUMIFS(СВЦЭМ!$C$39:$C$782,СВЦЭМ!$A$39:$A$782,$A58,СВЦЭМ!$B$39:$B$782,M$47)+'СЕТ СН'!$G$12+СВЦЭМ!$D$10+'СЕТ СН'!$G$6-'СЕТ СН'!$G$22</f>
        <v>1980.6696613499998</v>
      </c>
      <c r="N58" s="36">
        <f>SUMIFS(СВЦЭМ!$C$39:$C$782,СВЦЭМ!$A$39:$A$782,$A58,СВЦЭМ!$B$39:$B$782,N$47)+'СЕТ СН'!$G$12+СВЦЭМ!$D$10+'СЕТ СН'!$G$6-'СЕТ СН'!$G$22</f>
        <v>1975.69027005</v>
      </c>
      <c r="O58" s="36">
        <f>SUMIFS(СВЦЭМ!$C$39:$C$782,СВЦЭМ!$A$39:$A$782,$A58,СВЦЭМ!$B$39:$B$782,O$47)+'СЕТ СН'!$G$12+СВЦЭМ!$D$10+'СЕТ СН'!$G$6-'СЕТ СН'!$G$22</f>
        <v>1990.1943367399999</v>
      </c>
      <c r="P58" s="36">
        <f>SUMIFS(СВЦЭМ!$C$39:$C$782,СВЦЭМ!$A$39:$A$782,$A58,СВЦЭМ!$B$39:$B$782,P$47)+'СЕТ СН'!$G$12+СВЦЭМ!$D$10+'СЕТ СН'!$G$6-'СЕТ СН'!$G$22</f>
        <v>2031.07470255</v>
      </c>
      <c r="Q58" s="36">
        <f>SUMIFS(СВЦЭМ!$C$39:$C$782,СВЦЭМ!$A$39:$A$782,$A58,СВЦЭМ!$B$39:$B$782,Q$47)+'СЕТ СН'!$G$12+СВЦЭМ!$D$10+'СЕТ СН'!$G$6-'СЕТ СН'!$G$22</f>
        <v>2020.0270587700002</v>
      </c>
      <c r="R58" s="36">
        <f>SUMIFS(СВЦЭМ!$C$39:$C$782,СВЦЭМ!$A$39:$A$782,$A58,СВЦЭМ!$B$39:$B$782,R$47)+'СЕТ СН'!$G$12+СВЦЭМ!$D$10+'СЕТ СН'!$G$6-'СЕТ СН'!$G$22</f>
        <v>2012.86017937</v>
      </c>
      <c r="S58" s="36">
        <f>SUMIFS(СВЦЭМ!$C$39:$C$782,СВЦЭМ!$A$39:$A$782,$A58,СВЦЭМ!$B$39:$B$782,S$47)+'СЕТ СН'!$G$12+СВЦЭМ!$D$10+'СЕТ СН'!$G$6-'СЕТ СН'!$G$22</f>
        <v>2024.4962286800001</v>
      </c>
      <c r="T58" s="36">
        <f>SUMIFS(СВЦЭМ!$C$39:$C$782,СВЦЭМ!$A$39:$A$782,$A58,СВЦЭМ!$B$39:$B$782,T$47)+'СЕТ СН'!$G$12+СВЦЭМ!$D$10+'СЕТ СН'!$G$6-'СЕТ СН'!$G$22</f>
        <v>1996.1795936600001</v>
      </c>
      <c r="U58" s="36">
        <f>SUMIFS(СВЦЭМ!$C$39:$C$782,СВЦЭМ!$A$39:$A$782,$A58,СВЦЭМ!$B$39:$B$782,U$47)+'СЕТ СН'!$G$12+СВЦЭМ!$D$10+'СЕТ СН'!$G$6-'СЕТ СН'!$G$22</f>
        <v>1929.1683680199999</v>
      </c>
      <c r="V58" s="36">
        <f>SUMIFS(СВЦЭМ!$C$39:$C$782,СВЦЭМ!$A$39:$A$782,$A58,СВЦЭМ!$B$39:$B$782,V$47)+'СЕТ СН'!$G$12+СВЦЭМ!$D$10+'СЕТ СН'!$G$6-'СЕТ СН'!$G$22</f>
        <v>1921.1876716500001</v>
      </c>
      <c r="W58" s="36">
        <f>SUMIFS(СВЦЭМ!$C$39:$C$782,СВЦЭМ!$A$39:$A$782,$A58,СВЦЭМ!$B$39:$B$782,W$47)+'СЕТ СН'!$G$12+СВЦЭМ!$D$10+'СЕТ СН'!$G$6-'СЕТ СН'!$G$22</f>
        <v>1941.05260795</v>
      </c>
      <c r="X58" s="36">
        <f>SUMIFS(СВЦЭМ!$C$39:$C$782,СВЦЭМ!$A$39:$A$782,$A58,СВЦЭМ!$B$39:$B$782,X$47)+'СЕТ СН'!$G$12+СВЦЭМ!$D$10+'СЕТ СН'!$G$6-'СЕТ СН'!$G$22</f>
        <v>2018.5932669500003</v>
      </c>
      <c r="Y58" s="36">
        <f>SUMIFS(СВЦЭМ!$C$39:$C$782,СВЦЭМ!$A$39:$A$782,$A58,СВЦЭМ!$B$39:$B$782,Y$47)+'СЕТ СН'!$G$12+СВЦЭМ!$D$10+'СЕТ СН'!$G$6-'СЕТ СН'!$G$22</f>
        <v>2100.8378900799999</v>
      </c>
    </row>
    <row r="59" spans="1:25" ht="15.75" x14ac:dyDescent="0.2">
      <c r="A59" s="35">
        <f t="shared" si="1"/>
        <v>45211</v>
      </c>
      <c r="B59" s="36">
        <f>SUMIFS(СВЦЭМ!$C$39:$C$782,СВЦЭМ!$A$39:$A$782,$A59,СВЦЭМ!$B$39:$B$782,B$47)+'СЕТ СН'!$G$12+СВЦЭМ!$D$10+'СЕТ СН'!$G$6-'СЕТ СН'!$G$22</f>
        <v>2164.36706426</v>
      </c>
      <c r="C59" s="36">
        <f>SUMIFS(СВЦЭМ!$C$39:$C$782,СВЦЭМ!$A$39:$A$782,$A59,СВЦЭМ!$B$39:$B$782,C$47)+'СЕТ СН'!$G$12+СВЦЭМ!$D$10+'СЕТ СН'!$G$6-'СЕТ СН'!$G$22</f>
        <v>2227.6072578399999</v>
      </c>
      <c r="D59" s="36">
        <f>SUMIFS(СВЦЭМ!$C$39:$C$782,СВЦЭМ!$A$39:$A$782,$A59,СВЦЭМ!$B$39:$B$782,D$47)+'СЕТ СН'!$G$12+СВЦЭМ!$D$10+'СЕТ СН'!$G$6-'СЕТ СН'!$G$22</f>
        <v>2292.30608777</v>
      </c>
      <c r="E59" s="36">
        <f>SUMIFS(СВЦЭМ!$C$39:$C$782,СВЦЭМ!$A$39:$A$782,$A59,СВЦЭМ!$B$39:$B$782,E$47)+'СЕТ СН'!$G$12+СВЦЭМ!$D$10+'СЕТ СН'!$G$6-'СЕТ СН'!$G$22</f>
        <v>2286.9190081000002</v>
      </c>
      <c r="F59" s="36">
        <f>SUMIFS(СВЦЭМ!$C$39:$C$782,СВЦЭМ!$A$39:$A$782,$A59,СВЦЭМ!$B$39:$B$782,F$47)+'СЕТ СН'!$G$12+СВЦЭМ!$D$10+'СЕТ СН'!$G$6-'СЕТ СН'!$G$22</f>
        <v>2282.60425489</v>
      </c>
      <c r="G59" s="36">
        <f>SUMIFS(СВЦЭМ!$C$39:$C$782,СВЦЭМ!$A$39:$A$782,$A59,СВЦЭМ!$B$39:$B$782,G$47)+'СЕТ СН'!$G$12+СВЦЭМ!$D$10+'СЕТ СН'!$G$6-'СЕТ СН'!$G$22</f>
        <v>2269.7803953299999</v>
      </c>
      <c r="H59" s="36">
        <f>SUMIFS(СВЦЭМ!$C$39:$C$782,СВЦЭМ!$A$39:$A$782,$A59,СВЦЭМ!$B$39:$B$782,H$47)+'СЕТ СН'!$G$12+СВЦЭМ!$D$10+'СЕТ СН'!$G$6-'СЕТ СН'!$G$22</f>
        <v>2178.51616074</v>
      </c>
      <c r="I59" s="36">
        <f>SUMIFS(СВЦЭМ!$C$39:$C$782,СВЦЭМ!$A$39:$A$782,$A59,СВЦЭМ!$B$39:$B$782,I$47)+'СЕТ СН'!$G$12+СВЦЭМ!$D$10+'СЕТ СН'!$G$6-'СЕТ СН'!$G$22</f>
        <v>2081.2389563199999</v>
      </c>
      <c r="J59" s="36">
        <f>SUMIFS(СВЦЭМ!$C$39:$C$782,СВЦЭМ!$A$39:$A$782,$A59,СВЦЭМ!$B$39:$B$782,J$47)+'СЕТ СН'!$G$12+СВЦЭМ!$D$10+'СЕТ СН'!$G$6-'СЕТ СН'!$G$22</f>
        <v>2049.0593096400003</v>
      </c>
      <c r="K59" s="36">
        <f>SUMIFS(СВЦЭМ!$C$39:$C$782,СВЦЭМ!$A$39:$A$782,$A59,СВЦЭМ!$B$39:$B$782,K$47)+'СЕТ СН'!$G$12+СВЦЭМ!$D$10+'СЕТ СН'!$G$6-'СЕТ СН'!$G$22</f>
        <v>2005.6173197799999</v>
      </c>
      <c r="L59" s="36">
        <f>SUMIFS(СВЦЭМ!$C$39:$C$782,СВЦЭМ!$A$39:$A$782,$A59,СВЦЭМ!$B$39:$B$782,L$47)+'СЕТ СН'!$G$12+СВЦЭМ!$D$10+'СЕТ СН'!$G$6-'СЕТ СН'!$G$22</f>
        <v>2007.4991484400002</v>
      </c>
      <c r="M59" s="36">
        <f>SUMIFS(СВЦЭМ!$C$39:$C$782,СВЦЭМ!$A$39:$A$782,$A59,СВЦЭМ!$B$39:$B$782,M$47)+'СЕТ СН'!$G$12+СВЦЭМ!$D$10+'СЕТ СН'!$G$6-'СЕТ СН'!$G$22</f>
        <v>2014.6667615300003</v>
      </c>
      <c r="N59" s="36">
        <f>SUMIFS(СВЦЭМ!$C$39:$C$782,СВЦЭМ!$A$39:$A$782,$A59,СВЦЭМ!$B$39:$B$782,N$47)+'СЕТ СН'!$G$12+СВЦЭМ!$D$10+'СЕТ СН'!$G$6-'СЕТ СН'!$G$22</f>
        <v>2019.0523097400001</v>
      </c>
      <c r="O59" s="36">
        <f>SUMIFS(СВЦЭМ!$C$39:$C$782,СВЦЭМ!$A$39:$A$782,$A59,СВЦЭМ!$B$39:$B$782,O$47)+'СЕТ СН'!$G$12+СВЦЭМ!$D$10+'СЕТ СН'!$G$6-'СЕТ СН'!$G$22</f>
        <v>2050.51227238</v>
      </c>
      <c r="P59" s="36">
        <f>SUMIFS(СВЦЭМ!$C$39:$C$782,СВЦЭМ!$A$39:$A$782,$A59,СВЦЭМ!$B$39:$B$782,P$47)+'СЕТ СН'!$G$12+СВЦЭМ!$D$10+'СЕТ СН'!$G$6-'СЕТ СН'!$G$22</f>
        <v>2079.68912447</v>
      </c>
      <c r="Q59" s="36">
        <f>SUMIFS(СВЦЭМ!$C$39:$C$782,СВЦЭМ!$A$39:$A$782,$A59,СВЦЭМ!$B$39:$B$782,Q$47)+'СЕТ СН'!$G$12+СВЦЭМ!$D$10+'СЕТ СН'!$G$6-'СЕТ СН'!$G$22</f>
        <v>2064.3623277199999</v>
      </c>
      <c r="R59" s="36">
        <f>SUMIFS(СВЦЭМ!$C$39:$C$782,СВЦЭМ!$A$39:$A$782,$A59,СВЦЭМ!$B$39:$B$782,R$47)+'СЕТ СН'!$G$12+СВЦЭМ!$D$10+'СЕТ СН'!$G$6-'СЕТ СН'!$G$22</f>
        <v>2076.0918913599999</v>
      </c>
      <c r="S59" s="36">
        <f>SUMIFS(СВЦЭМ!$C$39:$C$782,СВЦЭМ!$A$39:$A$782,$A59,СВЦЭМ!$B$39:$B$782,S$47)+'СЕТ СН'!$G$12+СВЦЭМ!$D$10+'СЕТ СН'!$G$6-'СЕТ СН'!$G$22</f>
        <v>2075.15780124</v>
      </c>
      <c r="T59" s="36">
        <f>SUMIFS(СВЦЭМ!$C$39:$C$782,СВЦЭМ!$A$39:$A$782,$A59,СВЦЭМ!$B$39:$B$782,T$47)+'СЕТ СН'!$G$12+СВЦЭМ!$D$10+'СЕТ СН'!$G$6-'СЕТ СН'!$G$22</f>
        <v>2026.91339088</v>
      </c>
      <c r="U59" s="36">
        <f>SUMIFS(СВЦЭМ!$C$39:$C$782,СВЦЭМ!$A$39:$A$782,$A59,СВЦЭМ!$B$39:$B$782,U$47)+'СЕТ СН'!$G$12+СВЦЭМ!$D$10+'СЕТ СН'!$G$6-'СЕТ СН'!$G$22</f>
        <v>1961.6726441800001</v>
      </c>
      <c r="V59" s="36">
        <f>SUMIFS(СВЦЭМ!$C$39:$C$782,СВЦЭМ!$A$39:$A$782,$A59,СВЦЭМ!$B$39:$B$782,V$47)+'СЕТ СН'!$G$12+СВЦЭМ!$D$10+'СЕТ СН'!$G$6-'СЕТ СН'!$G$22</f>
        <v>1951.5854288</v>
      </c>
      <c r="W59" s="36">
        <f>SUMIFS(СВЦЭМ!$C$39:$C$782,СВЦЭМ!$A$39:$A$782,$A59,СВЦЭМ!$B$39:$B$782,W$47)+'СЕТ СН'!$G$12+СВЦЭМ!$D$10+'СЕТ СН'!$G$6-'СЕТ СН'!$G$22</f>
        <v>1973.6435570200001</v>
      </c>
      <c r="X59" s="36">
        <f>SUMIFS(СВЦЭМ!$C$39:$C$782,СВЦЭМ!$A$39:$A$782,$A59,СВЦЭМ!$B$39:$B$782,X$47)+'СЕТ СН'!$G$12+СВЦЭМ!$D$10+'СЕТ СН'!$G$6-'СЕТ СН'!$G$22</f>
        <v>2041.4603491399998</v>
      </c>
      <c r="Y59" s="36">
        <f>SUMIFS(СВЦЭМ!$C$39:$C$782,СВЦЭМ!$A$39:$A$782,$A59,СВЦЭМ!$B$39:$B$782,Y$47)+'СЕТ СН'!$G$12+СВЦЭМ!$D$10+'СЕТ СН'!$G$6-'СЕТ СН'!$G$22</f>
        <v>2105.4636684000002</v>
      </c>
    </row>
    <row r="60" spans="1:25" ht="15.75" x14ac:dyDescent="0.2">
      <c r="A60" s="35">
        <f t="shared" si="1"/>
        <v>45212</v>
      </c>
      <c r="B60" s="36">
        <f>SUMIFS(СВЦЭМ!$C$39:$C$782,СВЦЭМ!$A$39:$A$782,$A60,СВЦЭМ!$B$39:$B$782,B$47)+'СЕТ СН'!$G$12+СВЦЭМ!$D$10+'СЕТ СН'!$G$6-'СЕТ СН'!$G$22</f>
        <v>2113.9163521999999</v>
      </c>
      <c r="C60" s="36">
        <f>SUMIFS(СВЦЭМ!$C$39:$C$782,СВЦЭМ!$A$39:$A$782,$A60,СВЦЭМ!$B$39:$B$782,C$47)+'СЕТ СН'!$G$12+СВЦЭМ!$D$10+'СЕТ СН'!$G$6-'СЕТ СН'!$G$22</f>
        <v>2149.86518093</v>
      </c>
      <c r="D60" s="36">
        <f>SUMIFS(СВЦЭМ!$C$39:$C$782,СВЦЭМ!$A$39:$A$782,$A60,СВЦЭМ!$B$39:$B$782,D$47)+'СЕТ СН'!$G$12+СВЦЭМ!$D$10+'СЕТ СН'!$G$6-'СЕТ СН'!$G$22</f>
        <v>2217.1286678000001</v>
      </c>
      <c r="E60" s="36">
        <f>SUMIFS(СВЦЭМ!$C$39:$C$782,СВЦЭМ!$A$39:$A$782,$A60,СВЦЭМ!$B$39:$B$782,E$47)+'СЕТ СН'!$G$12+СВЦЭМ!$D$10+'СЕТ СН'!$G$6-'СЕТ СН'!$G$22</f>
        <v>2223.6788524200001</v>
      </c>
      <c r="F60" s="36">
        <f>SUMIFS(СВЦЭМ!$C$39:$C$782,СВЦЭМ!$A$39:$A$782,$A60,СВЦЭМ!$B$39:$B$782,F$47)+'СЕТ СН'!$G$12+СВЦЭМ!$D$10+'СЕТ СН'!$G$6-'СЕТ СН'!$G$22</f>
        <v>2222.4493548599999</v>
      </c>
      <c r="G60" s="36">
        <f>SUMIFS(СВЦЭМ!$C$39:$C$782,СВЦЭМ!$A$39:$A$782,$A60,СВЦЭМ!$B$39:$B$782,G$47)+'СЕТ СН'!$G$12+СВЦЭМ!$D$10+'СЕТ СН'!$G$6-'СЕТ СН'!$G$22</f>
        <v>2204.3700658799999</v>
      </c>
      <c r="H60" s="36">
        <f>SUMIFS(СВЦЭМ!$C$39:$C$782,СВЦЭМ!$A$39:$A$782,$A60,СВЦЭМ!$B$39:$B$782,H$47)+'СЕТ СН'!$G$12+СВЦЭМ!$D$10+'СЕТ СН'!$G$6-'СЕТ СН'!$G$22</f>
        <v>2105.7139090400001</v>
      </c>
      <c r="I60" s="36">
        <f>SUMIFS(СВЦЭМ!$C$39:$C$782,СВЦЭМ!$A$39:$A$782,$A60,СВЦЭМ!$B$39:$B$782,I$47)+'СЕТ СН'!$G$12+СВЦЭМ!$D$10+'СЕТ СН'!$G$6-'СЕТ СН'!$G$22</f>
        <v>2002.0241114700002</v>
      </c>
      <c r="J60" s="36">
        <f>SUMIFS(СВЦЭМ!$C$39:$C$782,СВЦЭМ!$A$39:$A$782,$A60,СВЦЭМ!$B$39:$B$782,J$47)+'СЕТ СН'!$G$12+СВЦЭМ!$D$10+'СЕТ СН'!$G$6-'СЕТ СН'!$G$22</f>
        <v>1974.2464038799999</v>
      </c>
      <c r="K60" s="36">
        <f>SUMIFS(СВЦЭМ!$C$39:$C$782,СВЦЭМ!$A$39:$A$782,$A60,СВЦЭМ!$B$39:$B$782,K$47)+'СЕТ СН'!$G$12+СВЦЭМ!$D$10+'СЕТ СН'!$G$6-'СЕТ СН'!$G$22</f>
        <v>1946.8855194500002</v>
      </c>
      <c r="L60" s="36">
        <f>SUMIFS(СВЦЭМ!$C$39:$C$782,СВЦЭМ!$A$39:$A$782,$A60,СВЦЭМ!$B$39:$B$782,L$47)+'СЕТ СН'!$G$12+СВЦЭМ!$D$10+'СЕТ СН'!$G$6-'СЕТ СН'!$G$22</f>
        <v>1958.2987080299999</v>
      </c>
      <c r="M60" s="36">
        <f>SUMIFS(СВЦЭМ!$C$39:$C$782,СВЦЭМ!$A$39:$A$782,$A60,СВЦЭМ!$B$39:$B$782,M$47)+'СЕТ СН'!$G$12+СВЦЭМ!$D$10+'СЕТ СН'!$G$6-'СЕТ СН'!$G$22</f>
        <v>1944.5906395400002</v>
      </c>
      <c r="N60" s="36">
        <f>SUMIFS(СВЦЭМ!$C$39:$C$782,СВЦЭМ!$A$39:$A$782,$A60,СВЦЭМ!$B$39:$B$782,N$47)+'СЕТ СН'!$G$12+СВЦЭМ!$D$10+'СЕТ СН'!$G$6-'СЕТ СН'!$G$22</f>
        <v>1955.88467812</v>
      </c>
      <c r="O60" s="36">
        <f>SUMIFS(СВЦЭМ!$C$39:$C$782,СВЦЭМ!$A$39:$A$782,$A60,СВЦЭМ!$B$39:$B$782,O$47)+'СЕТ СН'!$G$12+СВЦЭМ!$D$10+'СЕТ СН'!$G$6-'СЕТ СН'!$G$22</f>
        <v>1975.5315282900001</v>
      </c>
      <c r="P60" s="36">
        <f>SUMIFS(СВЦЭМ!$C$39:$C$782,СВЦЭМ!$A$39:$A$782,$A60,СВЦЭМ!$B$39:$B$782,P$47)+'СЕТ СН'!$G$12+СВЦЭМ!$D$10+'СЕТ СН'!$G$6-'СЕТ СН'!$G$22</f>
        <v>2031.3214004300003</v>
      </c>
      <c r="Q60" s="36">
        <f>SUMIFS(СВЦЭМ!$C$39:$C$782,СВЦЭМ!$A$39:$A$782,$A60,СВЦЭМ!$B$39:$B$782,Q$47)+'СЕТ СН'!$G$12+СВЦЭМ!$D$10+'СЕТ СН'!$G$6-'СЕТ СН'!$G$22</f>
        <v>2022.3568698399999</v>
      </c>
      <c r="R60" s="36">
        <f>SUMIFS(СВЦЭМ!$C$39:$C$782,СВЦЭМ!$A$39:$A$782,$A60,СВЦЭМ!$B$39:$B$782,R$47)+'СЕТ СН'!$G$12+СВЦЭМ!$D$10+'СЕТ СН'!$G$6-'СЕТ СН'!$G$22</f>
        <v>2026.1193652400002</v>
      </c>
      <c r="S60" s="36">
        <f>SUMIFS(СВЦЭМ!$C$39:$C$782,СВЦЭМ!$A$39:$A$782,$A60,СВЦЭМ!$B$39:$B$782,S$47)+'СЕТ СН'!$G$12+СВЦЭМ!$D$10+'СЕТ СН'!$G$6-'СЕТ СН'!$G$22</f>
        <v>2037.89399908</v>
      </c>
      <c r="T60" s="36">
        <f>SUMIFS(СВЦЭМ!$C$39:$C$782,СВЦЭМ!$A$39:$A$782,$A60,СВЦЭМ!$B$39:$B$782,T$47)+'СЕТ СН'!$G$12+СВЦЭМ!$D$10+'СЕТ СН'!$G$6-'СЕТ СН'!$G$22</f>
        <v>1996.42786793</v>
      </c>
      <c r="U60" s="36">
        <f>SUMIFS(СВЦЭМ!$C$39:$C$782,СВЦЭМ!$A$39:$A$782,$A60,СВЦЭМ!$B$39:$B$782,U$47)+'СЕТ СН'!$G$12+СВЦЭМ!$D$10+'СЕТ СН'!$G$6-'СЕТ СН'!$G$22</f>
        <v>1895.19517314</v>
      </c>
      <c r="V60" s="36">
        <f>SUMIFS(СВЦЭМ!$C$39:$C$782,СВЦЭМ!$A$39:$A$782,$A60,СВЦЭМ!$B$39:$B$782,V$47)+'СЕТ СН'!$G$12+СВЦЭМ!$D$10+'СЕТ СН'!$G$6-'СЕТ СН'!$G$22</f>
        <v>1881.8590781900002</v>
      </c>
      <c r="W60" s="36">
        <f>SUMIFS(СВЦЭМ!$C$39:$C$782,СВЦЭМ!$A$39:$A$782,$A60,СВЦЭМ!$B$39:$B$782,W$47)+'СЕТ СН'!$G$12+СВЦЭМ!$D$10+'СЕТ СН'!$G$6-'СЕТ СН'!$G$22</f>
        <v>1899.50068586</v>
      </c>
      <c r="X60" s="36">
        <f>SUMIFS(СВЦЭМ!$C$39:$C$782,СВЦЭМ!$A$39:$A$782,$A60,СВЦЭМ!$B$39:$B$782,X$47)+'СЕТ СН'!$G$12+СВЦЭМ!$D$10+'СЕТ СН'!$G$6-'СЕТ СН'!$G$22</f>
        <v>1971.15467627</v>
      </c>
      <c r="Y60" s="36">
        <f>SUMIFS(СВЦЭМ!$C$39:$C$782,СВЦЭМ!$A$39:$A$782,$A60,СВЦЭМ!$B$39:$B$782,Y$47)+'СЕТ СН'!$G$12+СВЦЭМ!$D$10+'СЕТ СН'!$G$6-'СЕТ СН'!$G$22</f>
        <v>2117.6464962800001</v>
      </c>
    </row>
    <row r="61" spans="1:25" ht="15.75" x14ac:dyDescent="0.2">
      <c r="A61" s="35">
        <f t="shared" si="1"/>
        <v>45213</v>
      </c>
      <c r="B61" s="36">
        <f>SUMIFS(СВЦЭМ!$C$39:$C$782,СВЦЭМ!$A$39:$A$782,$A61,СВЦЭМ!$B$39:$B$782,B$47)+'СЕТ СН'!$G$12+СВЦЭМ!$D$10+'СЕТ СН'!$G$6-'СЕТ СН'!$G$22</f>
        <v>1945.0694805900002</v>
      </c>
      <c r="C61" s="36">
        <f>SUMIFS(СВЦЭМ!$C$39:$C$782,СВЦЭМ!$A$39:$A$782,$A61,СВЦЭМ!$B$39:$B$782,C$47)+'СЕТ СН'!$G$12+СВЦЭМ!$D$10+'СЕТ СН'!$G$6-'СЕТ СН'!$G$22</f>
        <v>1986.2579853800003</v>
      </c>
      <c r="D61" s="36">
        <f>SUMIFS(СВЦЭМ!$C$39:$C$782,СВЦЭМ!$A$39:$A$782,$A61,СВЦЭМ!$B$39:$B$782,D$47)+'СЕТ СН'!$G$12+СВЦЭМ!$D$10+'СЕТ СН'!$G$6-'СЕТ СН'!$G$22</f>
        <v>2038.4854486700001</v>
      </c>
      <c r="E61" s="36">
        <f>SUMIFS(СВЦЭМ!$C$39:$C$782,СВЦЭМ!$A$39:$A$782,$A61,СВЦЭМ!$B$39:$B$782,E$47)+'СЕТ СН'!$G$12+СВЦЭМ!$D$10+'СЕТ СН'!$G$6-'СЕТ СН'!$G$22</f>
        <v>2060.5646390800002</v>
      </c>
      <c r="F61" s="36">
        <f>SUMIFS(СВЦЭМ!$C$39:$C$782,СВЦЭМ!$A$39:$A$782,$A61,СВЦЭМ!$B$39:$B$782,F$47)+'СЕТ СН'!$G$12+СВЦЭМ!$D$10+'СЕТ СН'!$G$6-'СЕТ СН'!$G$22</f>
        <v>2057.60763542</v>
      </c>
      <c r="G61" s="36">
        <f>SUMIFS(СВЦЭМ!$C$39:$C$782,СВЦЭМ!$A$39:$A$782,$A61,СВЦЭМ!$B$39:$B$782,G$47)+'СЕТ СН'!$G$12+СВЦЭМ!$D$10+'СЕТ СН'!$G$6-'СЕТ СН'!$G$22</f>
        <v>2033.1299170400002</v>
      </c>
      <c r="H61" s="36">
        <f>SUMIFS(СВЦЭМ!$C$39:$C$782,СВЦЭМ!$A$39:$A$782,$A61,СВЦЭМ!$B$39:$B$782,H$47)+'СЕТ СН'!$G$12+СВЦЭМ!$D$10+'СЕТ СН'!$G$6-'СЕТ СН'!$G$22</f>
        <v>1988.9075570200002</v>
      </c>
      <c r="I61" s="36">
        <f>SUMIFS(СВЦЭМ!$C$39:$C$782,СВЦЭМ!$A$39:$A$782,$A61,СВЦЭМ!$B$39:$B$782,I$47)+'СЕТ СН'!$G$12+СВЦЭМ!$D$10+'СЕТ СН'!$G$6-'СЕТ СН'!$G$22</f>
        <v>1922.3903326600002</v>
      </c>
      <c r="J61" s="36">
        <f>SUMIFS(СВЦЭМ!$C$39:$C$782,СВЦЭМ!$A$39:$A$782,$A61,СВЦЭМ!$B$39:$B$782,J$47)+'СЕТ СН'!$G$12+СВЦЭМ!$D$10+'СЕТ СН'!$G$6-'СЕТ СН'!$G$22</f>
        <v>1872.4604166499998</v>
      </c>
      <c r="K61" s="36">
        <f>SUMIFS(СВЦЭМ!$C$39:$C$782,СВЦЭМ!$A$39:$A$782,$A61,СВЦЭМ!$B$39:$B$782,K$47)+'СЕТ СН'!$G$12+СВЦЭМ!$D$10+'СЕТ СН'!$G$6-'СЕТ СН'!$G$22</f>
        <v>1856.4888710800001</v>
      </c>
      <c r="L61" s="36">
        <f>SUMIFS(СВЦЭМ!$C$39:$C$782,СВЦЭМ!$A$39:$A$782,$A61,СВЦЭМ!$B$39:$B$782,L$47)+'СЕТ СН'!$G$12+СВЦЭМ!$D$10+'СЕТ СН'!$G$6-'СЕТ СН'!$G$22</f>
        <v>1819.1482261900001</v>
      </c>
      <c r="M61" s="36">
        <f>SUMIFS(СВЦЭМ!$C$39:$C$782,СВЦЭМ!$A$39:$A$782,$A61,СВЦЭМ!$B$39:$B$782,M$47)+'СЕТ СН'!$G$12+СВЦЭМ!$D$10+'СЕТ СН'!$G$6-'СЕТ СН'!$G$22</f>
        <v>1821.8451992300002</v>
      </c>
      <c r="N61" s="36">
        <f>SUMIFS(СВЦЭМ!$C$39:$C$782,СВЦЭМ!$A$39:$A$782,$A61,СВЦЭМ!$B$39:$B$782,N$47)+'СЕТ СН'!$G$12+СВЦЭМ!$D$10+'СЕТ СН'!$G$6-'СЕТ СН'!$G$22</f>
        <v>1801.8762189100003</v>
      </c>
      <c r="O61" s="36">
        <f>SUMIFS(СВЦЭМ!$C$39:$C$782,СВЦЭМ!$A$39:$A$782,$A61,СВЦЭМ!$B$39:$B$782,O$47)+'СЕТ СН'!$G$12+СВЦЭМ!$D$10+'СЕТ СН'!$G$6-'СЕТ СН'!$G$22</f>
        <v>1834.6694581299998</v>
      </c>
      <c r="P61" s="36">
        <f>SUMIFS(СВЦЭМ!$C$39:$C$782,СВЦЭМ!$A$39:$A$782,$A61,СВЦЭМ!$B$39:$B$782,P$47)+'СЕТ СН'!$G$12+СВЦЭМ!$D$10+'СЕТ СН'!$G$6-'СЕТ СН'!$G$22</f>
        <v>1866.6067554900001</v>
      </c>
      <c r="Q61" s="36">
        <f>SUMIFS(СВЦЭМ!$C$39:$C$782,СВЦЭМ!$A$39:$A$782,$A61,СВЦЭМ!$B$39:$B$782,Q$47)+'СЕТ СН'!$G$12+СВЦЭМ!$D$10+'СЕТ СН'!$G$6-'СЕТ СН'!$G$22</f>
        <v>1872.5001546900003</v>
      </c>
      <c r="R61" s="36">
        <f>SUMIFS(СВЦЭМ!$C$39:$C$782,СВЦЭМ!$A$39:$A$782,$A61,СВЦЭМ!$B$39:$B$782,R$47)+'СЕТ СН'!$G$12+СВЦЭМ!$D$10+'СЕТ СН'!$G$6-'СЕТ СН'!$G$22</f>
        <v>1869.36733637</v>
      </c>
      <c r="S61" s="36">
        <f>SUMIFS(СВЦЭМ!$C$39:$C$782,СВЦЭМ!$A$39:$A$782,$A61,СВЦЭМ!$B$39:$B$782,S$47)+'СЕТ СН'!$G$12+СВЦЭМ!$D$10+'СЕТ СН'!$G$6-'СЕТ СН'!$G$22</f>
        <v>1860.33145517</v>
      </c>
      <c r="T61" s="36">
        <f>SUMIFS(СВЦЭМ!$C$39:$C$782,СВЦЭМ!$A$39:$A$782,$A61,СВЦЭМ!$B$39:$B$782,T$47)+'СЕТ СН'!$G$12+СВЦЭМ!$D$10+'СЕТ СН'!$G$6-'СЕТ СН'!$G$22</f>
        <v>1818.4287888399999</v>
      </c>
      <c r="U61" s="36">
        <f>SUMIFS(СВЦЭМ!$C$39:$C$782,СВЦЭМ!$A$39:$A$782,$A61,СВЦЭМ!$B$39:$B$782,U$47)+'СЕТ СН'!$G$12+СВЦЭМ!$D$10+'СЕТ СН'!$G$6-'СЕТ СН'!$G$22</f>
        <v>1796.5688125800002</v>
      </c>
      <c r="V61" s="36">
        <f>SUMIFS(СВЦЭМ!$C$39:$C$782,СВЦЭМ!$A$39:$A$782,$A61,СВЦЭМ!$B$39:$B$782,V$47)+'СЕТ СН'!$G$12+СВЦЭМ!$D$10+'СЕТ СН'!$G$6-'СЕТ СН'!$G$22</f>
        <v>1791.5984653199998</v>
      </c>
      <c r="W61" s="36">
        <f>SUMIFS(СВЦЭМ!$C$39:$C$782,СВЦЭМ!$A$39:$A$782,$A61,СВЦЭМ!$B$39:$B$782,W$47)+'СЕТ СН'!$G$12+СВЦЭМ!$D$10+'СЕТ СН'!$G$6-'СЕТ СН'!$G$22</f>
        <v>1811.3362119399999</v>
      </c>
      <c r="X61" s="36">
        <f>SUMIFS(СВЦЭМ!$C$39:$C$782,СВЦЭМ!$A$39:$A$782,$A61,СВЦЭМ!$B$39:$B$782,X$47)+'СЕТ СН'!$G$12+СВЦЭМ!$D$10+'СЕТ СН'!$G$6-'СЕТ СН'!$G$22</f>
        <v>1877.3103176099999</v>
      </c>
      <c r="Y61" s="36">
        <f>SUMIFS(СВЦЭМ!$C$39:$C$782,СВЦЭМ!$A$39:$A$782,$A61,СВЦЭМ!$B$39:$B$782,Y$47)+'СЕТ СН'!$G$12+СВЦЭМ!$D$10+'СЕТ СН'!$G$6-'СЕТ СН'!$G$22</f>
        <v>1924.8043748700002</v>
      </c>
    </row>
    <row r="62" spans="1:25" ht="15.75" x14ac:dyDescent="0.2">
      <c r="A62" s="35">
        <f t="shared" si="1"/>
        <v>45214</v>
      </c>
      <c r="B62" s="36">
        <f>SUMIFS(СВЦЭМ!$C$39:$C$782,СВЦЭМ!$A$39:$A$782,$A62,СВЦЭМ!$B$39:$B$782,B$47)+'СЕТ СН'!$G$12+СВЦЭМ!$D$10+'СЕТ СН'!$G$6-'СЕТ СН'!$G$22</f>
        <v>2003.9852026399999</v>
      </c>
      <c r="C62" s="36">
        <f>SUMIFS(СВЦЭМ!$C$39:$C$782,СВЦЭМ!$A$39:$A$782,$A62,СВЦЭМ!$B$39:$B$782,C$47)+'СЕТ СН'!$G$12+СВЦЭМ!$D$10+'СЕТ СН'!$G$6-'СЕТ СН'!$G$22</f>
        <v>2073.2261066199999</v>
      </c>
      <c r="D62" s="36">
        <f>SUMIFS(СВЦЭМ!$C$39:$C$782,СВЦЭМ!$A$39:$A$782,$A62,СВЦЭМ!$B$39:$B$782,D$47)+'СЕТ СН'!$G$12+СВЦЭМ!$D$10+'СЕТ СН'!$G$6-'СЕТ СН'!$G$22</f>
        <v>2114.9266591400001</v>
      </c>
      <c r="E62" s="36">
        <f>SUMIFS(СВЦЭМ!$C$39:$C$782,СВЦЭМ!$A$39:$A$782,$A62,СВЦЭМ!$B$39:$B$782,E$47)+'СЕТ СН'!$G$12+СВЦЭМ!$D$10+'СЕТ СН'!$G$6-'СЕТ СН'!$G$22</f>
        <v>2109.9415953400003</v>
      </c>
      <c r="F62" s="36">
        <f>SUMIFS(СВЦЭМ!$C$39:$C$782,СВЦЭМ!$A$39:$A$782,$A62,СВЦЭМ!$B$39:$B$782,F$47)+'СЕТ СН'!$G$12+СВЦЭМ!$D$10+'СЕТ СН'!$G$6-'СЕТ СН'!$G$22</f>
        <v>2104.42843709</v>
      </c>
      <c r="G62" s="36">
        <f>SUMIFS(СВЦЭМ!$C$39:$C$782,СВЦЭМ!$A$39:$A$782,$A62,СВЦЭМ!$B$39:$B$782,G$47)+'СЕТ СН'!$G$12+СВЦЭМ!$D$10+'СЕТ СН'!$G$6-'СЕТ СН'!$G$22</f>
        <v>2114.29767588</v>
      </c>
      <c r="H62" s="36">
        <f>SUMIFS(СВЦЭМ!$C$39:$C$782,СВЦЭМ!$A$39:$A$782,$A62,СВЦЭМ!$B$39:$B$782,H$47)+'СЕТ СН'!$G$12+СВЦЭМ!$D$10+'СЕТ СН'!$G$6-'СЕТ СН'!$G$22</f>
        <v>2075.6310740500003</v>
      </c>
      <c r="I62" s="36">
        <f>SUMIFS(СВЦЭМ!$C$39:$C$782,СВЦЭМ!$A$39:$A$782,$A62,СВЦЭМ!$B$39:$B$782,I$47)+'СЕТ СН'!$G$12+СВЦЭМ!$D$10+'СЕТ СН'!$G$6-'СЕТ СН'!$G$22</f>
        <v>2043.4727412100001</v>
      </c>
      <c r="J62" s="36">
        <f>SUMIFS(СВЦЭМ!$C$39:$C$782,СВЦЭМ!$A$39:$A$782,$A62,СВЦЭМ!$B$39:$B$782,J$47)+'СЕТ СН'!$G$12+СВЦЭМ!$D$10+'СЕТ СН'!$G$6-'СЕТ СН'!$G$22</f>
        <v>1971.5657188200003</v>
      </c>
      <c r="K62" s="36">
        <f>SUMIFS(СВЦЭМ!$C$39:$C$782,СВЦЭМ!$A$39:$A$782,$A62,СВЦЭМ!$B$39:$B$782,K$47)+'СЕТ СН'!$G$12+СВЦЭМ!$D$10+'СЕТ СН'!$G$6-'СЕТ СН'!$G$22</f>
        <v>1901.9064441</v>
      </c>
      <c r="L62" s="36">
        <f>SUMIFS(СВЦЭМ!$C$39:$C$782,СВЦЭМ!$A$39:$A$782,$A62,СВЦЭМ!$B$39:$B$782,L$47)+'СЕТ СН'!$G$12+СВЦЭМ!$D$10+'СЕТ СН'!$G$6-'СЕТ СН'!$G$22</f>
        <v>1876.8273758099999</v>
      </c>
      <c r="M62" s="36">
        <f>SUMIFS(СВЦЭМ!$C$39:$C$782,СВЦЭМ!$A$39:$A$782,$A62,СВЦЭМ!$B$39:$B$782,M$47)+'СЕТ СН'!$G$12+СВЦЭМ!$D$10+'СЕТ СН'!$G$6-'СЕТ СН'!$G$22</f>
        <v>1881.4978395200001</v>
      </c>
      <c r="N62" s="36">
        <f>SUMIFS(СВЦЭМ!$C$39:$C$782,СВЦЭМ!$A$39:$A$782,$A62,СВЦЭМ!$B$39:$B$782,N$47)+'СЕТ СН'!$G$12+СВЦЭМ!$D$10+'СЕТ СН'!$G$6-'СЕТ СН'!$G$22</f>
        <v>1854.2313241000002</v>
      </c>
      <c r="O62" s="36">
        <f>SUMIFS(СВЦЭМ!$C$39:$C$782,СВЦЭМ!$A$39:$A$782,$A62,СВЦЭМ!$B$39:$B$782,O$47)+'СЕТ СН'!$G$12+СВЦЭМ!$D$10+'СЕТ СН'!$G$6-'СЕТ СН'!$G$22</f>
        <v>1892.7762176400001</v>
      </c>
      <c r="P62" s="36">
        <f>SUMIFS(СВЦЭМ!$C$39:$C$782,СВЦЭМ!$A$39:$A$782,$A62,СВЦЭМ!$B$39:$B$782,P$47)+'СЕТ СН'!$G$12+СВЦЭМ!$D$10+'СЕТ СН'!$G$6-'СЕТ СН'!$G$22</f>
        <v>1912.9290790600003</v>
      </c>
      <c r="Q62" s="36">
        <f>SUMIFS(СВЦЭМ!$C$39:$C$782,СВЦЭМ!$A$39:$A$782,$A62,СВЦЭМ!$B$39:$B$782,Q$47)+'СЕТ СН'!$G$12+СВЦЭМ!$D$10+'СЕТ СН'!$G$6-'СЕТ СН'!$G$22</f>
        <v>1907.54847376</v>
      </c>
      <c r="R62" s="36">
        <f>SUMIFS(СВЦЭМ!$C$39:$C$782,СВЦЭМ!$A$39:$A$782,$A62,СВЦЭМ!$B$39:$B$782,R$47)+'СЕТ СН'!$G$12+СВЦЭМ!$D$10+'СЕТ СН'!$G$6-'СЕТ СН'!$G$22</f>
        <v>1909.8765121900001</v>
      </c>
      <c r="S62" s="36">
        <f>SUMIFS(СВЦЭМ!$C$39:$C$782,СВЦЭМ!$A$39:$A$782,$A62,СВЦЭМ!$B$39:$B$782,S$47)+'СЕТ СН'!$G$12+СВЦЭМ!$D$10+'СЕТ СН'!$G$6-'СЕТ СН'!$G$22</f>
        <v>1910.27004403</v>
      </c>
      <c r="T62" s="36">
        <f>SUMIFS(СВЦЭМ!$C$39:$C$782,СВЦЭМ!$A$39:$A$782,$A62,СВЦЭМ!$B$39:$B$782,T$47)+'СЕТ СН'!$G$12+СВЦЭМ!$D$10+'СЕТ СН'!$G$6-'СЕТ СН'!$G$22</f>
        <v>1872.4402363100003</v>
      </c>
      <c r="U62" s="36">
        <f>SUMIFS(СВЦЭМ!$C$39:$C$782,СВЦЭМ!$A$39:$A$782,$A62,СВЦЭМ!$B$39:$B$782,U$47)+'СЕТ СН'!$G$12+СВЦЭМ!$D$10+'СЕТ СН'!$G$6-'СЕТ СН'!$G$22</f>
        <v>1810.3335940100001</v>
      </c>
      <c r="V62" s="36">
        <f>SUMIFS(СВЦЭМ!$C$39:$C$782,СВЦЭМ!$A$39:$A$782,$A62,СВЦЭМ!$B$39:$B$782,V$47)+'СЕТ СН'!$G$12+СВЦЭМ!$D$10+'СЕТ СН'!$G$6-'СЕТ СН'!$G$22</f>
        <v>1810.1896976200001</v>
      </c>
      <c r="W62" s="36">
        <f>SUMIFS(СВЦЭМ!$C$39:$C$782,СВЦЭМ!$A$39:$A$782,$A62,СВЦЭМ!$B$39:$B$782,W$47)+'СЕТ СН'!$G$12+СВЦЭМ!$D$10+'СЕТ СН'!$G$6-'СЕТ СН'!$G$22</f>
        <v>1826.0171855399999</v>
      </c>
      <c r="X62" s="36">
        <f>SUMIFS(СВЦЭМ!$C$39:$C$782,СВЦЭМ!$A$39:$A$782,$A62,СВЦЭМ!$B$39:$B$782,X$47)+'СЕТ СН'!$G$12+СВЦЭМ!$D$10+'СЕТ СН'!$G$6-'СЕТ СН'!$G$22</f>
        <v>1885.2842361100002</v>
      </c>
      <c r="Y62" s="36">
        <f>SUMIFS(СВЦЭМ!$C$39:$C$782,СВЦЭМ!$A$39:$A$782,$A62,СВЦЭМ!$B$39:$B$782,Y$47)+'СЕТ СН'!$G$12+СВЦЭМ!$D$10+'СЕТ СН'!$G$6-'СЕТ СН'!$G$22</f>
        <v>1966.6459525800001</v>
      </c>
    </row>
    <row r="63" spans="1:25" ht="15.75" x14ac:dyDescent="0.2">
      <c r="A63" s="35">
        <f t="shared" si="1"/>
        <v>45215</v>
      </c>
      <c r="B63" s="36">
        <f>SUMIFS(СВЦЭМ!$C$39:$C$782,СВЦЭМ!$A$39:$A$782,$A63,СВЦЭМ!$B$39:$B$782,B$47)+'СЕТ СН'!$G$12+СВЦЭМ!$D$10+'СЕТ СН'!$G$6-'СЕТ СН'!$G$22</f>
        <v>2023.1067198400001</v>
      </c>
      <c r="C63" s="36">
        <f>SUMIFS(СВЦЭМ!$C$39:$C$782,СВЦЭМ!$A$39:$A$782,$A63,СВЦЭМ!$B$39:$B$782,C$47)+'СЕТ СН'!$G$12+СВЦЭМ!$D$10+'СЕТ СН'!$G$6-'СЕТ СН'!$G$22</f>
        <v>2100.6735822000001</v>
      </c>
      <c r="D63" s="36">
        <f>SUMIFS(СВЦЭМ!$C$39:$C$782,СВЦЭМ!$A$39:$A$782,$A63,СВЦЭМ!$B$39:$B$782,D$47)+'СЕТ СН'!$G$12+СВЦЭМ!$D$10+'СЕТ СН'!$G$6-'СЕТ СН'!$G$22</f>
        <v>2179.7205062399998</v>
      </c>
      <c r="E63" s="36">
        <f>SUMIFS(СВЦЭМ!$C$39:$C$782,СВЦЭМ!$A$39:$A$782,$A63,СВЦЭМ!$B$39:$B$782,E$47)+'СЕТ СН'!$G$12+СВЦЭМ!$D$10+'СЕТ СН'!$G$6-'СЕТ СН'!$G$22</f>
        <v>2210.9337521100001</v>
      </c>
      <c r="F63" s="36">
        <f>SUMIFS(СВЦЭМ!$C$39:$C$782,СВЦЭМ!$A$39:$A$782,$A63,СВЦЭМ!$B$39:$B$782,F$47)+'СЕТ СН'!$G$12+СВЦЭМ!$D$10+'СЕТ СН'!$G$6-'СЕТ СН'!$G$22</f>
        <v>2211.0904619500002</v>
      </c>
      <c r="G63" s="36">
        <f>SUMIFS(СВЦЭМ!$C$39:$C$782,СВЦЭМ!$A$39:$A$782,$A63,СВЦЭМ!$B$39:$B$782,G$47)+'СЕТ СН'!$G$12+СВЦЭМ!$D$10+'СЕТ СН'!$G$6-'СЕТ СН'!$G$22</f>
        <v>2204.4117341400001</v>
      </c>
      <c r="H63" s="36">
        <f>SUMIFS(СВЦЭМ!$C$39:$C$782,СВЦЭМ!$A$39:$A$782,$A63,СВЦЭМ!$B$39:$B$782,H$47)+'СЕТ СН'!$G$12+СВЦЭМ!$D$10+'СЕТ СН'!$G$6-'СЕТ СН'!$G$22</f>
        <v>2112.6136595200001</v>
      </c>
      <c r="I63" s="36">
        <f>SUMIFS(СВЦЭМ!$C$39:$C$782,СВЦЭМ!$A$39:$A$782,$A63,СВЦЭМ!$B$39:$B$782,I$47)+'СЕТ СН'!$G$12+СВЦЭМ!$D$10+'СЕТ СН'!$G$6-'СЕТ СН'!$G$22</f>
        <v>2031.2336498</v>
      </c>
      <c r="J63" s="36">
        <f>SUMIFS(СВЦЭМ!$C$39:$C$782,СВЦЭМ!$A$39:$A$782,$A63,СВЦЭМ!$B$39:$B$782,J$47)+'СЕТ СН'!$G$12+СВЦЭМ!$D$10+'СЕТ СН'!$G$6-'СЕТ СН'!$G$22</f>
        <v>1986.2721431800001</v>
      </c>
      <c r="K63" s="36">
        <f>SUMIFS(СВЦЭМ!$C$39:$C$782,СВЦЭМ!$A$39:$A$782,$A63,СВЦЭМ!$B$39:$B$782,K$47)+'СЕТ СН'!$G$12+СВЦЭМ!$D$10+'СЕТ СН'!$G$6-'СЕТ СН'!$G$22</f>
        <v>1958.3713902600002</v>
      </c>
      <c r="L63" s="36">
        <f>SUMIFS(СВЦЭМ!$C$39:$C$782,СВЦЭМ!$A$39:$A$782,$A63,СВЦЭМ!$B$39:$B$782,L$47)+'СЕТ СН'!$G$12+СВЦЭМ!$D$10+'СЕТ СН'!$G$6-'СЕТ СН'!$G$22</f>
        <v>1956.62687013</v>
      </c>
      <c r="M63" s="36">
        <f>SUMIFS(СВЦЭМ!$C$39:$C$782,СВЦЭМ!$A$39:$A$782,$A63,СВЦЭМ!$B$39:$B$782,M$47)+'СЕТ СН'!$G$12+СВЦЭМ!$D$10+'СЕТ СН'!$G$6-'СЕТ СН'!$G$22</f>
        <v>1961.1351066000002</v>
      </c>
      <c r="N63" s="36">
        <f>SUMIFS(СВЦЭМ!$C$39:$C$782,СВЦЭМ!$A$39:$A$782,$A63,СВЦЭМ!$B$39:$B$782,N$47)+'СЕТ СН'!$G$12+СВЦЭМ!$D$10+'СЕТ СН'!$G$6-'СЕТ СН'!$G$22</f>
        <v>1957.8544658199999</v>
      </c>
      <c r="O63" s="36">
        <f>SUMIFS(СВЦЭМ!$C$39:$C$782,СВЦЭМ!$A$39:$A$782,$A63,СВЦЭМ!$B$39:$B$782,O$47)+'СЕТ СН'!$G$12+СВЦЭМ!$D$10+'СЕТ СН'!$G$6-'СЕТ СН'!$G$22</f>
        <v>1968.8901792800002</v>
      </c>
      <c r="P63" s="36">
        <f>SUMIFS(СВЦЭМ!$C$39:$C$782,СВЦЭМ!$A$39:$A$782,$A63,СВЦЭМ!$B$39:$B$782,P$47)+'СЕТ СН'!$G$12+СВЦЭМ!$D$10+'СЕТ СН'!$G$6-'СЕТ СН'!$G$22</f>
        <v>1995.9526279500001</v>
      </c>
      <c r="Q63" s="36">
        <f>SUMIFS(СВЦЭМ!$C$39:$C$782,СВЦЭМ!$A$39:$A$782,$A63,СВЦЭМ!$B$39:$B$782,Q$47)+'СЕТ СН'!$G$12+СВЦЭМ!$D$10+'СЕТ СН'!$G$6-'СЕТ СН'!$G$22</f>
        <v>1978.9664848000002</v>
      </c>
      <c r="R63" s="36">
        <f>SUMIFS(СВЦЭМ!$C$39:$C$782,СВЦЭМ!$A$39:$A$782,$A63,СВЦЭМ!$B$39:$B$782,R$47)+'СЕТ СН'!$G$12+СВЦЭМ!$D$10+'СЕТ СН'!$G$6-'СЕТ СН'!$G$22</f>
        <v>1981.6737439799999</v>
      </c>
      <c r="S63" s="36">
        <f>SUMIFS(СВЦЭМ!$C$39:$C$782,СВЦЭМ!$A$39:$A$782,$A63,СВЦЭМ!$B$39:$B$782,S$47)+'СЕТ СН'!$G$12+СВЦЭМ!$D$10+'СЕТ СН'!$G$6-'СЕТ СН'!$G$22</f>
        <v>1992.9693393699999</v>
      </c>
      <c r="T63" s="36">
        <f>SUMIFS(СВЦЭМ!$C$39:$C$782,СВЦЭМ!$A$39:$A$782,$A63,СВЦЭМ!$B$39:$B$782,T$47)+'СЕТ СН'!$G$12+СВЦЭМ!$D$10+'СЕТ СН'!$G$6-'СЕТ СН'!$G$22</f>
        <v>1948.9014474999999</v>
      </c>
      <c r="U63" s="36">
        <f>SUMIFS(СВЦЭМ!$C$39:$C$782,СВЦЭМ!$A$39:$A$782,$A63,СВЦЭМ!$B$39:$B$782,U$47)+'СЕТ СН'!$G$12+СВЦЭМ!$D$10+'СЕТ СН'!$G$6-'СЕТ СН'!$G$22</f>
        <v>1892.8977579400002</v>
      </c>
      <c r="V63" s="36">
        <f>SUMIFS(СВЦЭМ!$C$39:$C$782,СВЦЭМ!$A$39:$A$782,$A63,СВЦЭМ!$B$39:$B$782,V$47)+'СЕТ СН'!$G$12+СВЦЭМ!$D$10+'СЕТ СН'!$G$6-'СЕТ СН'!$G$22</f>
        <v>1915.29663308</v>
      </c>
      <c r="W63" s="36">
        <f>SUMIFS(СВЦЭМ!$C$39:$C$782,СВЦЭМ!$A$39:$A$782,$A63,СВЦЭМ!$B$39:$B$782,W$47)+'СЕТ СН'!$G$12+СВЦЭМ!$D$10+'СЕТ СН'!$G$6-'СЕТ СН'!$G$22</f>
        <v>1935.4139256399999</v>
      </c>
      <c r="X63" s="36">
        <f>SUMIFS(СВЦЭМ!$C$39:$C$782,СВЦЭМ!$A$39:$A$782,$A63,СВЦЭМ!$B$39:$B$782,X$47)+'СЕТ СН'!$G$12+СВЦЭМ!$D$10+'СЕТ СН'!$G$6-'СЕТ СН'!$G$22</f>
        <v>1979.7905738600002</v>
      </c>
      <c r="Y63" s="36">
        <f>SUMIFS(СВЦЭМ!$C$39:$C$782,СВЦЭМ!$A$39:$A$782,$A63,СВЦЭМ!$B$39:$B$782,Y$47)+'СЕТ СН'!$G$12+СВЦЭМ!$D$10+'СЕТ СН'!$G$6-'СЕТ СН'!$G$22</f>
        <v>2043.1804644500003</v>
      </c>
    </row>
    <row r="64" spans="1:25" ht="15.75" x14ac:dyDescent="0.2">
      <c r="A64" s="35">
        <f t="shared" si="1"/>
        <v>45216</v>
      </c>
      <c r="B64" s="36">
        <f>SUMIFS(СВЦЭМ!$C$39:$C$782,СВЦЭМ!$A$39:$A$782,$A64,СВЦЭМ!$B$39:$B$782,B$47)+'СЕТ СН'!$G$12+СВЦЭМ!$D$10+'СЕТ СН'!$G$6-'СЕТ СН'!$G$22</f>
        <v>2171.4195054500001</v>
      </c>
      <c r="C64" s="36">
        <f>SUMIFS(СВЦЭМ!$C$39:$C$782,СВЦЭМ!$A$39:$A$782,$A64,СВЦЭМ!$B$39:$B$782,C$47)+'СЕТ СН'!$G$12+СВЦЭМ!$D$10+'СЕТ СН'!$G$6-'СЕТ СН'!$G$22</f>
        <v>2235.9450045600001</v>
      </c>
      <c r="D64" s="36">
        <f>SUMIFS(СВЦЭМ!$C$39:$C$782,СВЦЭМ!$A$39:$A$782,$A64,СВЦЭМ!$B$39:$B$782,D$47)+'СЕТ СН'!$G$12+СВЦЭМ!$D$10+'СЕТ СН'!$G$6-'СЕТ СН'!$G$22</f>
        <v>2302.0773149199999</v>
      </c>
      <c r="E64" s="36">
        <f>SUMIFS(СВЦЭМ!$C$39:$C$782,СВЦЭМ!$A$39:$A$782,$A64,СВЦЭМ!$B$39:$B$782,E$47)+'СЕТ СН'!$G$12+СВЦЭМ!$D$10+'СЕТ СН'!$G$6-'СЕТ СН'!$G$22</f>
        <v>2267.6197923899999</v>
      </c>
      <c r="F64" s="36">
        <f>SUMIFS(СВЦЭМ!$C$39:$C$782,СВЦЭМ!$A$39:$A$782,$A64,СВЦЭМ!$B$39:$B$782,F$47)+'СЕТ СН'!$G$12+СВЦЭМ!$D$10+'СЕТ СН'!$G$6-'СЕТ СН'!$G$22</f>
        <v>2271.8296473700002</v>
      </c>
      <c r="G64" s="36">
        <f>SUMIFS(СВЦЭМ!$C$39:$C$782,СВЦЭМ!$A$39:$A$782,$A64,СВЦЭМ!$B$39:$B$782,G$47)+'СЕТ СН'!$G$12+СВЦЭМ!$D$10+'СЕТ СН'!$G$6-'СЕТ СН'!$G$22</f>
        <v>2283.6871715800003</v>
      </c>
      <c r="H64" s="36">
        <f>SUMIFS(СВЦЭМ!$C$39:$C$782,СВЦЭМ!$A$39:$A$782,$A64,СВЦЭМ!$B$39:$B$782,H$47)+'СЕТ СН'!$G$12+СВЦЭМ!$D$10+'СЕТ СН'!$G$6-'СЕТ СН'!$G$22</f>
        <v>2187.0813300600003</v>
      </c>
      <c r="I64" s="36">
        <f>SUMIFS(СВЦЭМ!$C$39:$C$782,СВЦЭМ!$A$39:$A$782,$A64,СВЦЭМ!$B$39:$B$782,I$47)+'СЕТ СН'!$G$12+СВЦЭМ!$D$10+'СЕТ СН'!$G$6-'СЕТ СН'!$G$22</f>
        <v>2088.4423896900003</v>
      </c>
      <c r="J64" s="36">
        <f>SUMIFS(СВЦЭМ!$C$39:$C$782,СВЦЭМ!$A$39:$A$782,$A64,СВЦЭМ!$B$39:$B$782,J$47)+'СЕТ СН'!$G$12+СВЦЭМ!$D$10+'СЕТ СН'!$G$6-'СЕТ СН'!$G$22</f>
        <v>2030.7264296399999</v>
      </c>
      <c r="K64" s="36">
        <f>SUMIFS(СВЦЭМ!$C$39:$C$782,СВЦЭМ!$A$39:$A$782,$A64,СВЦЭМ!$B$39:$B$782,K$47)+'СЕТ СН'!$G$12+СВЦЭМ!$D$10+'СЕТ СН'!$G$6-'СЕТ СН'!$G$22</f>
        <v>1997.1543528699999</v>
      </c>
      <c r="L64" s="36">
        <f>SUMIFS(СВЦЭМ!$C$39:$C$782,СВЦЭМ!$A$39:$A$782,$A64,СВЦЭМ!$B$39:$B$782,L$47)+'СЕТ СН'!$G$12+СВЦЭМ!$D$10+'СЕТ СН'!$G$6-'СЕТ СН'!$G$22</f>
        <v>1993.5654667700001</v>
      </c>
      <c r="M64" s="36">
        <f>SUMIFS(СВЦЭМ!$C$39:$C$782,СВЦЭМ!$A$39:$A$782,$A64,СВЦЭМ!$B$39:$B$782,M$47)+'СЕТ СН'!$G$12+СВЦЭМ!$D$10+'СЕТ СН'!$G$6-'СЕТ СН'!$G$22</f>
        <v>2004.5000886600001</v>
      </c>
      <c r="N64" s="36">
        <f>SUMIFS(СВЦЭМ!$C$39:$C$782,СВЦЭМ!$A$39:$A$782,$A64,СВЦЭМ!$B$39:$B$782,N$47)+'СЕТ СН'!$G$12+СВЦЭМ!$D$10+'СЕТ СН'!$G$6-'СЕТ СН'!$G$22</f>
        <v>1997.7900860700001</v>
      </c>
      <c r="O64" s="36">
        <f>SUMIFS(СВЦЭМ!$C$39:$C$782,СВЦЭМ!$A$39:$A$782,$A64,СВЦЭМ!$B$39:$B$782,O$47)+'СЕТ СН'!$G$12+СВЦЭМ!$D$10+'СЕТ СН'!$G$6-'СЕТ СН'!$G$22</f>
        <v>2015.50655818</v>
      </c>
      <c r="P64" s="36">
        <f>SUMIFS(СВЦЭМ!$C$39:$C$782,СВЦЭМ!$A$39:$A$782,$A64,СВЦЭМ!$B$39:$B$782,P$47)+'СЕТ СН'!$G$12+СВЦЭМ!$D$10+'СЕТ СН'!$G$6-'СЕТ СН'!$G$22</f>
        <v>2041.7067670699998</v>
      </c>
      <c r="Q64" s="36">
        <f>SUMIFS(СВЦЭМ!$C$39:$C$782,СВЦЭМ!$A$39:$A$782,$A64,СВЦЭМ!$B$39:$B$782,Q$47)+'СЕТ СН'!$G$12+СВЦЭМ!$D$10+'СЕТ СН'!$G$6-'СЕТ СН'!$G$22</f>
        <v>2004.3191814100001</v>
      </c>
      <c r="R64" s="36">
        <f>SUMIFS(СВЦЭМ!$C$39:$C$782,СВЦЭМ!$A$39:$A$782,$A64,СВЦЭМ!$B$39:$B$782,R$47)+'СЕТ СН'!$G$12+СВЦЭМ!$D$10+'СЕТ СН'!$G$6-'СЕТ СН'!$G$22</f>
        <v>2001.5556828899998</v>
      </c>
      <c r="S64" s="36">
        <f>SUMIFS(СВЦЭМ!$C$39:$C$782,СВЦЭМ!$A$39:$A$782,$A64,СВЦЭМ!$B$39:$B$782,S$47)+'СЕТ СН'!$G$12+СВЦЭМ!$D$10+'СЕТ СН'!$G$6-'СЕТ СН'!$G$22</f>
        <v>2023.0951037</v>
      </c>
      <c r="T64" s="36">
        <f>SUMIFS(СВЦЭМ!$C$39:$C$782,СВЦЭМ!$A$39:$A$782,$A64,СВЦЭМ!$B$39:$B$782,T$47)+'СЕТ СН'!$G$12+СВЦЭМ!$D$10+'СЕТ СН'!$G$6-'СЕТ СН'!$G$22</f>
        <v>1983.1742598400001</v>
      </c>
      <c r="U64" s="36">
        <f>SUMIFS(СВЦЭМ!$C$39:$C$782,СВЦЭМ!$A$39:$A$782,$A64,СВЦЭМ!$B$39:$B$782,U$47)+'СЕТ СН'!$G$12+СВЦЭМ!$D$10+'СЕТ СН'!$G$6-'СЕТ СН'!$G$22</f>
        <v>1934.3399687700003</v>
      </c>
      <c r="V64" s="36">
        <f>SUMIFS(СВЦЭМ!$C$39:$C$782,СВЦЭМ!$A$39:$A$782,$A64,СВЦЭМ!$B$39:$B$782,V$47)+'СЕТ СН'!$G$12+СВЦЭМ!$D$10+'СЕТ СН'!$G$6-'СЕТ СН'!$G$22</f>
        <v>1937.7827473699999</v>
      </c>
      <c r="W64" s="36">
        <f>SUMIFS(СВЦЭМ!$C$39:$C$782,СВЦЭМ!$A$39:$A$782,$A64,СВЦЭМ!$B$39:$B$782,W$47)+'СЕТ СН'!$G$12+СВЦЭМ!$D$10+'СЕТ СН'!$G$6-'СЕТ СН'!$G$22</f>
        <v>1961.25817955</v>
      </c>
      <c r="X64" s="36">
        <f>SUMIFS(СВЦЭМ!$C$39:$C$782,СВЦЭМ!$A$39:$A$782,$A64,СВЦЭМ!$B$39:$B$782,X$47)+'СЕТ СН'!$G$12+СВЦЭМ!$D$10+'СЕТ СН'!$G$6-'СЕТ СН'!$G$22</f>
        <v>2018.0169692200002</v>
      </c>
      <c r="Y64" s="36">
        <f>SUMIFS(СВЦЭМ!$C$39:$C$782,СВЦЭМ!$A$39:$A$782,$A64,СВЦЭМ!$B$39:$B$782,Y$47)+'СЕТ СН'!$G$12+СВЦЭМ!$D$10+'СЕТ СН'!$G$6-'СЕТ СН'!$G$22</f>
        <v>2089.0944419500001</v>
      </c>
    </row>
    <row r="65" spans="1:27" ht="15.75" x14ac:dyDescent="0.2">
      <c r="A65" s="35">
        <f t="shared" si="1"/>
        <v>45217</v>
      </c>
      <c r="B65" s="36">
        <f>SUMIFS(СВЦЭМ!$C$39:$C$782,СВЦЭМ!$A$39:$A$782,$A65,СВЦЭМ!$B$39:$B$782,B$47)+'СЕТ СН'!$G$12+СВЦЭМ!$D$10+'СЕТ СН'!$G$6-'СЕТ СН'!$G$22</f>
        <v>2187.5547832100001</v>
      </c>
      <c r="C65" s="36">
        <f>SUMIFS(СВЦЭМ!$C$39:$C$782,СВЦЭМ!$A$39:$A$782,$A65,СВЦЭМ!$B$39:$B$782,C$47)+'СЕТ СН'!$G$12+СВЦЭМ!$D$10+'СЕТ СН'!$G$6-'СЕТ СН'!$G$22</f>
        <v>2241.2617403700001</v>
      </c>
      <c r="D65" s="36">
        <f>SUMIFS(СВЦЭМ!$C$39:$C$782,СВЦЭМ!$A$39:$A$782,$A65,СВЦЭМ!$B$39:$B$782,D$47)+'СЕТ СН'!$G$12+СВЦЭМ!$D$10+'СЕТ СН'!$G$6-'СЕТ СН'!$G$22</f>
        <v>2313.3871317100002</v>
      </c>
      <c r="E65" s="36">
        <f>SUMIFS(СВЦЭМ!$C$39:$C$782,СВЦЭМ!$A$39:$A$782,$A65,СВЦЭМ!$B$39:$B$782,E$47)+'СЕТ СН'!$G$12+СВЦЭМ!$D$10+'СЕТ СН'!$G$6-'СЕТ СН'!$G$22</f>
        <v>2310.6311850299999</v>
      </c>
      <c r="F65" s="36">
        <f>SUMIFS(СВЦЭМ!$C$39:$C$782,СВЦЭМ!$A$39:$A$782,$A65,СВЦЭМ!$B$39:$B$782,F$47)+'СЕТ СН'!$G$12+СВЦЭМ!$D$10+'СЕТ СН'!$G$6-'СЕТ СН'!$G$22</f>
        <v>2307.7459990000002</v>
      </c>
      <c r="G65" s="36">
        <f>SUMIFS(СВЦЭМ!$C$39:$C$782,СВЦЭМ!$A$39:$A$782,$A65,СВЦЭМ!$B$39:$B$782,G$47)+'СЕТ СН'!$G$12+СВЦЭМ!$D$10+'СЕТ СН'!$G$6-'СЕТ СН'!$G$22</f>
        <v>2295.5286086999999</v>
      </c>
      <c r="H65" s="36">
        <f>SUMIFS(СВЦЭМ!$C$39:$C$782,СВЦЭМ!$A$39:$A$782,$A65,СВЦЭМ!$B$39:$B$782,H$47)+'СЕТ СН'!$G$12+СВЦЭМ!$D$10+'СЕТ СН'!$G$6-'СЕТ СН'!$G$22</f>
        <v>2202.5541911</v>
      </c>
      <c r="I65" s="36">
        <f>SUMIFS(СВЦЭМ!$C$39:$C$782,СВЦЭМ!$A$39:$A$782,$A65,СВЦЭМ!$B$39:$B$782,I$47)+'СЕТ СН'!$G$12+СВЦЭМ!$D$10+'СЕТ СН'!$G$6-'СЕТ СН'!$G$22</f>
        <v>2121.2223422699999</v>
      </c>
      <c r="J65" s="36">
        <f>SUMIFS(СВЦЭМ!$C$39:$C$782,СВЦЭМ!$A$39:$A$782,$A65,СВЦЭМ!$B$39:$B$782,J$47)+'СЕТ СН'!$G$12+СВЦЭМ!$D$10+'СЕТ СН'!$G$6-'СЕТ СН'!$G$22</f>
        <v>2070.6091101699999</v>
      </c>
      <c r="K65" s="36">
        <f>SUMIFS(СВЦЭМ!$C$39:$C$782,СВЦЭМ!$A$39:$A$782,$A65,СВЦЭМ!$B$39:$B$782,K$47)+'СЕТ СН'!$G$12+СВЦЭМ!$D$10+'СЕТ СН'!$G$6-'СЕТ СН'!$G$22</f>
        <v>1969.5287207599999</v>
      </c>
      <c r="L65" s="36">
        <f>SUMIFS(СВЦЭМ!$C$39:$C$782,СВЦЭМ!$A$39:$A$782,$A65,СВЦЭМ!$B$39:$B$782,L$47)+'СЕТ СН'!$G$12+СВЦЭМ!$D$10+'СЕТ СН'!$G$6-'СЕТ СН'!$G$22</f>
        <v>1980.7651271300001</v>
      </c>
      <c r="M65" s="36">
        <f>SUMIFS(СВЦЭМ!$C$39:$C$782,СВЦЭМ!$A$39:$A$782,$A65,СВЦЭМ!$B$39:$B$782,M$47)+'СЕТ СН'!$G$12+СВЦЭМ!$D$10+'СЕТ СН'!$G$6-'СЕТ СН'!$G$22</f>
        <v>1995.3231965600003</v>
      </c>
      <c r="N65" s="36">
        <f>SUMIFS(СВЦЭМ!$C$39:$C$782,СВЦЭМ!$A$39:$A$782,$A65,СВЦЭМ!$B$39:$B$782,N$47)+'СЕТ СН'!$G$12+СВЦЭМ!$D$10+'СЕТ СН'!$G$6-'СЕТ СН'!$G$22</f>
        <v>2016.6469408100002</v>
      </c>
      <c r="O65" s="36">
        <f>SUMIFS(СВЦЭМ!$C$39:$C$782,СВЦЭМ!$A$39:$A$782,$A65,СВЦЭМ!$B$39:$B$782,O$47)+'СЕТ СН'!$G$12+СВЦЭМ!$D$10+'СЕТ СН'!$G$6-'СЕТ СН'!$G$22</f>
        <v>2023.8313206299999</v>
      </c>
      <c r="P65" s="36">
        <f>SUMIFS(СВЦЭМ!$C$39:$C$782,СВЦЭМ!$A$39:$A$782,$A65,СВЦЭМ!$B$39:$B$782,P$47)+'СЕТ СН'!$G$12+СВЦЭМ!$D$10+'СЕТ СН'!$G$6-'СЕТ СН'!$G$22</f>
        <v>2038.8210671000002</v>
      </c>
      <c r="Q65" s="36">
        <f>SUMIFS(СВЦЭМ!$C$39:$C$782,СВЦЭМ!$A$39:$A$782,$A65,СВЦЭМ!$B$39:$B$782,Q$47)+'СЕТ СН'!$G$12+СВЦЭМ!$D$10+'СЕТ СН'!$G$6-'СЕТ СН'!$G$22</f>
        <v>2004.9764147300002</v>
      </c>
      <c r="R65" s="36">
        <f>SUMIFS(СВЦЭМ!$C$39:$C$782,СВЦЭМ!$A$39:$A$782,$A65,СВЦЭМ!$B$39:$B$782,R$47)+'СЕТ СН'!$G$12+СВЦЭМ!$D$10+'СЕТ СН'!$G$6-'СЕТ СН'!$G$22</f>
        <v>2015.8890609499999</v>
      </c>
      <c r="S65" s="36">
        <f>SUMIFS(СВЦЭМ!$C$39:$C$782,СВЦЭМ!$A$39:$A$782,$A65,СВЦЭМ!$B$39:$B$782,S$47)+'СЕТ СН'!$G$12+СВЦЭМ!$D$10+'СЕТ СН'!$G$6-'СЕТ СН'!$G$22</f>
        <v>2017.4251752800001</v>
      </c>
      <c r="T65" s="36">
        <f>SUMIFS(СВЦЭМ!$C$39:$C$782,СВЦЭМ!$A$39:$A$782,$A65,СВЦЭМ!$B$39:$B$782,T$47)+'СЕТ СН'!$G$12+СВЦЭМ!$D$10+'СЕТ СН'!$G$6-'СЕТ СН'!$G$22</f>
        <v>2040.8788719899999</v>
      </c>
      <c r="U65" s="36">
        <f>SUMIFS(СВЦЭМ!$C$39:$C$782,СВЦЭМ!$A$39:$A$782,$A65,СВЦЭМ!$B$39:$B$782,U$47)+'СЕТ СН'!$G$12+СВЦЭМ!$D$10+'СЕТ СН'!$G$6-'СЕТ СН'!$G$22</f>
        <v>1993.07968248</v>
      </c>
      <c r="V65" s="36">
        <f>SUMIFS(СВЦЭМ!$C$39:$C$782,СВЦЭМ!$A$39:$A$782,$A65,СВЦЭМ!$B$39:$B$782,V$47)+'СЕТ СН'!$G$12+СВЦЭМ!$D$10+'СЕТ СН'!$G$6-'СЕТ СН'!$G$22</f>
        <v>2001.9345155400001</v>
      </c>
      <c r="W65" s="36">
        <f>SUMIFS(СВЦЭМ!$C$39:$C$782,СВЦЭМ!$A$39:$A$782,$A65,СВЦЭМ!$B$39:$B$782,W$47)+'СЕТ СН'!$G$12+СВЦЭМ!$D$10+'СЕТ СН'!$G$6-'СЕТ СН'!$G$22</f>
        <v>2029.47441785</v>
      </c>
      <c r="X65" s="36">
        <f>SUMIFS(СВЦЭМ!$C$39:$C$782,СВЦЭМ!$A$39:$A$782,$A65,СВЦЭМ!$B$39:$B$782,X$47)+'СЕТ СН'!$G$12+СВЦЭМ!$D$10+'СЕТ СН'!$G$6-'СЕТ СН'!$G$22</f>
        <v>2084.8154989300001</v>
      </c>
      <c r="Y65" s="36">
        <f>SUMIFS(СВЦЭМ!$C$39:$C$782,СВЦЭМ!$A$39:$A$782,$A65,СВЦЭМ!$B$39:$B$782,Y$47)+'СЕТ СН'!$G$12+СВЦЭМ!$D$10+'СЕТ СН'!$G$6-'СЕТ СН'!$G$22</f>
        <v>2125.3679449800002</v>
      </c>
    </row>
    <row r="66" spans="1:27" ht="15.75" x14ac:dyDescent="0.2">
      <c r="A66" s="35">
        <f t="shared" si="1"/>
        <v>45218</v>
      </c>
      <c r="B66" s="36">
        <f>SUMIFS(СВЦЭМ!$C$39:$C$782,СВЦЭМ!$A$39:$A$782,$A66,СВЦЭМ!$B$39:$B$782,B$47)+'СЕТ СН'!$G$12+СВЦЭМ!$D$10+'СЕТ СН'!$G$6-'СЕТ СН'!$G$22</f>
        <v>2145.5942318800003</v>
      </c>
      <c r="C66" s="36">
        <f>SUMIFS(СВЦЭМ!$C$39:$C$782,СВЦЭМ!$A$39:$A$782,$A66,СВЦЭМ!$B$39:$B$782,C$47)+'СЕТ СН'!$G$12+СВЦЭМ!$D$10+'СЕТ СН'!$G$6-'СЕТ СН'!$G$22</f>
        <v>2200.68218763</v>
      </c>
      <c r="D66" s="36">
        <f>SUMIFS(СВЦЭМ!$C$39:$C$782,СВЦЭМ!$A$39:$A$782,$A66,СВЦЭМ!$B$39:$B$782,D$47)+'СЕТ СН'!$G$12+СВЦЭМ!$D$10+'СЕТ СН'!$G$6-'СЕТ СН'!$G$22</f>
        <v>2259.03875272</v>
      </c>
      <c r="E66" s="36">
        <f>SUMIFS(СВЦЭМ!$C$39:$C$782,СВЦЭМ!$A$39:$A$782,$A66,СВЦЭМ!$B$39:$B$782,E$47)+'СЕТ СН'!$G$12+СВЦЭМ!$D$10+'СЕТ СН'!$G$6-'СЕТ СН'!$G$22</f>
        <v>2223.57902023</v>
      </c>
      <c r="F66" s="36">
        <f>SUMIFS(СВЦЭМ!$C$39:$C$782,СВЦЭМ!$A$39:$A$782,$A66,СВЦЭМ!$B$39:$B$782,F$47)+'СЕТ СН'!$G$12+СВЦЭМ!$D$10+'СЕТ СН'!$G$6-'СЕТ СН'!$G$22</f>
        <v>2215.1466330900003</v>
      </c>
      <c r="G66" s="36">
        <f>SUMIFS(СВЦЭМ!$C$39:$C$782,СВЦЭМ!$A$39:$A$782,$A66,СВЦЭМ!$B$39:$B$782,G$47)+'СЕТ СН'!$G$12+СВЦЭМ!$D$10+'СЕТ СН'!$G$6-'СЕТ СН'!$G$22</f>
        <v>2240.3637929300003</v>
      </c>
      <c r="H66" s="36">
        <f>SUMIFS(СВЦЭМ!$C$39:$C$782,СВЦЭМ!$A$39:$A$782,$A66,СВЦЭМ!$B$39:$B$782,H$47)+'СЕТ СН'!$G$12+СВЦЭМ!$D$10+'СЕТ СН'!$G$6-'СЕТ СН'!$G$22</f>
        <v>2156.9625691900001</v>
      </c>
      <c r="I66" s="36">
        <f>SUMIFS(СВЦЭМ!$C$39:$C$782,СВЦЭМ!$A$39:$A$782,$A66,СВЦЭМ!$B$39:$B$782,I$47)+'СЕТ СН'!$G$12+СВЦЭМ!$D$10+'СЕТ СН'!$G$6-'СЕТ СН'!$G$22</f>
        <v>2080.0525408200001</v>
      </c>
      <c r="J66" s="36">
        <f>SUMIFS(СВЦЭМ!$C$39:$C$782,СВЦЭМ!$A$39:$A$782,$A66,СВЦЭМ!$B$39:$B$782,J$47)+'СЕТ СН'!$G$12+СВЦЭМ!$D$10+'СЕТ СН'!$G$6-'СЕТ СН'!$G$22</f>
        <v>2018.7313472000001</v>
      </c>
      <c r="K66" s="36">
        <f>SUMIFS(СВЦЭМ!$C$39:$C$782,СВЦЭМ!$A$39:$A$782,$A66,СВЦЭМ!$B$39:$B$782,K$47)+'СЕТ СН'!$G$12+СВЦЭМ!$D$10+'СЕТ СН'!$G$6-'СЕТ СН'!$G$22</f>
        <v>1919.4767822899998</v>
      </c>
      <c r="L66" s="36">
        <f>SUMIFS(СВЦЭМ!$C$39:$C$782,СВЦЭМ!$A$39:$A$782,$A66,СВЦЭМ!$B$39:$B$782,L$47)+'СЕТ СН'!$G$12+СВЦЭМ!$D$10+'СЕТ СН'!$G$6-'СЕТ СН'!$G$22</f>
        <v>1918.5333302600002</v>
      </c>
      <c r="M66" s="36">
        <f>SUMIFS(СВЦЭМ!$C$39:$C$782,СВЦЭМ!$A$39:$A$782,$A66,СВЦЭМ!$B$39:$B$782,M$47)+'СЕТ СН'!$G$12+СВЦЭМ!$D$10+'СЕТ СН'!$G$6-'СЕТ СН'!$G$22</f>
        <v>1942.43156985</v>
      </c>
      <c r="N66" s="36">
        <f>SUMIFS(СВЦЭМ!$C$39:$C$782,СВЦЭМ!$A$39:$A$782,$A66,СВЦЭМ!$B$39:$B$782,N$47)+'СЕТ СН'!$G$12+СВЦЭМ!$D$10+'СЕТ СН'!$G$6-'СЕТ СН'!$G$22</f>
        <v>1957.9817492900002</v>
      </c>
      <c r="O66" s="36">
        <f>SUMIFS(СВЦЭМ!$C$39:$C$782,СВЦЭМ!$A$39:$A$782,$A66,СВЦЭМ!$B$39:$B$782,O$47)+'СЕТ СН'!$G$12+СВЦЭМ!$D$10+'СЕТ СН'!$G$6-'СЕТ СН'!$G$22</f>
        <v>1978.0513728800001</v>
      </c>
      <c r="P66" s="36">
        <f>SUMIFS(СВЦЭМ!$C$39:$C$782,СВЦЭМ!$A$39:$A$782,$A66,СВЦЭМ!$B$39:$B$782,P$47)+'СЕТ СН'!$G$12+СВЦЭМ!$D$10+'СЕТ СН'!$G$6-'СЕТ СН'!$G$22</f>
        <v>2005.6046397800001</v>
      </c>
      <c r="Q66" s="36">
        <f>SUMIFS(СВЦЭМ!$C$39:$C$782,СВЦЭМ!$A$39:$A$782,$A66,СВЦЭМ!$B$39:$B$782,Q$47)+'СЕТ СН'!$G$12+СВЦЭМ!$D$10+'СЕТ СН'!$G$6-'СЕТ СН'!$G$22</f>
        <v>2028.90619234</v>
      </c>
      <c r="R66" s="36">
        <f>SUMIFS(СВЦЭМ!$C$39:$C$782,СВЦЭМ!$A$39:$A$782,$A66,СВЦЭМ!$B$39:$B$782,R$47)+'СЕТ СН'!$G$12+СВЦЭМ!$D$10+'СЕТ СН'!$G$6-'СЕТ СН'!$G$22</f>
        <v>2039.8758155400001</v>
      </c>
      <c r="S66" s="36">
        <f>SUMIFS(СВЦЭМ!$C$39:$C$782,СВЦЭМ!$A$39:$A$782,$A66,СВЦЭМ!$B$39:$B$782,S$47)+'СЕТ СН'!$G$12+СВЦЭМ!$D$10+'СЕТ СН'!$G$6-'СЕТ СН'!$G$22</f>
        <v>2031.9656886799999</v>
      </c>
      <c r="T66" s="36">
        <f>SUMIFS(СВЦЭМ!$C$39:$C$782,СВЦЭМ!$A$39:$A$782,$A66,СВЦЭМ!$B$39:$B$782,T$47)+'СЕТ СН'!$G$12+СВЦЭМ!$D$10+'СЕТ СН'!$G$6-'СЕТ СН'!$G$22</f>
        <v>2030.9603743600001</v>
      </c>
      <c r="U66" s="36">
        <f>SUMIFS(СВЦЭМ!$C$39:$C$782,СВЦЭМ!$A$39:$A$782,$A66,СВЦЭМ!$B$39:$B$782,U$47)+'СЕТ СН'!$G$12+СВЦЭМ!$D$10+'СЕТ СН'!$G$6-'СЕТ СН'!$G$22</f>
        <v>1979.1655009700003</v>
      </c>
      <c r="V66" s="36">
        <f>SUMIFS(СВЦЭМ!$C$39:$C$782,СВЦЭМ!$A$39:$A$782,$A66,СВЦЭМ!$B$39:$B$782,V$47)+'СЕТ СН'!$G$12+СВЦЭМ!$D$10+'СЕТ СН'!$G$6-'СЕТ СН'!$G$22</f>
        <v>1987.40972418</v>
      </c>
      <c r="W66" s="36">
        <f>SUMIFS(СВЦЭМ!$C$39:$C$782,СВЦЭМ!$A$39:$A$782,$A66,СВЦЭМ!$B$39:$B$782,W$47)+'СЕТ СН'!$G$12+СВЦЭМ!$D$10+'СЕТ СН'!$G$6-'СЕТ СН'!$G$22</f>
        <v>2011.5360454299998</v>
      </c>
      <c r="X66" s="36">
        <f>SUMIFS(СВЦЭМ!$C$39:$C$782,СВЦЭМ!$A$39:$A$782,$A66,СВЦЭМ!$B$39:$B$782,X$47)+'СЕТ СН'!$G$12+СВЦЭМ!$D$10+'СЕТ СН'!$G$6-'СЕТ СН'!$G$22</f>
        <v>2073.5215030700001</v>
      </c>
      <c r="Y66" s="36">
        <f>SUMIFS(СВЦЭМ!$C$39:$C$782,СВЦЭМ!$A$39:$A$782,$A66,СВЦЭМ!$B$39:$B$782,Y$47)+'СЕТ СН'!$G$12+СВЦЭМ!$D$10+'СЕТ СН'!$G$6-'СЕТ СН'!$G$22</f>
        <v>2144.5148594400002</v>
      </c>
    </row>
    <row r="67" spans="1:27" ht="15.75" x14ac:dyDescent="0.2">
      <c r="A67" s="35">
        <f t="shared" si="1"/>
        <v>45219</v>
      </c>
      <c r="B67" s="36">
        <f>SUMIFS(СВЦЭМ!$C$39:$C$782,СВЦЭМ!$A$39:$A$782,$A67,СВЦЭМ!$B$39:$B$782,B$47)+'СЕТ СН'!$G$12+СВЦЭМ!$D$10+'СЕТ СН'!$G$6-'СЕТ СН'!$G$22</f>
        <v>2185.4859701599999</v>
      </c>
      <c r="C67" s="36">
        <f>SUMIFS(СВЦЭМ!$C$39:$C$782,СВЦЭМ!$A$39:$A$782,$A67,СВЦЭМ!$B$39:$B$782,C$47)+'СЕТ СН'!$G$12+СВЦЭМ!$D$10+'СЕТ СН'!$G$6-'СЕТ СН'!$G$22</f>
        <v>2259.4745426700001</v>
      </c>
      <c r="D67" s="36">
        <f>SUMIFS(СВЦЭМ!$C$39:$C$782,СВЦЭМ!$A$39:$A$782,$A67,СВЦЭМ!$B$39:$B$782,D$47)+'СЕТ СН'!$G$12+СВЦЭМ!$D$10+'СЕТ СН'!$G$6-'СЕТ СН'!$G$22</f>
        <v>2308.38005488</v>
      </c>
      <c r="E67" s="36">
        <f>SUMIFS(СВЦЭМ!$C$39:$C$782,СВЦЭМ!$A$39:$A$782,$A67,СВЦЭМ!$B$39:$B$782,E$47)+'СЕТ СН'!$G$12+СВЦЭМ!$D$10+'СЕТ СН'!$G$6-'СЕТ СН'!$G$22</f>
        <v>2283.3609955400002</v>
      </c>
      <c r="F67" s="36">
        <f>SUMIFS(СВЦЭМ!$C$39:$C$782,СВЦЭМ!$A$39:$A$782,$A67,СВЦЭМ!$B$39:$B$782,F$47)+'СЕТ СН'!$G$12+СВЦЭМ!$D$10+'СЕТ СН'!$G$6-'СЕТ СН'!$G$22</f>
        <v>2282.58754387</v>
      </c>
      <c r="G67" s="36">
        <f>SUMIFS(СВЦЭМ!$C$39:$C$782,СВЦЭМ!$A$39:$A$782,$A67,СВЦЭМ!$B$39:$B$782,G$47)+'СЕТ СН'!$G$12+СВЦЭМ!$D$10+'СЕТ СН'!$G$6-'СЕТ СН'!$G$22</f>
        <v>2283.9876637500001</v>
      </c>
      <c r="H67" s="36">
        <f>SUMIFS(СВЦЭМ!$C$39:$C$782,СВЦЭМ!$A$39:$A$782,$A67,СВЦЭМ!$B$39:$B$782,H$47)+'СЕТ СН'!$G$12+СВЦЭМ!$D$10+'СЕТ СН'!$G$6-'СЕТ СН'!$G$22</f>
        <v>2199.6942197600001</v>
      </c>
      <c r="I67" s="36">
        <f>SUMIFS(СВЦЭМ!$C$39:$C$782,СВЦЭМ!$A$39:$A$782,$A67,СВЦЭМ!$B$39:$B$782,I$47)+'СЕТ СН'!$G$12+СВЦЭМ!$D$10+'СЕТ СН'!$G$6-'СЕТ СН'!$G$22</f>
        <v>2115.6872332200001</v>
      </c>
      <c r="J67" s="36">
        <f>SUMIFS(СВЦЭМ!$C$39:$C$782,СВЦЭМ!$A$39:$A$782,$A67,СВЦЭМ!$B$39:$B$782,J$47)+'СЕТ СН'!$G$12+СВЦЭМ!$D$10+'СЕТ СН'!$G$6-'СЕТ СН'!$G$22</f>
        <v>2044.4385483800002</v>
      </c>
      <c r="K67" s="36">
        <f>SUMIFS(СВЦЭМ!$C$39:$C$782,СВЦЭМ!$A$39:$A$782,$A67,СВЦЭМ!$B$39:$B$782,K$47)+'СЕТ СН'!$G$12+СВЦЭМ!$D$10+'СЕТ СН'!$G$6-'СЕТ СН'!$G$22</f>
        <v>2020.5367233500001</v>
      </c>
      <c r="L67" s="36">
        <f>SUMIFS(СВЦЭМ!$C$39:$C$782,СВЦЭМ!$A$39:$A$782,$A67,СВЦЭМ!$B$39:$B$782,L$47)+'СЕТ СН'!$G$12+СВЦЭМ!$D$10+'СЕТ СН'!$G$6-'СЕТ СН'!$G$22</f>
        <v>1999.49145628</v>
      </c>
      <c r="M67" s="36">
        <f>SUMIFS(СВЦЭМ!$C$39:$C$782,СВЦЭМ!$A$39:$A$782,$A67,СВЦЭМ!$B$39:$B$782,M$47)+'СЕТ СН'!$G$12+СВЦЭМ!$D$10+'СЕТ СН'!$G$6-'СЕТ СН'!$G$22</f>
        <v>2015.0106174000002</v>
      </c>
      <c r="N67" s="36">
        <f>SUMIFS(СВЦЭМ!$C$39:$C$782,СВЦЭМ!$A$39:$A$782,$A67,СВЦЭМ!$B$39:$B$782,N$47)+'СЕТ СН'!$G$12+СВЦЭМ!$D$10+'СЕТ СН'!$G$6-'СЕТ СН'!$G$22</f>
        <v>2033.2483090599999</v>
      </c>
      <c r="O67" s="36">
        <f>SUMIFS(СВЦЭМ!$C$39:$C$782,СВЦЭМ!$A$39:$A$782,$A67,СВЦЭМ!$B$39:$B$782,O$47)+'СЕТ СН'!$G$12+СВЦЭМ!$D$10+'СЕТ СН'!$G$6-'СЕТ СН'!$G$22</f>
        <v>2025.2997100299999</v>
      </c>
      <c r="P67" s="36">
        <f>SUMIFS(СВЦЭМ!$C$39:$C$782,СВЦЭМ!$A$39:$A$782,$A67,СВЦЭМ!$B$39:$B$782,P$47)+'СЕТ СН'!$G$12+СВЦЭМ!$D$10+'СЕТ СН'!$G$6-'СЕТ СН'!$G$22</f>
        <v>2074.9227195900003</v>
      </c>
      <c r="Q67" s="36">
        <f>SUMIFS(СВЦЭМ!$C$39:$C$782,СВЦЭМ!$A$39:$A$782,$A67,СВЦЭМ!$B$39:$B$782,Q$47)+'СЕТ СН'!$G$12+СВЦЭМ!$D$10+'СЕТ СН'!$G$6-'СЕТ СН'!$G$22</f>
        <v>2047.6724249200001</v>
      </c>
      <c r="R67" s="36">
        <f>SUMIFS(СВЦЭМ!$C$39:$C$782,СВЦЭМ!$A$39:$A$782,$A67,СВЦЭМ!$B$39:$B$782,R$47)+'СЕТ СН'!$G$12+СВЦЭМ!$D$10+'СЕТ СН'!$G$6-'СЕТ СН'!$G$22</f>
        <v>2081.7320482300001</v>
      </c>
      <c r="S67" s="36">
        <f>SUMIFS(СВЦЭМ!$C$39:$C$782,СВЦЭМ!$A$39:$A$782,$A67,СВЦЭМ!$B$39:$B$782,S$47)+'СЕТ СН'!$G$12+СВЦЭМ!$D$10+'СЕТ СН'!$G$6-'СЕТ СН'!$G$22</f>
        <v>2089.0756535599999</v>
      </c>
      <c r="T67" s="36">
        <f>SUMIFS(СВЦЭМ!$C$39:$C$782,СВЦЭМ!$A$39:$A$782,$A67,СВЦЭМ!$B$39:$B$782,T$47)+'СЕТ СН'!$G$12+СВЦЭМ!$D$10+'СЕТ СН'!$G$6-'СЕТ СН'!$G$22</f>
        <v>2015.6533848899999</v>
      </c>
      <c r="U67" s="36">
        <f>SUMIFS(СВЦЭМ!$C$39:$C$782,СВЦЭМ!$A$39:$A$782,$A67,СВЦЭМ!$B$39:$B$782,U$47)+'СЕТ СН'!$G$12+СВЦЭМ!$D$10+'СЕТ СН'!$G$6-'СЕТ СН'!$G$22</f>
        <v>1975.8173398899999</v>
      </c>
      <c r="V67" s="36">
        <f>SUMIFS(СВЦЭМ!$C$39:$C$782,СВЦЭМ!$A$39:$A$782,$A67,СВЦЭМ!$B$39:$B$782,V$47)+'СЕТ СН'!$G$12+СВЦЭМ!$D$10+'СЕТ СН'!$G$6-'СЕТ СН'!$G$22</f>
        <v>1998.0490153300002</v>
      </c>
      <c r="W67" s="36">
        <f>SUMIFS(СВЦЭМ!$C$39:$C$782,СВЦЭМ!$A$39:$A$782,$A67,СВЦЭМ!$B$39:$B$782,W$47)+'СЕТ СН'!$G$12+СВЦЭМ!$D$10+'СЕТ СН'!$G$6-'СЕТ СН'!$G$22</f>
        <v>2035.8138435000001</v>
      </c>
      <c r="X67" s="36">
        <f>SUMIFS(СВЦЭМ!$C$39:$C$782,СВЦЭМ!$A$39:$A$782,$A67,СВЦЭМ!$B$39:$B$782,X$47)+'СЕТ СН'!$G$12+СВЦЭМ!$D$10+'СЕТ СН'!$G$6-'СЕТ СН'!$G$22</f>
        <v>2096.1746330300002</v>
      </c>
      <c r="Y67" s="36">
        <f>SUMIFS(СВЦЭМ!$C$39:$C$782,СВЦЭМ!$A$39:$A$782,$A67,СВЦЭМ!$B$39:$B$782,Y$47)+'СЕТ СН'!$G$12+СВЦЭМ!$D$10+'СЕТ СН'!$G$6-'СЕТ СН'!$G$22</f>
        <v>2097.43397719</v>
      </c>
    </row>
    <row r="68" spans="1:27" ht="15.75" x14ac:dyDescent="0.2">
      <c r="A68" s="35">
        <f t="shared" si="1"/>
        <v>45220</v>
      </c>
      <c r="B68" s="36">
        <f>SUMIFS(СВЦЭМ!$C$39:$C$782,СВЦЭМ!$A$39:$A$782,$A68,СВЦЭМ!$B$39:$B$782,B$47)+'СЕТ СН'!$G$12+СВЦЭМ!$D$10+'СЕТ СН'!$G$6-'СЕТ СН'!$G$22</f>
        <v>2151.0824204800001</v>
      </c>
      <c r="C68" s="36">
        <f>SUMIFS(СВЦЭМ!$C$39:$C$782,СВЦЭМ!$A$39:$A$782,$A68,СВЦЭМ!$B$39:$B$782,C$47)+'СЕТ СН'!$G$12+СВЦЭМ!$D$10+'СЕТ СН'!$G$6-'СЕТ СН'!$G$22</f>
        <v>2182.28579919</v>
      </c>
      <c r="D68" s="36">
        <f>SUMIFS(СВЦЭМ!$C$39:$C$782,СВЦЭМ!$A$39:$A$782,$A68,СВЦЭМ!$B$39:$B$782,D$47)+'СЕТ СН'!$G$12+СВЦЭМ!$D$10+'СЕТ СН'!$G$6-'СЕТ СН'!$G$22</f>
        <v>2235.30424141</v>
      </c>
      <c r="E68" s="36">
        <f>SUMIFS(СВЦЭМ!$C$39:$C$782,СВЦЭМ!$A$39:$A$782,$A68,СВЦЭМ!$B$39:$B$782,E$47)+'СЕТ СН'!$G$12+СВЦЭМ!$D$10+'СЕТ СН'!$G$6-'СЕТ СН'!$G$22</f>
        <v>2234.9852607500002</v>
      </c>
      <c r="F68" s="36">
        <f>SUMIFS(СВЦЭМ!$C$39:$C$782,СВЦЭМ!$A$39:$A$782,$A68,СВЦЭМ!$B$39:$B$782,F$47)+'СЕТ СН'!$G$12+СВЦЭМ!$D$10+'СЕТ СН'!$G$6-'СЕТ СН'!$G$22</f>
        <v>2238.3891614700001</v>
      </c>
      <c r="G68" s="36">
        <f>SUMIFS(СВЦЭМ!$C$39:$C$782,СВЦЭМ!$A$39:$A$782,$A68,СВЦЭМ!$B$39:$B$782,G$47)+'СЕТ СН'!$G$12+СВЦЭМ!$D$10+'СЕТ СН'!$G$6-'СЕТ СН'!$G$22</f>
        <v>2208.5303966800002</v>
      </c>
      <c r="H68" s="36">
        <f>SUMIFS(СВЦЭМ!$C$39:$C$782,СВЦЭМ!$A$39:$A$782,$A68,СВЦЭМ!$B$39:$B$782,H$47)+'СЕТ СН'!$G$12+СВЦЭМ!$D$10+'СЕТ СН'!$G$6-'СЕТ СН'!$G$22</f>
        <v>2176.8591498300002</v>
      </c>
      <c r="I68" s="36">
        <f>SUMIFS(СВЦЭМ!$C$39:$C$782,СВЦЭМ!$A$39:$A$782,$A68,СВЦЭМ!$B$39:$B$782,I$47)+'СЕТ СН'!$G$12+СВЦЭМ!$D$10+'СЕТ СН'!$G$6-'СЕТ СН'!$G$22</f>
        <v>2093.71425598</v>
      </c>
      <c r="J68" s="36">
        <f>SUMIFS(СВЦЭМ!$C$39:$C$782,СВЦЭМ!$A$39:$A$782,$A68,СВЦЭМ!$B$39:$B$782,J$47)+'СЕТ СН'!$G$12+СВЦЭМ!$D$10+'СЕТ СН'!$G$6-'СЕТ СН'!$G$22</f>
        <v>2044.0654225200001</v>
      </c>
      <c r="K68" s="36">
        <f>SUMIFS(СВЦЭМ!$C$39:$C$782,СВЦЭМ!$A$39:$A$782,$A68,СВЦЭМ!$B$39:$B$782,K$47)+'СЕТ СН'!$G$12+СВЦЭМ!$D$10+'СЕТ СН'!$G$6-'СЕТ СН'!$G$22</f>
        <v>1988.9061276500001</v>
      </c>
      <c r="L68" s="36">
        <f>SUMIFS(СВЦЭМ!$C$39:$C$782,СВЦЭМ!$A$39:$A$782,$A68,СВЦЭМ!$B$39:$B$782,L$47)+'СЕТ СН'!$G$12+СВЦЭМ!$D$10+'СЕТ СН'!$G$6-'СЕТ СН'!$G$22</f>
        <v>1960.9535841299999</v>
      </c>
      <c r="M68" s="36">
        <f>SUMIFS(СВЦЭМ!$C$39:$C$782,СВЦЭМ!$A$39:$A$782,$A68,СВЦЭМ!$B$39:$B$782,M$47)+'СЕТ СН'!$G$12+СВЦЭМ!$D$10+'СЕТ СН'!$G$6-'СЕТ СН'!$G$22</f>
        <v>1969.1769298600002</v>
      </c>
      <c r="N68" s="36">
        <f>SUMIFS(СВЦЭМ!$C$39:$C$782,СВЦЭМ!$A$39:$A$782,$A68,СВЦЭМ!$B$39:$B$782,N$47)+'СЕТ СН'!$G$12+СВЦЭМ!$D$10+'СЕТ СН'!$G$6-'СЕТ СН'!$G$22</f>
        <v>1961.2289665600001</v>
      </c>
      <c r="O68" s="36">
        <f>SUMIFS(СВЦЭМ!$C$39:$C$782,СВЦЭМ!$A$39:$A$782,$A68,СВЦЭМ!$B$39:$B$782,O$47)+'СЕТ СН'!$G$12+СВЦЭМ!$D$10+'СЕТ СН'!$G$6-'СЕТ СН'!$G$22</f>
        <v>1979.0799586799999</v>
      </c>
      <c r="P68" s="36">
        <f>SUMIFS(СВЦЭМ!$C$39:$C$782,СВЦЭМ!$A$39:$A$782,$A68,СВЦЭМ!$B$39:$B$782,P$47)+'СЕТ СН'!$G$12+СВЦЭМ!$D$10+'СЕТ СН'!$G$6-'СЕТ СН'!$G$22</f>
        <v>2014.4513698999999</v>
      </c>
      <c r="Q68" s="36">
        <f>SUMIFS(СВЦЭМ!$C$39:$C$782,СВЦЭМ!$A$39:$A$782,$A68,СВЦЭМ!$B$39:$B$782,Q$47)+'СЕТ СН'!$G$12+СВЦЭМ!$D$10+'СЕТ СН'!$G$6-'СЕТ СН'!$G$22</f>
        <v>1994.5184058</v>
      </c>
      <c r="R68" s="36">
        <f>SUMIFS(СВЦЭМ!$C$39:$C$782,СВЦЭМ!$A$39:$A$782,$A68,СВЦЭМ!$B$39:$B$782,R$47)+'СЕТ СН'!$G$12+СВЦЭМ!$D$10+'СЕТ СН'!$G$6-'СЕТ СН'!$G$22</f>
        <v>1999.16679699</v>
      </c>
      <c r="S68" s="36">
        <f>SUMIFS(СВЦЭМ!$C$39:$C$782,СВЦЭМ!$A$39:$A$782,$A68,СВЦЭМ!$B$39:$B$782,S$47)+'СЕТ СН'!$G$12+СВЦЭМ!$D$10+'СЕТ СН'!$G$6-'СЕТ СН'!$G$22</f>
        <v>2003.7933460200002</v>
      </c>
      <c r="T68" s="36">
        <f>SUMIFS(СВЦЭМ!$C$39:$C$782,СВЦЭМ!$A$39:$A$782,$A68,СВЦЭМ!$B$39:$B$782,T$47)+'СЕТ СН'!$G$12+СВЦЭМ!$D$10+'СЕТ СН'!$G$6-'СЕТ СН'!$G$22</f>
        <v>1952.6826530200001</v>
      </c>
      <c r="U68" s="36">
        <f>SUMIFS(СВЦЭМ!$C$39:$C$782,СВЦЭМ!$A$39:$A$782,$A68,СВЦЭМ!$B$39:$B$782,U$47)+'СЕТ СН'!$G$12+СВЦЭМ!$D$10+'СЕТ СН'!$G$6-'СЕТ СН'!$G$22</f>
        <v>1909.5808869000002</v>
      </c>
      <c r="V68" s="36">
        <f>SUMIFS(СВЦЭМ!$C$39:$C$782,СВЦЭМ!$A$39:$A$782,$A68,СВЦЭМ!$B$39:$B$782,V$47)+'СЕТ СН'!$G$12+СВЦЭМ!$D$10+'СЕТ СН'!$G$6-'СЕТ СН'!$G$22</f>
        <v>1919.97287259</v>
      </c>
      <c r="W68" s="36">
        <f>SUMIFS(СВЦЭМ!$C$39:$C$782,СВЦЭМ!$A$39:$A$782,$A68,СВЦЭМ!$B$39:$B$782,W$47)+'СЕТ СН'!$G$12+СВЦЭМ!$D$10+'СЕТ СН'!$G$6-'СЕТ СН'!$G$22</f>
        <v>1949.1221975799999</v>
      </c>
      <c r="X68" s="36">
        <f>SUMIFS(СВЦЭМ!$C$39:$C$782,СВЦЭМ!$A$39:$A$782,$A68,СВЦЭМ!$B$39:$B$782,X$47)+'СЕТ СН'!$G$12+СВЦЭМ!$D$10+'СЕТ СН'!$G$6-'СЕТ СН'!$G$22</f>
        <v>1995.6381565199999</v>
      </c>
      <c r="Y68" s="36">
        <f>SUMIFS(СВЦЭМ!$C$39:$C$782,СВЦЭМ!$A$39:$A$782,$A68,СВЦЭМ!$B$39:$B$782,Y$47)+'СЕТ СН'!$G$12+СВЦЭМ!$D$10+'СЕТ СН'!$G$6-'СЕТ СН'!$G$22</f>
        <v>2040.88037433</v>
      </c>
    </row>
    <row r="69" spans="1:27" ht="15.75" x14ac:dyDescent="0.2">
      <c r="A69" s="35">
        <f t="shared" si="1"/>
        <v>45221</v>
      </c>
      <c r="B69" s="36">
        <f>SUMIFS(СВЦЭМ!$C$39:$C$782,СВЦЭМ!$A$39:$A$782,$A69,СВЦЭМ!$B$39:$B$782,B$47)+'СЕТ СН'!$G$12+СВЦЭМ!$D$10+'СЕТ СН'!$G$6-'СЕТ СН'!$G$22</f>
        <v>2125.1803082000001</v>
      </c>
      <c r="C69" s="36">
        <f>SUMIFS(СВЦЭМ!$C$39:$C$782,СВЦЭМ!$A$39:$A$782,$A69,СВЦЭМ!$B$39:$B$782,C$47)+'СЕТ СН'!$G$12+СВЦЭМ!$D$10+'СЕТ СН'!$G$6-'СЕТ СН'!$G$22</f>
        <v>2189.2064365400001</v>
      </c>
      <c r="D69" s="36">
        <f>SUMIFS(СВЦЭМ!$C$39:$C$782,СВЦЭМ!$A$39:$A$782,$A69,СВЦЭМ!$B$39:$B$782,D$47)+'СЕТ СН'!$G$12+СВЦЭМ!$D$10+'СЕТ СН'!$G$6-'СЕТ СН'!$G$22</f>
        <v>2221.0197115000001</v>
      </c>
      <c r="E69" s="36">
        <f>SUMIFS(СВЦЭМ!$C$39:$C$782,СВЦЭМ!$A$39:$A$782,$A69,СВЦЭМ!$B$39:$B$782,E$47)+'СЕТ СН'!$G$12+СВЦЭМ!$D$10+'СЕТ СН'!$G$6-'СЕТ СН'!$G$22</f>
        <v>2225.1469499</v>
      </c>
      <c r="F69" s="36">
        <f>SUMIFS(СВЦЭМ!$C$39:$C$782,СВЦЭМ!$A$39:$A$782,$A69,СВЦЭМ!$B$39:$B$782,F$47)+'СЕТ СН'!$G$12+СВЦЭМ!$D$10+'СЕТ СН'!$G$6-'СЕТ СН'!$G$22</f>
        <v>2216.6531355000002</v>
      </c>
      <c r="G69" s="36">
        <f>SUMIFS(СВЦЭМ!$C$39:$C$782,СВЦЭМ!$A$39:$A$782,$A69,СВЦЭМ!$B$39:$B$782,G$47)+'СЕТ СН'!$G$12+СВЦЭМ!$D$10+'СЕТ СН'!$G$6-'СЕТ СН'!$G$22</f>
        <v>2219.09779312</v>
      </c>
      <c r="H69" s="36">
        <f>SUMIFS(СВЦЭМ!$C$39:$C$782,СВЦЭМ!$A$39:$A$782,$A69,СВЦЭМ!$B$39:$B$782,H$47)+'СЕТ СН'!$G$12+СВЦЭМ!$D$10+'СЕТ СН'!$G$6-'СЕТ СН'!$G$22</f>
        <v>2187.1264495</v>
      </c>
      <c r="I69" s="36">
        <f>SUMIFS(СВЦЭМ!$C$39:$C$782,СВЦЭМ!$A$39:$A$782,$A69,СВЦЭМ!$B$39:$B$782,I$47)+'СЕТ СН'!$G$12+СВЦЭМ!$D$10+'СЕТ СН'!$G$6-'СЕТ СН'!$G$22</f>
        <v>2162.2148106099999</v>
      </c>
      <c r="J69" s="36">
        <f>SUMIFS(СВЦЭМ!$C$39:$C$782,СВЦЭМ!$A$39:$A$782,$A69,СВЦЭМ!$B$39:$B$782,J$47)+'СЕТ СН'!$G$12+СВЦЭМ!$D$10+'СЕТ СН'!$G$6-'СЕТ СН'!$G$22</f>
        <v>2058.88935855</v>
      </c>
      <c r="K69" s="36">
        <f>SUMIFS(СВЦЭМ!$C$39:$C$782,СВЦЭМ!$A$39:$A$782,$A69,СВЦЭМ!$B$39:$B$782,K$47)+'СЕТ СН'!$G$12+СВЦЭМ!$D$10+'СЕТ СН'!$G$6-'СЕТ СН'!$G$22</f>
        <v>1980.1967093600001</v>
      </c>
      <c r="L69" s="36">
        <f>SUMIFS(СВЦЭМ!$C$39:$C$782,СВЦЭМ!$A$39:$A$782,$A69,СВЦЭМ!$B$39:$B$782,L$47)+'СЕТ СН'!$G$12+СВЦЭМ!$D$10+'СЕТ СН'!$G$6-'СЕТ СН'!$G$22</f>
        <v>1961.1819229600001</v>
      </c>
      <c r="M69" s="36">
        <f>SUMIFS(СВЦЭМ!$C$39:$C$782,СВЦЭМ!$A$39:$A$782,$A69,СВЦЭМ!$B$39:$B$782,M$47)+'СЕТ СН'!$G$12+СВЦЭМ!$D$10+'СЕТ СН'!$G$6-'СЕТ СН'!$G$22</f>
        <v>1960.0025340400002</v>
      </c>
      <c r="N69" s="36">
        <f>SUMIFS(СВЦЭМ!$C$39:$C$782,СВЦЭМ!$A$39:$A$782,$A69,СВЦЭМ!$B$39:$B$782,N$47)+'СЕТ СН'!$G$12+СВЦЭМ!$D$10+'СЕТ СН'!$G$6-'СЕТ СН'!$G$22</f>
        <v>1955.1310238199999</v>
      </c>
      <c r="O69" s="36">
        <f>SUMIFS(СВЦЭМ!$C$39:$C$782,СВЦЭМ!$A$39:$A$782,$A69,СВЦЭМ!$B$39:$B$782,O$47)+'СЕТ СН'!$G$12+СВЦЭМ!$D$10+'СЕТ СН'!$G$6-'СЕТ СН'!$G$22</f>
        <v>1976.4047322300003</v>
      </c>
      <c r="P69" s="36">
        <f>SUMIFS(СВЦЭМ!$C$39:$C$782,СВЦЭМ!$A$39:$A$782,$A69,СВЦЭМ!$B$39:$B$782,P$47)+'СЕТ СН'!$G$12+СВЦЭМ!$D$10+'СЕТ СН'!$G$6-'СЕТ СН'!$G$22</f>
        <v>2006.2956789899999</v>
      </c>
      <c r="Q69" s="36">
        <f>SUMIFS(СВЦЭМ!$C$39:$C$782,СВЦЭМ!$A$39:$A$782,$A69,СВЦЭМ!$B$39:$B$782,Q$47)+'СЕТ СН'!$G$12+СВЦЭМ!$D$10+'СЕТ СН'!$G$6-'СЕТ СН'!$G$22</f>
        <v>1990.9143522099998</v>
      </c>
      <c r="R69" s="36">
        <f>SUMIFS(СВЦЭМ!$C$39:$C$782,СВЦЭМ!$A$39:$A$782,$A69,СВЦЭМ!$B$39:$B$782,R$47)+'СЕТ СН'!$G$12+СВЦЭМ!$D$10+'СЕТ СН'!$G$6-'СЕТ СН'!$G$22</f>
        <v>1989.7242545399999</v>
      </c>
      <c r="S69" s="36">
        <f>SUMIFS(СВЦЭМ!$C$39:$C$782,СВЦЭМ!$A$39:$A$782,$A69,СВЦЭМ!$B$39:$B$782,S$47)+'СЕТ СН'!$G$12+СВЦЭМ!$D$10+'СЕТ СН'!$G$6-'СЕТ СН'!$G$22</f>
        <v>1986.2608300400002</v>
      </c>
      <c r="T69" s="36">
        <f>SUMIFS(СВЦЭМ!$C$39:$C$782,СВЦЭМ!$A$39:$A$782,$A69,СВЦЭМ!$B$39:$B$782,T$47)+'СЕТ СН'!$G$12+СВЦЭМ!$D$10+'СЕТ СН'!$G$6-'СЕТ СН'!$G$22</f>
        <v>1940.93345052</v>
      </c>
      <c r="U69" s="36">
        <f>SUMIFS(СВЦЭМ!$C$39:$C$782,СВЦЭМ!$A$39:$A$782,$A69,СВЦЭМ!$B$39:$B$782,U$47)+'СЕТ СН'!$G$12+СВЦЭМ!$D$10+'СЕТ СН'!$G$6-'СЕТ СН'!$G$22</f>
        <v>1893.3078052999999</v>
      </c>
      <c r="V69" s="36">
        <f>SUMIFS(СВЦЭМ!$C$39:$C$782,СВЦЭМ!$A$39:$A$782,$A69,СВЦЭМ!$B$39:$B$782,V$47)+'СЕТ СН'!$G$12+СВЦЭМ!$D$10+'СЕТ СН'!$G$6-'СЕТ СН'!$G$22</f>
        <v>1911.3242433</v>
      </c>
      <c r="W69" s="36">
        <f>SUMIFS(СВЦЭМ!$C$39:$C$782,СВЦЭМ!$A$39:$A$782,$A69,СВЦЭМ!$B$39:$B$782,W$47)+'СЕТ СН'!$G$12+СВЦЭМ!$D$10+'СЕТ СН'!$G$6-'СЕТ СН'!$G$22</f>
        <v>1937.8129247400002</v>
      </c>
      <c r="X69" s="36">
        <f>SUMIFS(СВЦЭМ!$C$39:$C$782,СВЦЭМ!$A$39:$A$782,$A69,СВЦЭМ!$B$39:$B$782,X$47)+'СЕТ СН'!$G$12+СВЦЭМ!$D$10+'СЕТ СН'!$G$6-'СЕТ СН'!$G$22</f>
        <v>1994.39401417</v>
      </c>
      <c r="Y69" s="36">
        <f>SUMIFS(СВЦЭМ!$C$39:$C$782,СВЦЭМ!$A$39:$A$782,$A69,СВЦЭМ!$B$39:$B$782,Y$47)+'СЕТ СН'!$G$12+СВЦЭМ!$D$10+'СЕТ СН'!$G$6-'СЕТ СН'!$G$22</f>
        <v>2062.1749210399998</v>
      </c>
    </row>
    <row r="70" spans="1:27" ht="15.75" x14ac:dyDescent="0.2">
      <c r="A70" s="35">
        <f t="shared" si="1"/>
        <v>45222</v>
      </c>
      <c r="B70" s="36">
        <f>SUMIFS(СВЦЭМ!$C$39:$C$782,СВЦЭМ!$A$39:$A$782,$A70,СВЦЭМ!$B$39:$B$782,B$47)+'СЕТ СН'!$G$12+СВЦЭМ!$D$10+'СЕТ СН'!$G$6-'СЕТ СН'!$G$22</f>
        <v>2174.8507777600003</v>
      </c>
      <c r="C70" s="36">
        <f>SUMIFS(СВЦЭМ!$C$39:$C$782,СВЦЭМ!$A$39:$A$782,$A70,СВЦЭМ!$B$39:$B$782,C$47)+'СЕТ СН'!$G$12+СВЦЭМ!$D$10+'СЕТ СН'!$G$6-'СЕТ СН'!$G$22</f>
        <v>2238.4891404</v>
      </c>
      <c r="D70" s="36">
        <f>SUMIFS(СВЦЭМ!$C$39:$C$782,СВЦЭМ!$A$39:$A$782,$A70,СВЦЭМ!$B$39:$B$782,D$47)+'СЕТ СН'!$G$12+СВЦЭМ!$D$10+'СЕТ СН'!$G$6-'СЕТ СН'!$G$22</f>
        <v>2303.89321952</v>
      </c>
      <c r="E70" s="36">
        <f>SUMIFS(СВЦЭМ!$C$39:$C$782,СВЦЭМ!$A$39:$A$782,$A70,СВЦЭМ!$B$39:$B$782,E$47)+'СЕТ СН'!$G$12+СВЦЭМ!$D$10+'СЕТ СН'!$G$6-'СЕТ СН'!$G$22</f>
        <v>2334.9912321000002</v>
      </c>
      <c r="F70" s="36">
        <f>SUMIFS(СВЦЭМ!$C$39:$C$782,СВЦЭМ!$A$39:$A$782,$A70,СВЦЭМ!$B$39:$B$782,F$47)+'СЕТ СН'!$G$12+СВЦЭМ!$D$10+'СЕТ СН'!$G$6-'СЕТ СН'!$G$22</f>
        <v>2317.7992826200002</v>
      </c>
      <c r="G70" s="36">
        <f>SUMIFS(СВЦЭМ!$C$39:$C$782,СВЦЭМ!$A$39:$A$782,$A70,СВЦЭМ!$B$39:$B$782,G$47)+'СЕТ СН'!$G$12+СВЦЭМ!$D$10+'СЕТ СН'!$G$6-'СЕТ СН'!$G$22</f>
        <v>2262.5212858200002</v>
      </c>
      <c r="H70" s="36">
        <f>SUMIFS(СВЦЭМ!$C$39:$C$782,СВЦЭМ!$A$39:$A$782,$A70,СВЦЭМ!$B$39:$B$782,H$47)+'СЕТ СН'!$G$12+СВЦЭМ!$D$10+'СЕТ СН'!$G$6-'СЕТ СН'!$G$22</f>
        <v>2155.62085243</v>
      </c>
      <c r="I70" s="36">
        <f>SUMIFS(СВЦЭМ!$C$39:$C$782,СВЦЭМ!$A$39:$A$782,$A70,СВЦЭМ!$B$39:$B$782,I$47)+'СЕТ СН'!$G$12+СВЦЭМ!$D$10+'СЕТ СН'!$G$6-'СЕТ СН'!$G$22</f>
        <v>2072.7690701800002</v>
      </c>
      <c r="J70" s="36">
        <f>SUMIFS(СВЦЭМ!$C$39:$C$782,СВЦЭМ!$A$39:$A$782,$A70,СВЦЭМ!$B$39:$B$782,J$47)+'СЕТ СН'!$G$12+СВЦЭМ!$D$10+'СЕТ СН'!$G$6-'СЕТ СН'!$G$22</f>
        <v>2027.3156670100002</v>
      </c>
      <c r="K70" s="36">
        <f>SUMIFS(СВЦЭМ!$C$39:$C$782,СВЦЭМ!$A$39:$A$782,$A70,СВЦЭМ!$B$39:$B$782,K$47)+'СЕТ СН'!$G$12+СВЦЭМ!$D$10+'СЕТ СН'!$G$6-'СЕТ СН'!$G$22</f>
        <v>1974.4640236499999</v>
      </c>
      <c r="L70" s="36">
        <f>SUMIFS(СВЦЭМ!$C$39:$C$782,СВЦЭМ!$A$39:$A$782,$A70,СВЦЭМ!$B$39:$B$782,L$47)+'СЕТ СН'!$G$12+СВЦЭМ!$D$10+'СЕТ СН'!$G$6-'СЕТ СН'!$G$22</f>
        <v>1918.49211315</v>
      </c>
      <c r="M70" s="36">
        <f>SUMIFS(СВЦЭМ!$C$39:$C$782,СВЦЭМ!$A$39:$A$782,$A70,СВЦЭМ!$B$39:$B$782,M$47)+'СЕТ СН'!$G$12+СВЦЭМ!$D$10+'СЕТ СН'!$G$6-'СЕТ СН'!$G$22</f>
        <v>1932.91039323</v>
      </c>
      <c r="N70" s="36">
        <f>SUMIFS(СВЦЭМ!$C$39:$C$782,СВЦЭМ!$A$39:$A$782,$A70,СВЦЭМ!$B$39:$B$782,N$47)+'СЕТ СН'!$G$12+СВЦЭМ!$D$10+'СЕТ СН'!$G$6-'СЕТ СН'!$G$22</f>
        <v>1925.4583215400003</v>
      </c>
      <c r="O70" s="36">
        <f>SUMIFS(СВЦЭМ!$C$39:$C$782,СВЦЭМ!$A$39:$A$782,$A70,СВЦЭМ!$B$39:$B$782,O$47)+'СЕТ СН'!$G$12+СВЦЭМ!$D$10+'СЕТ СН'!$G$6-'СЕТ СН'!$G$22</f>
        <v>1938.5234199400002</v>
      </c>
      <c r="P70" s="36">
        <f>SUMIFS(СВЦЭМ!$C$39:$C$782,СВЦЭМ!$A$39:$A$782,$A70,СВЦЭМ!$B$39:$B$782,P$47)+'СЕТ СН'!$G$12+СВЦЭМ!$D$10+'СЕТ СН'!$G$6-'СЕТ СН'!$G$22</f>
        <v>1983.32627198</v>
      </c>
      <c r="Q70" s="36">
        <f>SUMIFS(СВЦЭМ!$C$39:$C$782,СВЦЭМ!$A$39:$A$782,$A70,СВЦЭМ!$B$39:$B$782,Q$47)+'СЕТ СН'!$G$12+СВЦЭМ!$D$10+'СЕТ СН'!$G$6-'СЕТ СН'!$G$22</f>
        <v>1976.3513282500003</v>
      </c>
      <c r="R70" s="36">
        <f>SUMIFS(СВЦЭМ!$C$39:$C$782,СВЦЭМ!$A$39:$A$782,$A70,СВЦЭМ!$B$39:$B$782,R$47)+'СЕТ СН'!$G$12+СВЦЭМ!$D$10+'СЕТ СН'!$G$6-'СЕТ СН'!$G$22</f>
        <v>2004.1980985</v>
      </c>
      <c r="S70" s="36">
        <f>SUMIFS(СВЦЭМ!$C$39:$C$782,СВЦЭМ!$A$39:$A$782,$A70,СВЦЭМ!$B$39:$B$782,S$47)+'СЕТ СН'!$G$12+СВЦЭМ!$D$10+'СЕТ СН'!$G$6-'СЕТ СН'!$G$22</f>
        <v>2008.94882534</v>
      </c>
      <c r="T70" s="36">
        <f>SUMIFS(СВЦЭМ!$C$39:$C$782,СВЦЭМ!$A$39:$A$782,$A70,СВЦЭМ!$B$39:$B$782,T$47)+'СЕТ СН'!$G$12+СВЦЭМ!$D$10+'СЕТ СН'!$G$6-'СЕТ СН'!$G$22</f>
        <v>1936.7440896900002</v>
      </c>
      <c r="U70" s="36">
        <f>SUMIFS(СВЦЭМ!$C$39:$C$782,СВЦЭМ!$A$39:$A$782,$A70,СВЦЭМ!$B$39:$B$782,U$47)+'СЕТ СН'!$G$12+СВЦЭМ!$D$10+'СЕТ СН'!$G$6-'СЕТ СН'!$G$22</f>
        <v>1898.1554619200001</v>
      </c>
      <c r="V70" s="36">
        <f>SUMIFS(СВЦЭМ!$C$39:$C$782,СВЦЭМ!$A$39:$A$782,$A70,СВЦЭМ!$B$39:$B$782,V$47)+'СЕТ СН'!$G$12+СВЦЭМ!$D$10+'СЕТ СН'!$G$6-'СЕТ СН'!$G$22</f>
        <v>1919.1974909599999</v>
      </c>
      <c r="W70" s="36">
        <f>SUMIFS(СВЦЭМ!$C$39:$C$782,СВЦЭМ!$A$39:$A$782,$A70,СВЦЭМ!$B$39:$B$782,W$47)+'СЕТ СН'!$G$12+СВЦЭМ!$D$10+'СЕТ СН'!$G$6-'СЕТ СН'!$G$22</f>
        <v>1937.6138197099999</v>
      </c>
      <c r="X70" s="36">
        <f>SUMIFS(СВЦЭМ!$C$39:$C$782,СВЦЭМ!$A$39:$A$782,$A70,СВЦЭМ!$B$39:$B$782,X$47)+'СЕТ СН'!$G$12+СВЦЭМ!$D$10+'СЕТ СН'!$G$6-'СЕТ СН'!$G$22</f>
        <v>2003.9209792299998</v>
      </c>
      <c r="Y70" s="36">
        <f>SUMIFS(СВЦЭМ!$C$39:$C$782,СВЦЭМ!$A$39:$A$782,$A70,СВЦЭМ!$B$39:$B$782,Y$47)+'СЕТ СН'!$G$12+СВЦЭМ!$D$10+'СЕТ СН'!$G$6-'СЕТ СН'!$G$22</f>
        <v>2055.5962697600003</v>
      </c>
    </row>
    <row r="71" spans="1:27" ht="15.75" x14ac:dyDescent="0.2">
      <c r="A71" s="35">
        <f t="shared" si="1"/>
        <v>45223</v>
      </c>
      <c r="B71" s="36">
        <f>SUMIFS(СВЦЭМ!$C$39:$C$782,СВЦЭМ!$A$39:$A$782,$A71,СВЦЭМ!$B$39:$B$782,B$47)+'СЕТ СН'!$G$12+СВЦЭМ!$D$10+'СЕТ СН'!$G$6-'СЕТ СН'!$G$22</f>
        <v>2157.3779106000002</v>
      </c>
      <c r="C71" s="36">
        <f>SUMIFS(СВЦЭМ!$C$39:$C$782,СВЦЭМ!$A$39:$A$782,$A71,СВЦЭМ!$B$39:$B$782,C$47)+'СЕТ СН'!$G$12+СВЦЭМ!$D$10+'СЕТ СН'!$G$6-'СЕТ СН'!$G$22</f>
        <v>2224.1359584100001</v>
      </c>
      <c r="D71" s="36">
        <f>SUMIFS(СВЦЭМ!$C$39:$C$782,СВЦЭМ!$A$39:$A$782,$A71,СВЦЭМ!$B$39:$B$782,D$47)+'СЕТ СН'!$G$12+СВЦЭМ!$D$10+'СЕТ СН'!$G$6-'СЕТ СН'!$G$22</f>
        <v>2302.68520012</v>
      </c>
      <c r="E71" s="36">
        <f>SUMIFS(СВЦЭМ!$C$39:$C$782,СВЦЭМ!$A$39:$A$782,$A71,СВЦЭМ!$B$39:$B$782,E$47)+'СЕТ СН'!$G$12+СВЦЭМ!$D$10+'СЕТ СН'!$G$6-'СЕТ СН'!$G$22</f>
        <v>2300.85885598</v>
      </c>
      <c r="F71" s="36">
        <f>SUMIFS(СВЦЭМ!$C$39:$C$782,СВЦЭМ!$A$39:$A$782,$A71,СВЦЭМ!$B$39:$B$782,F$47)+'СЕТ СН'!$G$12+СВЦЭМ!$D$10+'СЕТ СН'!$G$6-'СЕТ СН'!$G$22</f>
        <v>2259.4994774100001</v>
      </c>
      <c r="G71" s="36">
        <f>SUMIFS(СВЦЭМ!$C$39:$C$782,СВЦЭМ!$A$39:$A$782,$A71,СВЦЭМ!$B$39:$B$782,G$47)+'СЕТ СН'!$G$12+СВЦЭМ!$D$10+'СЕТ СН'!$G$6-'СЕТ СН'!$G$22</f>
        <v>2213.18798036</v>
      </c>
      <c r="H71" s="36">
        <f>SUMIFS(СВЦЭМ!$C$39:$C$782,СВЦЭМ!$A$39:$A$782,$A71,СВЦЭМ!$B$39:$B$782,H$47)+'СЕТ СН'!$G$12+СВЦЭМ!$D$10+'СЕТ СН'!$G$6-'СЕТ СН'!$G$22</f>
        <v>2178.2303397199998</v>
      </c>
      <c r="I71" s="36">
        <f>SUMIFS(СВЦЭМ!$C$39:$C$782,СВЦЭМ!$A$39:$A$782,$A71,СВЦЭМ!$B$39:$B$782,I$47)+'СЕТ СН'!$G$12+СВЦЭМ!$D$10+'СЕТ СН'!$G$6-'СЕТ СН'!$G$22</f>
        <v>2099.5616455300001</v>
      </c>
      <c r="J71" s="36">
        <f>SUMIFS(СВЦЭМ!$C$39:$C$782,СВЦЭМ!$A$39:$A$782,$A71,СВЦЭМ!$B$39:$B$782,J$47)+'СЕТ СН'!$G$12+СВЦЭМ!$D$10+'СЕТ СН'!$G$6-'СЕТ СН'!$G$22</f>
        <v>2066.2431376700001</v>
      </c>
      <c r="K71" s="36">
        <f>SUMIFS(СВЦЭМ!$C$39:$C$782,СВЦЭМ!$A$39:$A$782,$A71,СВЦЭМ!$B$39:$B$782,K$47)+'СЕТ СН'!$G$12+СВЦЭМ!$D$10+'СЕТ СН'!$G$6-'СЕТ СН'!$G$22</f>
        <v>2010.1566093800002</v>
      </c>
      <c r="L71" s="36">
        <f>SUMIFS(СВЦЭМ!$C$39:$C$782,СВЦЭМ!$A$39:$A$782,$A71,СВЦЭМ!$B$39:$B$782,L$47)+'СЕТ СН'!$G$12+СВЦЭМ!$D$10+'СЕТ СН'!$G$6-'СЕТ СН'!$G$22</f>
        <v>2004.49082378</v>
      </c>
      <c r="M71" s="36">
        <f>SUMIFS(СВЦЭМ!$C$39:$C$782,СВЦЭМ!$A$39:$A$782,$A71,СВЦЭМ!$B$39:$B$782,M$47)+'СЕТ СН'!$G$12+СВЦЭМ!$D$10+'СЕТ СН'!$G$6-'СЕТ СН'!$G$22</f>
        <v>2011.5066388999999</v>
      </c>
      <c r="N71" s="36">
        <f>SUMIFS(СВЦЭМ!$C$39:$C$782,СВЦЭМ!$A$39:$A$782,$A71,СВЦЭМ!$B$39:$B$782,N$47)+'СЕТ СН'!$G$12+СВЦЭМ!$D$10+'СЕТ СН'!$G$6-'СЕТ СН'!$G$22</f>
        <v>2006.5177011199999</v>
      </c>
      <c r="O71" s="36">
        <f>SUMIFS(СВЦЭМ!$C$39:$C$782,СВЦЭМ!$A$39:$A$782,$A71,СВЦЭМ!$B$39:$B$782,O$47)+'СЕТ СН'!$G$12+СВЦЭМ!$D$10+'СЕТ СН'!$G$6-'СЕТ СН'!$G$22</f>
        <v>2011.8033633499999</v>
      </c>
      <c r="P71" s="36">
        <f>SUMIFS(СВЦЭМ!$C$39:$C$782,СВЦЭМ!$A$39:$A$782,$A71,СВЦЭМ!$B$39:$B$782,P$47)+'СЕТ СН'!$G$12+СВЦЭМ!$D$10+'СЕТ СН'!$G$6-'СЕТ СН'!$G$22</f>
        <v>2056.3624439200003</v>
      </c>
      <c r="Q71" s="36">
        <f>SUMIFS(СВЦЭМ!$C$39:$C$782,СВЦЭМ!$A$39:$A$782,$A71,СВЦЭМ!$B$39:$B$782,Q$47)+'СЕТ СН'!$G$12+СВЦЭМ!$D$10+'СЕТ СН'!$G$6-'СЕТ СН'!$G$22</f>
        <v>2044.3380563800001</v>
      </c>
      <c r="R71" s="36">
        <f>SUMIFS(СВЦЭМ!$C$39:$C$782,СВЦЭМ!$A$39:$A$782,$A71,СВЦЭМ!$B$39:$B$782,R$47)+'СЕТ СН'!$G$12+СВЦЭМ!$D$10+'СЕТ СН'!$G$6-'СЕТ СН'!$G$22</f>
        <v>2056.87341565</v>
      </c>
      <c r="S71" s="36">
        <f>SUMIFS(СВЦЭМ!$C$39:$C$782,СВЦЭМ!$A$39:$A$782,$A71,СВЦЭМ!$B$39:$B$782,S$47)+'СЕТ СН'!$G$12+СВЦЭМ!$D$10+'СЕТ СН'!$G$6-'СЕТ СН'!$G$22</f>
        <v>2043.0366889100001</v>
      </c>
      <c r="T71" s="36">
        <f>SUMIFS(СВЦЭМ!$C$39:$C$782,СВЦЭМ!$A$39:$A$782,$A71,СВЦЭМ!$B$39:$B$782,T$47)+'СЕТ СН'!$G$12+СВЦЭМ!$D$10+'СЕТ СН'!$G$6-'СЕТ СН'!$G$22</f>
        <v>1969.39300129</v>
      </c>
      <c r="U71" s="36">
        <f>SUMIFS(СВЦЭМ!$C$39:$C$782,СВЦЭМ!$A$39:$A$782,$A71,СВЦЭМ!$B$39:$B$782,U$47)+'СЕТ СН'!$G$12+СВЦЭМ!$D$10+'СЕТ СН'!$G$6-'СЕТ СН'!$G$22</f>
        <v>1950.7486761</v>
      </c>
      <c r="V71" s="36">
        <f>SUMIFS(СВЦЭМ!$C$39:$C$782,СВЦЭМ!$A$39:$A$782,$A71,СВЦЭМ!$B$39:$B$782,V$47)+'СЕТ СН'!$G$12+СВЦЭМ!$D$10+'СЕТ СН'!$G$6-'СЕТ СН'!$G$22</f>
        <v>1959.45854435</v>
      </c>
      <c r="W71" s="36">
        <f>SUMIFS(СВЦЭМ!$C$39:$C$782,СВЦЭМ!$A$39:$A$782,$A71,СВЦЭМ!$B$39:$B$782,W$47)+'СЕТ СН'!$G$12+СВЦЭМ!$D$10+'СЕТ СН'!$G$6-'СЕТ СН'!$G$22</f>
        <v>1969.4921464100003</v>
      </c>
      <c r="X71" s="36">
        <f>SUMIFS(СВЦЭМ!$C$39:$C$782,СВЦЭМ!$A$39:$A$782,$A71,СВЦЭМ!$B$39:$B$782,X$47)+'СЕТ СН'!$G$12+СВЦЭМ!$D$10+'СЕТ СН'!$G$6-'СЕТ СН'!$G$22</f>
        <v>2026.1156073500001</v>
      </c>
      <c r="Y71" s="36">
        <f>SUMIFS(СВЦЭМ!$C$39:$C$782,СВЦЭМ!$A$39:$A$782,$A71,СВЦЭМ!$B$39:$B$782,Y$47)+'СЕТ СН'!$G$12+СВЦЭМ!$D$10+'СЕТ СН'!$G$6-'СЕТ СН'!$G$22</f>
        <v>2079.09297943</v>
      </c>
    </row>
    <row r="72" spans="1:27" ht="15.75" x14ac:dyDescent="0.2">
      <c r="A72" s="35">
        <f t="shared" si="1"/>
        <v>45224</v>
      </c>
      <c r="B72" s="36">
        <f>SUMIFS(СВЦЭМ!$C$39:$C$782,СВЦЭМ!$A$39:$A$782,$A72,СВЦЭМ!$B$39:$B$782,B$47)+'СЕТ СН'!$G$12+СВЦЭМ!$D$10+'СЕТ СН'!$G$6-'СЕТ СН'!$G$22</f>
        <v>2037.75587279</v>
      </c>
      <c r="C72" s="36">
        <f>SUMIFS(СВЦЭМ!$C$39:$C$782,СВЦЭМ!$A$39:$A$782,$A72,СВЦЭМ!$B$39:$B$782,C$47)+'СЕТ СН'!$G$12+СВЦЭМ!$D$10+'СЕТ СН'!$G$6-'СЕТ СН'!$G$22</f>
        <v>2093.74597601</v>
      </c>
      <c r="D72" s="36">
        <f>SUMIFS(СВЦЭМ!$C$39:$C$782,СВЦЭМ!$A$39:$A$782,$A72,СВЦЭМ!$B$39:$B$782,D$47)+'СЕТ СН'!$G$12+СВЦЭМ!$D$10+'СЕТ СН'!$G$6-'СЕТ СН'!$G$22</f>
        <v>2158.2168331900002</v>
      </c>
      <c r="E72" s="36">
        <f>SUMIFS(СВЦЭМ!$C$39:$C$782,СВЦЭМ!$A$39:$A$782,$A72,СВЦЭМ!$B$39:$B$782,E$47)+'СЕТ СН'!$G$12+СВЦЭМ!$D$10+'СЕТ СН'!$G$6-'СЕТ СН'!$G$22</f>
        <v>2155.9239150200001</v>
      </c>
      <c r="F72" s="36">
        <f>SUMIFS(СВЦЭМ!$C$39:$C$782,СВЦЭМ!$A$39:$A$782,$A72,СВЦЭМ!$B$39:$B$782,F$47)+'СЕТ СН'!$G$12+СВЦЭМ!$D$10+'СЕТ СН'!$G$6-'СЕТ СН'!$G$22</f>
        <v>2154.07279423</v>
      </c>
      <c r="G72" s="36">
        <f>SUMIFS(СВЦЭМ!$C$39:$C$782,СВЦЭМ!$A$39:$A$782,$A72,СВЦЭМ!$B$39:$B$782,G$47)+'СЕТ СН'!$G$12+СВЦЭМ!$D$10+'СЕТ СН'!$G$6-'СЕТ СН'!$G$22</f>
        <v>2141.9940759000001</v>
      </c>
      <c r="H72" s="36">
        <f>SUMIFS(СВЦЭМ!$C$39:$C$782,СВЦЭМ!$A$39:$A$782,$A72,СВЦЭМ!$B$39:$B$782,H$47)+'СЕТ СН'!$G$12+СВЦЭМ!$D$10+'СЕТ СН'!$G$6-'СЕТ СН'!$G$22</f>
        <v>2062.7333461200001</v>
      </c>
      <c r="I72" s="36">
        <f>SUMIFS(СВЦЭМ!$C$39:$C$782,СВЦЭМ!$A$39:$A$782,$A72,СВЦЭМ!$B$39:$B$782,I$47)+'СЕТ СН'!$G$12+СВЦЭМ!$D$10+'СЕТ СН'!$G$6-'СЕТ СН'!$G$22</f>
        <v>1968.7802081</v>
      </c>
      <c r="J72" s="36">
        <f>SUMIFS(СВЦЭМ!$C$39:$C$782,СВЦЭМ!$A$39:$A$782,$A72,СВЦЭМ!$B$39:$B$782,J$47)+'СЕТ СН'!$G$12+СВЦЭМ!$D$10+'СЕТ СН'!$G$6-'СЕТ СН'!$G$22</f>
        <v>1916.5440750299999</v>
      </c>
      <c r="K72" s="36">
        <f>SUMIFS(СВЦЭМ!$C$39:$C$782,СВЦЭМ!$A$39:$A$782,$A72,СВЦЭМ!$B$39:$B$782,K$47)+'СЕТ СН'!$G$12+СВЦЭМ!$D$10+'СЕТ СН'!$G$6-'СЕТ СН'!$G$22</f>
        <v>1880.28353969</v>
      </c>
      <c r="L72" s="36">
        <f>SUMIFS(СВЦЭМ!$C$39:$C$782,СВЦЭМ!$A$39:$A$782,$A72,СВЦЭМ!$B$39:$B$782,L$47)+'СЕТ СН'!$G$12+СВЦЭМ!$D$10+'СЕТ СН'!$G$6-'СЕТ СН'!$G$22</f>
        <v>1874.67847437</v>
      </c>
      <c r="M72" s="36">
        <f>SUMIFS(СВЦЭМ!$C$39:$C$782,СВЦЭМ!$A$39:$A$782,$A72,СВЦЭМ!$B$39:$B$782,M$47)+'СЕТ СН'!$G$12+СВЦЭМ!$D$10+'СЕТ СН'!$G$6-'СЕТ СН'!$G$22</f>
        <v>1888.9843175800002</v>
      </c>
      <c r="N72" s="36">
        <f>SUMIFS(СВЦЭМ!$C$39:$C$782,СВЦЭМ!$A$39:$A$782,$A72,СВЦЭМ!$B$39:$B$782,N$47)+'СЕТ СН'!$G$12+СВЦЭМ!$D$10+'СЕТ СН'!$G$6-'СЕТ СН'!$G$22</f>
        <v>1909.2813363499999</v>
      </c>
      <c r="O72" s="36">
        <f>SUMIFS(СВЦЭМ!$C$39:$C$782,СВЦЭМ!$A$39:$A$782,$A72,СВЦЭМ!$B$39:$B$782,O$47)+'СЕТ СН'!$G$12+СВЦЭМ!$D$10+'СЕТ СН'!$G$6-'СЕТ СН'!$G$22</f>
        <v>1923.7918032100001</v>
      </c>
      <c r="P72" s="36">
        <f>SUMIFS(СВЦЭМ!$C$39:$C$782,СВЦЭМ!$A$39:$A$782,$A72,СВЦЭМ!$B$39:$B$782,P$47)+'СЕТ СН'!$G$12+СВЦЭМ!$D$10+'СЕТ СН'!$G$6-'СЕТ СН'!$G$22</f>
        <v>1929.8017472699999</v>
      </c>
      <c r="Q72" s="36">
        <f>SUMIFS(СВЦЭМ!$C$39:$C$782,СВЦЭМ!$A$39:$A$782,$A72,СВЦЭМ!$B$39:$B$782,Q$47)+'СЕТ СН'!$G$12+СВЦЭМ!$D$10+'СЕТ СН'!$G$6-'СЕТ СН'!$G$22</f>
        <v>1943.5417682800003</v>
      </c>
      <c r="R72" s="36">
        <f>SUMIFS(СВЦЭМ!$C$39:$C$782,СВЦЭМ!$A$39:$A$782,$A72,СВЦЭМ!$B$39:$B$782,R$47)+'СЕТ СН'!$G$12+СВЦЭМ!$D$10+'СЕТ СН'!$G$6-'СЕТ СН'!$G$22</f>
        <v>1960.67405564</v>
      </c>
      <c r="S72" s="36">
        <f>SUMIFS(СВЦЭМ!$C$39:$C$782,СВЦЭМ!$A$39:$A$782,$A72,СВЦЭМ!$B$39:$B$782,S$47)+'СЕТ СН'!$G$12+СВЦЭМ!$D$10+'СЕТ СН'!$G$6-'СЕТ СН'!$G$22</f>
        <v>1918.2211769300002</v>
      </c>
      <c r="T72" s="36">
        <f>SUMIFS(СВЦЭМ!$C$39:$C$782,СВЦЭМ!$A$39:$A$782,$A72,СВЦЭМ!$B$39:$B$782,T$47)+'СЕТ СН'!$G$12+СВЦЭМ!$D$10+'СЕТ СН'!$G$6-'СЕТ СН'!$G$22</f>
        <v>1858.9569769</v>
      </c>
      <c r="U72" s="36">
        <f>SUMIFS(СВЦЭМ!$C$39:$C$782,СВЦЭМ!$A$39:$A$782,$A72,СВЦЭМ!$B$39:$B$782,U$47)+'СЕТ СН'!$G$12+СВЦЭМ!$D$10+'СЕТ СН'!$G$6-'СЕТ СН'!$G$22</f>
        <v>1827.1939778000001</v>
      </c>
      <c r="V72" s="36">
        <f>SUMIFS(СВЦЭМ!$C$39:$C$782,СВЦЭМ!$A$39:$A$782,$A72,СВЦЭМ!$B$39:$B$782,V$47)+'СЕТ СН'!$G$12+СВЦЭМ!$D$10+'СЕТ СН'!$G$6-'СЕТ СН'!$G$22</f>
        <v>1848.6747595100001</v>
      </c>
      <c r="W72" s="36">
        <f>SUMIFS(СВЦЭМ!$C$39:$C$782,СВЦЭМ!$A$39:$A$782,$A72,СВЦЭМ!$B$39:$B$782,W$47)+'СЕТ СН'!$G$12+СВЦЭМ!$D$10+'СЕТ СН'!$G$6-'СЕТ СН'!$G$22</f>
        <v>1859.8838075500003</v>
      </c>
      <c r="X72" s="36">
        <f>SUMIFS(СВЦЭМ!$C$39:$C$782,СВЦЭМ!$A$39:$A$782,$A72,СВЦЭМ!$B$39:$B$782,X$47)+'СЕТ СН'!$G$12+СВЦЭМ!$D$10+'СЕТ СН'!$G$6-'СЕТ СН'!$G$22</f>
        <v>1916.5645754299999</v>
      </c>
      <c r="Y72" s="36">
        <f>SUMIFS(СВЦЭМ!$C$39:$C$782,СВЦЭМ!$A$39:$A$782,$A72,СВЦЭМ!$B$39:$B$782,Y$47)+'СЕТ СН'!$G$12+СВЦЭМ!$D$10+'СЕТ СН'!$G$6-'СЕТ СН'!$G$22</f>
        <v>1997.7659079499999</v>
      </c>
    </row>
    <row r="73" spans="1:27" ht="15.75" x14ac:dyDescent="0.2">
      <c r="A73" s="35">
        <f t="shared" si="1"/>
        <v>45225</v>
      </c>
      <c r="B73" s="36">
        <f>SUMIFS(СВЦЭМ!$C$39:$C$782,СВЦЭМ!$A$39:$A$782,$A73,СВЦЭМ!$B$39:$B$782,B$47)+'СЕТ СН'!$G$12+СВЦЭМ!$D$10+'СЕТ СН'!$G$6-'СЕТ СН'!$G$22</f>
        <v>2068.94964772</v>
      </c>
      <c r="C73" s="36">
        <f>SUMIFS(СВЦЭМ!$C$39:$C$782,СВЦЭМ!$A$39:$A$782,$A73,СВЦЭМ!$B$39:$B$782,C$47)+'СЕТ СН'!$G$12+СВЦЭМ!$D$10+'СЕТ СН'!$G$6-'СЕТ СН'!$G$22</f>
        <v>2119.57173083</v>
      </c>
      <c r="D73" s="36">
        <f>SUMIFS(СВЦЭМ!$C$39:$C$782,СВЦЭМ!$A$39:$A$782,$A73,СВЦЭМ!$B$39:$B$782,D$47)+'СЕТ СН'!$G$12+СВЦЭМ!$D$10+'СЕТ СН'!$G$6-'СЕТ СН'!$G$22</f>
        <v>2169.4534590399999</v>
      </c>
      <c r="E73" s="36">
        <f>SUMIFS(СВЦЭМ!$C$39:$C$782,СВЦЭМ!$A$39:$A$782,$A73,СВЦЭМ!$B$39:$B$782,E$47)+'СЕТ СН'!$G$12+СВЦЭМ!$D$10+'СЕТ СН'!$G$6-'СЕТ СН'!$G$22</f>
        <v>2170.0222523500001</v>
      </c>
      <c r="F73" s="36">
        <f>SUMIFS(СВЦЭМ!$C$39:$C$782,СВЦЭМ!$A$39:$A$782,$A73,СВЦЭМ!$B$39:$B$782,F$47)+'СЕТ СН'!$G$12+СВЦЭМ!$D$10+'СЕТ СН'!$G$6-'СЕТ СН'!$G$22</f>
        <v>2166.64538739</v>
      </c>
      <c r="G73" s="36">
        <f>SUMIFS(СВЦЭМ!$C$39:$C$782,СВЦЭМ!$A$39:$A$782,$A73,СВЦЭМ!$B$39:$B$782,G$47)+'СЕТ СН'!$G$12+СВЦЭМ!$D$10+'СЕТ СН'!$G$6-'СЕТ СН'!$G$22</f>
        <v>2145.4912746999998</v>
      </c>
      <c r="H73" s="36">
        <f>SUMIFS(СВЦЭМ!$C$39:$C$782,СВЦЭМ!$A$39:$A$782,$A73,СВЦЭМ!$B$39:$B$782,H$47)+'СЕТ СН'!$G$12+СВЦЭМ!$D$10+'СЕТ СН'!$G$6-'СЕТ СН'!$G$22</f>
        <v>2060.6492169900002</v>
      </c>
      <c r="I73" s="36">
        <f>SUMIFS(СВЦЭМ!$C$39:$C$782,СВЦЭМ!$A$39:$A$782,$A73,СВЦЭМ!$B$39:$B$782,I$47)+'СЕТ СН'!$G$12+СВЦЭМ!$D$10+'СЕТ СН'!$G$6-'СЕТ СН'!$G$22</f>
        <v>2019.56870536</v>
      </c>
      <c r="J73" s="36">
        <f>SUMIFS(СВЦЭМ!$C$39:$C$782,СВЦЭМ!$A$39:$A$782,$A73,СВЦЭМ!$B$39:$B$782,J$47)+'СЕТ СН'!$G$12+СВЦЭМ!$D$10+'СЕТ СН'!$G$6-'СЕТ СН'!$G$22</f>
        <v>1967.9062225500002</v>
      </c>
      <c r="K73" s="36">
        <f>SUMIFS(СВЦЭМ!$C$39:$C$782,СВЦЭМ!$A$39:$A$782,$A73,СВЦЭМ!$B$39:$B$782,K$47)+'СЕТ СН'!$G$12+СВЦЭМ!$D$10+'СЕТ СН'!$G$6-'СЕТ СН'!$G$22</f>
        <v>1927.6448355100001</v>
      </c>
      <c r="L73" s="36">
        <f>SUMIFS(СВЦЭМ!$C$39:$C$782,СВЦЭМ!$A$39:$A$782,$A73,СВЦЭМ!$B$39:$B$782,L$47)+'СЕТ СН'!$G$12+СВЦЭМ!$D$10+'СЕТ СН'!$G$6-'СЕТ СН'!$G$22</f>
        <v>1938.5314791700002</v>
      </c>
      <c r="M73" s="36">
        <f>SUMIFS(СВЦЭМ!$C$39:$C$782,СВЦЭМ!$A$39:$A$782,$A73,СВЦЭМ!$B$39:$B$782,M$47)+'СЕТ СН'!$G$12+СВЦЭМ!$D$10+'СЕТ СН'!$G$6-'СЕТ СН'!$G$22</f>
        <v>1947.98832305</v>
      </c>
      <c r="N73" s="36">
        <f>SUMIFS(СВЦЭМ!$C$39:$C$782,СВЦЭМ!$A$39:$A$782,$A73,СВЦЭМ!$B$39:$B$782,N$47)+'СЕТ СН'!$G$12+СВЦЭМ!$D$10+'СЕТ СН'!$G$6-'СЕТ СН'!$G$22</f>
        <v>1963.06717119</v>
      </c>
      <c r="O73" s="36">
        <f>SUMIFS(СВЦЭМ!$C$39:$C$782,СВЦЭМ!$A$39:$A$782,$A73,СВЦЭМ!$B$39:$B$782,O$47)+'СЕТ СН'!$G$12+СВЦЭМ!$D$10+'СЕТ СН'!$G$6-'СЕТ СН'!$G$22</f>
        <v>1979.8622077499999</v>
      </c>
      <c r="P73" s="36">
        <f>SUMIFS(СВЦЭМ!$C$39:$C$782,СВЦЭМ!$A$39:$A$782,$A73,СВЦЭМ!$B$39:$B$782,P$47)+'СЕТ СН'!$G$12+СВЦЭМ!$D$10+'СЕТ СН'!$G$6-'СЕТ СН'!$G$22</f>
        <v>1986.2330384699999</v>
      </c>
      <c r="Q73" s="36">
        <f>SUMIFS(СВЦЭМ!$C$39:$C$782,СВЦЭМ!$A$39:$A$782,$A73,СВЦЭМ!$B$39:$B$782,Q$47)+'СЕТ СН'!$G$12+СВЦЭМ!$D$10+'СЕТ СН'!$G$6-'СЕТ СН'!$G$22</f>
        <v>2009.9590458900002</v>
      </c>
      <c r="R73" s="36">
        <f>SUMIFS(СВЦЭМ!$C$39:$C$782,СВЦЭМ!$A$39:$A$782,$A73,СВЦЭМ!$B$39:$B$782,R$47)+'СЕТ СН'!$G$12+СВЦЭМ!$D$10+'СЕТ СН'!$G$6-'СЕТ СН'!$G$22</f>
        <v>2031.9174673299999</v>
      </c>
      <c r="S73" s="36">
        <f>SUMIFS(СВЦЭМ!$C$39:$C$782,СВЦЭМ!$A$39:$A$782,$A73,СВЦЭМ!$B$39:$B$782,S$47)+'СЕТ СН'!$G$12+СВЦЭМ!$D$10+'СЕТ СН'!$G$6-'СЕТ СН'!$G$22</f>
        <v>2003.9924465100003</v>
      </c>
      <c r="T73" s="36">
        <f>SUMIFS(СВЦЭМ!$C$39:$C$782,СВЦЭМ!$A$39:$A$782,$A73,СВЦЭМ!$B$39:$B$782,T$47)+'СЕТ СН'!$G$12+СВЦЭМ!$D$10+'СЕТ СН'!$G$6-'СЕТ СН'!$G$22</f>
        <v>1930.8321397300001</v>
      </c>
      <c r="U73" s="36">
        <f>SUMIFS(СВЦЭМ!$C$39:$C$782,СВЦЭМ!$A$39:$A$782,$A73,СВЦЭМ!$B$39:$B$782,U$47)+'СЕТ СН'!$G$12+СВЦЭМ!$D$10+'СЕТ СН'!$G$6-'СЕТ СН'!$G$22</f>
        <v>1911.64891919</v>
      </c>
      <c r="V73" s="36">
        <f>SUMIFS(СВЦЭМ!$C$39:$C$782,СВЦЭМ!$A$39:$A$782,$A73,СВЦЭМ!$B$39:$B$782,V$47)+'СЕТ СН'!$G$12+СВЦЭМ!$D$10+'СЕТ СН'!$G$6-'СЕТ СН'!$G$22</f>
        <v>1918.1104896400002</v>
      </c>
      <c r="W73" s="36">
        <f>SUMIFS(СВЦЭМ!$C$39:$C$782,СВЦЭМ!$A$39:$A$782,$A73,СВЦЭМ!$B$39:$B$782,W$47)+'СЕТ СН'!$G$12+СВЦЭМ!$D$10+'СЕТ СН'!$G$6-'СЕТ СН'!$G$22</f>
        <v>1936.2184261900002</v>
      </c>
      <c r="X73" s="36">
        <f>SUMIFS(СВЦЭМ!$C$39:$C$782,СВЦЭМ!$A$39:$A$782,$A73,СВЦЭМ!$B$39:$B$782,X$47)+'СЕТ СН'!$G$12+СВЦЭМ!$D$10+'СЕТ СН'!$G$6-'СЕТ СН'!$G$22</f>
        <v>2009.62054347</v>
      </c>
      <c r="Y73" s="36">
        <f>SUMIFS(СВЦЭМ!$C$39:$C$782,СВЦЭМ!$A$39:$A$782,$A73,СВЦЭМ!$B$39:$B$782,Y$47)+'СЕТ СН'!$G$12+СВЦЭМ!$D$10+'СЕТ СН'!$G$6-'СЕТ СН'!$G$22</f>
        <v>2070.7345448400001</v>
      </c>
    </row>
    <row r="74" spans="1:27" ht="15.75" x14ac:dyDescent="0.2">
      <c r="A74" s="35">
        <f t="shared" si="1"/>
        <v>45226</v>
      </c>
      <c r="B74" s="36">
        <f>SUMIFS(СВЦЭМ!$C$39:$C$782,СВЦЭМ!$A$39:$A$782,$A74,СВЦЭМ!$B$39:$B$782,B$47)+'СЕТ СН'!$G$12+СВЦЭМ!$D$10+'СЕТ СН'!$G$6-'СЕТ СН'!$G$22</f>
        <v>2116.8151257600002</v>
      </c>
      <c r="C74" s="36">
        <f>SUMIFS(СВЦЭМ!$C$39:$C$782,СВЦЭМ!$A$39:$A$782,$A74,СВЦЭМ!$B$39:$B$782,C$47)+'СЕТ СН'!$G$12+СВЦЭМ!$D$10+'СЕТ СН'!$G$6-'СЕТ СН'!$G$22</f>
        <v>2181.3207289900001</v>
      </c>
      <c r="D74" s="36">
        <f>SUMIFS(СВЦЭМ!$C$39:$C$782,СВЦЭМ!$A$39:$A$782,$A74,СВЦЭМ!$B$39:$B$782,D$47)+'СЕТ СН'!$G$12+СВЦЭМ!$D$10+'СЕТ СН'!$G$6-'СЕТ СН'!$G$22</f>
        <v>2223.5809265399998</v>
      </c>
      <c r="E74" s="36">
        <f>SUMIFS(СВЦЭМ!$C$39:$C$782,СВЦЭМ!$A$39:$A$782,$A74,СВЦЭМ!$B$39:$B$782,E$47)+'СЕТ СН'!$G$12+СВЦЭМ!$D$10+'СЕТ СН'!$G$6-'СЕТ СН'!$G$22</f>
        <v>2240.3226979199999</v>
      </c>
      <c r="F74" s="36">
        <f>SUMIFS(СВЦЭМ!$C$39:$C$782,СВЦЭМ!$A$39:$A$782,$A74,СВЦЭМ!$B$39:$B$782,F$47)+'СЕТ СН'!$G$12+СВЦЭМ!$D$10+'СЕТ СН'!$G$6-'СЕТ СН'!$G$22</f>
        <v>2248.2312445699999</v>
      </c>
      <c r="G74" s="36">
        <f>SUMIFS(СВЦЭМ!$C$39:$C$782,СВЦЭМ!$A$39:$A$782,$A74,СВЦЭМ!$B$39:$B$782,G$47)+'СЕТ СН'!$G$12+СВЦЭМ!$D$10+'СЕТ СН'!$G$6-'СЕТ СН'!$G$22</f>
        <v>2223.1603293100002</v>
      </c>
      <c r="H74" s="36">
        <f>SUMIFS(СВЦЭМ!$C$39:$C$782,СВЦЭМ!$A$39:$A$782,$A74,СВЦЭМ!$B$39:$B$782,H$47)+'СЕТ СН'!$G$12+СВЦЭМ!$D$10+'СЕТ СН'!$G$6-'СЕТ СН'!$G$22</f>
        <v>2142.3275249100002</v>
      </c>
      <c r="I74" s="36">
        <f>SUMIFS(СВЦЭМ!$C$39:$C$782,СВЦЭМ!$A$39:$A$782,$A74,СВЦЭМ!$B$39:$B$782,I$47)+'СЕТ СН'!$G$12+СВЦЭМ!$D$10+'СЕТ СН'!$G$6-'СЕТ СН'!$G$22</f>
        <v>2025.7160697899999</v>
      </c>
      <c r="J74" s="36">
        <f>SUMIFS(СВЦЭМ!$C$39:$C$782,СВЦЭМ!$A$39:$A$782,$A74,СВЦЭМ!$B$39:$B$782,J$47)+'СЕТ СН'!$G$12+СВЦЭМ!$D$10+'СЕТ СН'!$G$6-'СЕТ СН'!$G$22</f>
        <v>1955.1041215999999</v>
      </c>
      <c r="K74" s="36">
        <f>SUMIFS(СВЦЭМ!$C$39:$C$782,СВЦЭМ!$A$39:$A$782,$A74,СВЦЭМ!$B$39:$B$782,K$47)+'СЕТ СН'!$G$12+СВЦЭМ!$D$10+'СЕТ СН'!$G$6-'СЕТ СН'!$G$22</f>
        <v>1927.8509816999999</v>
      </c>
      <c r="L74" s="36">
        <f>SUMIFS(СВЦЭМ!$C$39:$C$782,СВЦЭМ!$A$39:$A$782,$A74,СВЦЭМ!$B$39:$B$782,L$47)+'СЕТ СН'!$G$12+СВЦЭМ!$D$10+'СЕТ СН'!$G$6-'СЕТ СН'!$G$22</f>
        <v>1928.3585224100002</v>
      </c>
      <c r="M74" s="36">
        <f>SUMIFS(СВЦЭМ!$C$39:$C$782,СВЦЭМ!$A$39:$A$782,$A74,СВЦЭМ!$B$39:$B$782,M$47)+'СЕТ СН'!$G$12+СВЦЭМ!$D$10+'СЕТ СН'!$G$6-'СЕТ СН'!$G$22</f>
        <v>1944.2889697000001</v>
      </c>
      <c r="N74" s="36">
        <f>SUMIFS(СВЦЭМ!$C$39:$C$782,СВЦЭМ!$A$39:$A$782,$A74,СВЦЭМ!$B$39:$B$782,N$47)+'СЕТ СН'!$G$12+СВЦЭМ!$D$10+'СЕТ СН'!$G$6-'СЕТ СН'!$G$22</f>
        <v>1985.6377733899999</v>
      </c>
      <c r="O74" s="36">
        <f>SUMIFS(СВЦЭМ!$C$39:$C$782,СВЦЭМ!$A$39:$A$782,$A74,СВЦЭМ!$B$39:$B$782,O$47)+'СЕТ СН'!$G$12+СВЦЭМ!$D$10+'СЕТ СН'!$G$6-'СЕТ СН'!$G$22</f>
        <v>2002.24382431</v>
      </c>
      <c r="P74" s="36">
        <f>SUMIFS(СВЦЭМ!$C$39:$C$782,СВЦЭМ!$A$39:$A$782,$A74,СВЦЭМ!$B$39:$B$782,P$47)+'СЕТ СН'!$G$12+СВЦЭМ!$D$10+'СЕТ СН'!$G$6-'СЕТ СН'!$G$22</f>
        <v>2036.6401177100001</v>
      </c>
      <c r="Q74" s="36">
        <f>SUMIFS(СВЦЭМ!$C$39:$C$782,СВЦЭМ!$A$39:$A$782,$A74,СВЦЭМ!$B$39:$B$782,Q$47)+'СЕТ СН'!$G$12+СВЦЭМ!$D$10+'СЕТ СН'!$G$6-'СЕТ СН'!$G$22</f>
        <v>2044.9816675800002</v>
      </c>
      <c r="R74" s="36">
        <f>SUMIFS(СВЦЭМ!$C$39:$C$782,СВЦЭМ!$A$39:$A$782,$A74,СВЦЭМ!$B$39:$B$782,R$47)+'СЕТ СН'!$G$12+СВЦЭМ!$D$10+'СЕТ СН'!$G$6-'СЕТ СН'!$G$22</f>
        <v>2050.3381582100001</v>
      </c>
      <c r="S74" s="36">
        <f>SUMIFS(СВЦЭМ!$C$39:$C$782,СВЦЭМ!$A$39:$A$782,$A74,СВЦЭМ!$B$39:$B$782,S$47)+'СЕТ СН'!$G$12+СВЦЭМ!$D$10+'СЕТ СН'!$G$6-'СЕТ СН'!$G$22</f>
        <v>2029.0195618500002</v>
      </c>
      <c r="T74" s="36">
        <f>SUMIFS(СВЦЭМ!$C$39:$C$782,СВЦЭМ!$A$39:$A$782,$A74,СВЦЭМ!$B$39:$B$782,T$47)+'СЕТ СН'!$G$12+СВЦЭМ!$D$10+'СЕТ СН'!$G$6-'СЕТ СН'!$G$22</f>
        <v>1948.57063909</v>
      </c>
      <c r="U74" s="36">
        <f>SUMIFS(СВЦЭМ!$C$39:$C$782,СВЦЭМ!$A$39:$A$782,$A74,СВЦЭМ!$B$39:$B$782,U$47)+'СЕТ СН'!$G$12+СВЦЭМ!$D$10+'СЕТ СН'!$G$6-'СЕТ СН'!$G$22</f>
        <v>1915.9905938000002</v>
      </c>
      <c r="V74" s="36">
        <f>SUMIFS(СВЦЭМ!$C$39:$C$782,СВЦЭМ!$A$39:$A$782,$A74,СВЦЭМ!$B$39:$B$782,V$47)+'СЕТ СН'!$G$12+СВЦЭМ!$D$10+'СЕТ СН'!$G$6-'СЕТ СН'!$G$22</f>
        <v>1940.9028440800002</v>
      </c>
      <c r="W74" s="36">
        <f>SUMIFS(СВЦЭМ!$C$39:$C$782,СВЦЭМ!$A$39:$A$782,$A74,СВЦЭМ!$B$39:$B$782,W$47)+'СЕТ СН'!$G$12+СВЦЭМ!$D$10+'СЕТ СН'!$G$6-'СЕТ СН'!$G$22</f>
        <v>1962.29930143</v>
      </c>
      <c r="X74" s="36">
        <f>SUMIFS(СВЦЭМ!$C$39:$C$782,СВЦЭМ!$A$39:$A$782,$A74,СВЦЭМ!$B$39:$B$782,X$47)+'СЕТ СН'!$G$12+СВЦЭМ!$D$10+'СЕТ СН'!$G$6-'СЕТ СН'!$G$22</f>
        <v>2024.59790221</v>
      </c>
      <c r="Y74" s="36">
        <f>SUMIFS(СВЦЭМ!$C$39:$C$782,СВЦЭМ!$A$39:$A$782,$A74,СВЦЭМ!$B$39:$B$782,Y$47)+'СЕТ СН'!$G$12+СВЦЭМ!$D$10+'СЕТ СН'!$G$6-'СЕТ СН'!$G$22</f>
        <v>2136.6500314099999</v>
      </c>
    </row>
    <row r="75" spans="1:27" ht="15.75" x14ac:dyDescent="0.2">
      <c r="A75" s="35">
        <f t="shared" si="1"/>
        <v>45227</v>
      </c>
      <c r="B75" s="36">
        <f>SUMIFS(СВЦЭМ!$C$39:$C$782,СВЦЭМ!$A$39:$A$782,$A75,СВЦЭМ!$B$39:$B$782,B$47)+'СЕТ СН'!$G$12+СВЦЭМ!$D$10+'СЕТ СН'!$G$6-'СЕТ СН'!$G$22</f>
        <v>2164.9476283899999</v>
      </c>
      <c r="C75" s="36">
        <f>SUMIFS(СВЦЭМ!$C$39:$C$782,СВЦЭМ!$A$39:$A$782,$A75,СВЦЭМ!$B$39:$B$782,C$47)+'СЕТ СН'!$G$12+СВЦЭМ!$D$10+'СЕТ СН'!$G$6-'СЕТ СН'!$G$22</f>
        <v>2125.74494959</v>
      </c>
      <c r="D75" s="36">
        <f>SUMIFS(СВЦЭМ!$C$39:$C$782,СВЦЭМ!$A$39:$A$782,$A75,СВЦЭМ!$B$39:$B$782,D$47)+'СЕТ СН'!$G$12+СВЦЭМ!$D$10+'СЕТ СН'!$G$6-'СЕТ СН'!$G$22</f>
        <v>2179.1919524800001</v>
      </c>
      <c r="E75" s="36">
        <f>SUMIFS(СВЦЭМ!$C$39:$C$782,СВЦЭМ!$A$39:$A$782,$A75,СВЦЭМ!$B$39:$B$782,E$47)+'СЕТ СН'!$G$12+СВЦЭМ!$D$10+'СЕТ СН'!$G$6-'СЕТ СН'!$G$22</f>
        <v>2178.9171706699999</v>
      </c>
      <c r="F75" s="36">
        <f>SUMIFS(СВЦЭМ!$C$39:$C$782,СВЦЭМ!$A$39:$A$782,$A75,СВЦЭМ!$B$39:$B$782,F$47)+'СЕТ СН'!$G$12+СВЦЭМ!$D$10+'СЕТ СН'!$G$6-'СЕТ СН'!$G$22</f>
        <v>2186.24747785</v>
      </c>
      <c r="G75" s="36">
        <f>SUMIFS(СВЦЭМ!$C$39:$C$782,СВЦЭМ!$A$39:$A$782,$A75,СВЦЭМ!$B$39:$B$782,G$47)+'СЕТ СН'!$G$12+СВЦЭМ!$D$10+'СЕТ СН'!$G$6-'СЕТ СН'!$G$22</f>
        <v>2178.6272349999999</v>
      </c>
      <c r="H75" s="36">
        <f>SUMIFS(СВЦЭМ!$C$39:$C$782,СВЦЭМ!$A$39:$A$782,$A75,СВЦЭМ!$B$39:$B$782,H$47)+'СЕТ СН'!$G$12+СВЦЭМ!$D$10+'СЕТ СН'!$G$6-'СЕТ СН'!$G$22</f>
        <v>2158.25478105</v>
      </c>
      <c r="I75" s="36">
        <f>SUMIFS(СВЦЭМ!$C$39:$C$782,СВЦЭМ!$A$39:$A$782,$A75,СВЦЭМ!$B$39:$B$782,I$47)+'СЕТ СН'!$G$12+СВЦЭМ!$D$10+'СЕТ СН'!$G$6-'СЕТ СН'!$G$22</f>
        <v>2111.4319555000002</v>
      </c>
      <c r="J75" s="36">
        <f>SUMIFS(СВЦЭМ!$C$39:$C$782,СВЦЭМ!$A$39:$A$782,$A75,СВЦЭМ!$B$39:$B$782,J$47)+'СЕТ СН'!$G$12+СВЦЭМ!$D$10+'СЕТ СН'!$G$6-'СЕТ СН'!$G$22</f>
        <v>2049.6516120900001</v>
      </c>
      <c r="K75" s="36">
        <f>SUMIFS(СВЦЭМ!$C$39:$C$782,СВЦЭМ!$A$39:$A$782,$A75,СВЦЭМ!$B$39:$B$782,K$47)+'СЕТ СН'!$G$12+СВЦЭМ!$D$10+'СЕТ СН'!$G$6-'СЕТ СН'!$G$22</f>
        <v>1969.6604436400003</v>
      </c>
      <c r="L75" s="36">
        <f>SUMIFS(СВЦЭМ!$C$39:$C$782,СВЦЭМ!$A$39:$A$782,$A75,СВЦЭМ!$B$39:$B$782,L$47)+'СЕТ СН'!$G$12+СВЦЭМ!$D$10+'СЕТ СН'!$G$6-'СЕТ СН'!$G$22</f>
        <v>1946.6329324500002</v>
      </c>
      <c r="M75" s="36">
        <f>SUMIFS(СВЦЭМ!$C$39:$C$782,СВЦЭМ!$A$39:$A$782,$A75,СВЦЭМ!$B$39:$B$782,M$47)+'СЕТ СН'!$G$12+СВЦЭМ!$D$10+'СЕТ СН'!$G$6-'СЕТ СН'!$G$22</f>
        <v>1952.9191821700001</v>
      </c>
      <c r="N75" s="36">
        <f>SUMIFS(СВЦЭМ!$C$39:$C$782,СВЦЭМ!$A$39:$A$782,$A75,СВЦЭМ!$B$39:$B$782,N$47)+'СЕТ СН'!$G$12+СВЦЭМ!$D$10+'СЕТ СН'!$G$6-'СЕТ СН'!$G$22</f>
        <v>1974.3728466299999</v>
      </c>
      <c r="O75" s="36">
        <f>SUMIFS(СВЦЭМ!$C$39:$C$782,СВЦЭМ!$A$39:$A$782,$A75,СВЦЭМ!$B$39:$B$782,O$47)+'СЕТ СН'!$G$12+СВЦЭМ!$D$10+'СЕТ СН'!$G$6-'СЕТ СН'!$G$22</f>
        <v>1988.1051287200003</v>
      </c>
      <c r="P75" s="36">
        <f>SUMIFS(СВЦЭМ!$C$39:$C$782,СВЦЭМ!$A$39:$A$782,$A75,СВЦЭМ!$B$39:$B$782,P$47)+'СЕТ СН'!$G$12+СВЦЭМ!$D$10+'СЕТ СН'!$G$6-'СЕТ СН'!$G$22</f>
        <v>2002.5808526300002</v>
      </c>
      <c r="Q75" s="36">
        <f>SUMIFS(СВЦЭМ!$C$39:$C$782,СВЦЭМ!$A$39:$A$782,$A75,СВЦЭМ!$B$39:$B$782,Q$47)+'СЕТ СН'!$G$12+СВЦЭМ!$D$10+'СЕТ СН'!$G$6-'СЕТ СН'!$G$22</f>
        <v>2015.6008748100003</v>
      </c>
      <c r="R75" s="36">
        <f>SUMIFS(СВЦЭМ!$C$39:$C$782,СВЦЭМ!$A$39:$A$782,$A75,СВЦЭМ!$B$39:$B$782,R$47)+'СЕТ СН'!$G$12+СВЦЭМ!$D$10+'СЕТ СН'!$G$6-'СЕТ СН'!$G$22</f>
        <v>2010.6197013700003</v>
      </c>
      <c r="S75" s="36">
        <f>SUMIFS(СВЦЭМ!$C$39:$C$782,СВЦЭМ!$A$39:$A$782,$A75,СВЦЭМ!$B$39:$B$782,S$47)+'СЕТ СН'!$G$12+СВЦЭМ!$D$10+'СЕТ СН'!$G$6-'СЕТ СН'!$G$22</f>
        <v>2008.19940056</v>
      </c>
      <c r="T75" s="36">
        <f>SUMIFS(СВЦЭМ!$C$39:$C$782,СВЦЭМ!$A$39:$A$782,$A75,СВЦЭМ!$B$39:$B$782,T$47)+'СЕТ СН'!$G$12+СВЦЭМ!$D$10+'СЕТ СН'!$G$6-'СЕТ СН'!$G$22</f>
        <v>1941.8547364300002</v>
      </c>
      <c r="U75" s="36">
        <f>SUMIFS(СВЦЭМ!$C$39:$C$782,СВЦЭМ!$A$39:$A$782,$A75,СВЦЭМ!$B$39:$B$782,U$47)+'СЕТ СН'!$G$12+СВЦЭМ!$D$10+'СЕТ СН'!$G$6-'СЕТ СН'!$G$22</f>
        <v>1917.4034190900002</v>
      </c>
      <c r="V75" s="36">
        <f>SUMIFS(СВЦЭМ!$C$39:$C$782,СВЦЭМ!$A$39:$A$782,$A75,СВЦЭМ!$B$39:$B$782,V$47)+'СЕТ СН'!$G$12+СВЦЭМ!$D$10+'СЕТ СН'!$G$6-'СЕТ СН'!$G$22</f>
        <v>1937.8441068800003</v>
      </c>
      <c r="W75" s="36">
        <f>SUMIFS(СВЦЭМ!$C$39:$C$782,СВЦЭМ!$A$39:$A$782,$A75,СВЦЭМ!$B$39:$B$782,W$47)+'СЕТ СН'!$G$12+СВЦЭМ!$D$10+'СЕТ СН'!$G$6-'СЕТ СН'!$G$22</f>
        <v>1958.9779485499998</v>
      </c>
      <c r="X75" s="36">
        <f>SUMIFS(СВЦЭМ!$C$39:$C$782,СВЦЭМ!$A$39:$A$782,$A75,СВЦЭМ!$B$39:$B$782,X$47)+'СЕТ СН'!$G$12+СВЦЭМ!$D$10+'СЕТ СН'!$G$6-'СЕТ СН'!$G$22</f>
        <v>1995.8793791600001</v>
      </c>
      <c r="Y75" s="36">
        <f>SUMIFS(СВЦЭМ!$C$39:$C$782,СВЦЭМ!$A$39:$A$782,$A75,СВЦЭМ!$B$39:$B$782,Y$47)+'СЕТ СН'!$G$12+СВЦЭМ!$D$10+'СЕТ СН'!$G$6-'СЕТ СН'!$G$22</f>
        <v>2053.24689743</v>
      </c>
    </row>
    <row r="76" spans="1:27" ht="15.75" x14ac:dyDescent="0.2">
      <c r="A76" s="35">
        <f t="shared" si="1"/>
        <v>45228</v>
      </c>
      <c r="B76" s="36">
        <f>SUMIFS(СВЦЭМ!$C$39:$C$782,СВЦЭМ!$A$39:$A$782,$A76,СВЦЭМ!$B$39:$B$782,B$47)+'СЕТ СН'!$G$12+СВЦЭМ!$D$10+'СЕТ СН'!$G$6-'СЕТ СН'!$G$22</f>
        <v>2046.3465678299999</v>
      </c>
      <c r="C76" s="36">
        <f>SUMIFS(СВЦЭМ!$C$39:$C$782,СВЦЭМ!$A$39:$A$782,$A76,СВЦЭМ!$B$39:$B$782,C$47)+'СЕТ СН'!$G$12+СВЦЭМ!$D$10+'СЕТ СН'!$G$6-'СЕТ СН'!$G$22</f>
        <v>2091.9713459200002</v>
      </c>
      <c r="D76" s="36">
        <f>SUMIFS(СВЦЭМ!$C$39:$C$782,СВЦЭМ!$A$39:$A$782,$A76,СВЦЭМ!$B$39:$B$782,D$47)+'СЕТ СН'!$G$12+СВЦЭМ!$D$10+'СЕТ СН'!$G$6-'СЕТ СН'!$G$22</f>
        <v>2155.59666827</v>
      </c>
      <c r="E76" s="36">
        <f>SUMIFS(СВЦЭМ!$C$39:$C$782,СВЦЭМ!$A$39:$A$782,$A76,СВЦЭМ!$B$39:$B$782,E$47)+'СЕТ СН'!$G$12+СВЦЭМ!$D$10+'СЕТ СН'!$G$6-'СЕТ СН'!$G$22</f>
        <v>2157.24105788</v>
      </c>
      <c r="F76" s="36">
        <f>SUMIFS(СВЦЭМ!$C$39:$C$782,СВЦЭМ!$A$39:$A$782,$A76,СВЦЭМ!$B$39:$B$782,F$47)+'СЕТ СН'!$G$12+СВЦЭМ!$D$10+'СЕТ СН'!$G$6-'СЕТ СН'!$G$22</f>
        <v>2159.7967260999999</v>
      </c>
      <c r="G76" s="36">
        <f>SUMIFS(СВЦЭМ!$C$39:$C$782,СВЦЭМ!$A$39:$A$782,$A76,СВЦЭМ!$B$39:$B$782,G$47)+'СЕТ СН'!$G$12+СВЦЭМ!$D$10+'СЕТ СН'!$G$6-'СЕТ СН'!$G$22</f>
        <v>2157.5774752699999</v>
      </c>
      <c r="H76" s="36">
        <f>SUMIFS(СВЦЭМ!$C$39:$C$782,СВЦЭМ!$A$39:$A$782,$A76,СВЦЭМ!$B$39:$B$782,H$47)+'СЕТ СН'!$G$12+СВЦЭМ!$D$10+'СЕТ СН'!$G$6-'СЕТ СН'!$G$22</f>
        <v>2135.4183687700001</v>
      </c>
      <c r="I76" s="36">
        <f>SUMIFS(СВЦЭМ!$C$39:$C$782,СВЦЭМ!$A$39:$A$782,$A76,СВЦЭМ!$B$39:$B$782,I$47)+'СЕТ СН'!$G$12+СВЦЭМ!$D$10+'СЕТ СН'!$G$6-'СЕТ СН'!$G$22</f>
        <v>2115.55701671</v>
      </c>
      <c r="J76" s="36">
        <f>SUMIFS(СВЦЭМ!$C$39:$C$782,СВЦЭМ!$A$39:$A$782,$A76,СВЦЭМ!$B$39:$B$782,J$47)+'СЕТ СН'!$G$12+СВЦЭМ!$D$10+'СЕТ СН'!$G$6-'СЕТ СН'!$G$22</f>
        <v>2103.4727514400001</v>
      </c>
      <c r="K76" s="36">
        <f>SUMIFS(СВЦЭМ!$C$39:$C$782,СВЦЭМ!$A$39:$A$782,$A76,СВЦЭМ!$B$39:$B$782,K$47)+'СЕТ СН'!$G$12+СВЦЭМ!$D$10+'СЕТ СН'!$G$6-'СЕТ СН'!$G$22</f>
        <v>2031.25237857</v>
      </c>
      <c r="L76" s="36">
        <f>SUMIFS(СВЦЭМ!$C$39:$C$782,СВЦЭМ!$A$39:$A$782,$A76,СВЦЭМ!$B$39:$B$782,L$47)+'СЕТ СН'!$G$12+СВЦЭМ!$D$10+'СЕТ СН'!$G$6-'СЕТ СН'!$G$22</f>
        <v>1998.2381008699999</v>
      </c>
      <c r="M76" s="36">
        <f>SUMIFS(СВЦЭМ!$C$39:$C$782,СВЦЭМ!$A$39:$A$782,$A76,СВЦЭМ!$B$39:$B$782,M$47)+'СЕТ СН'!$G$12+СВЦЭМ!$D$10+'СЕТ СН'!$G$6-'СЕТ СН'!$G$22</f>
        <v>1999.7459362</v>
      </c>
      <c r="N76" s="36">
        <f>SUMIFS(СВЦЭМ!$C$39:$C$782,СВЦЭМ!$A$39:$A$782,$A76,СВЦЭМ!$B$39:$B$782,N$47)+'СЕТ СН'!$G$12+СВЦЭМ!$D$10+'СЕТ СН'!$G$6-'СЕТ СН'!$G$22</f>
        <v>2008.46312876</v>
      </c>
      <c r="O76" s="36">
        <f>SUMIFS(СВЦЭМ!$C$39:$C$782,СВЦЭМ!$A$39:$A$782,$A76,СВЦЭМ!$B$39:$B$782,O$47)+'СЕТ СН'!$G$12+СВЦЭМ!$D$10+'СЕТ СН'!$G$6-'СЕТ СН'!$G$22</f>
        <v>2025.0515914900002</v>
      </c>
      <c r="P76" s="36">
        <f>SUMIFS(СВЦЭМ!$C$39:$C$782,СВЦЭМ!$A$39:$A$782,$A76,СВЦЭМ!$B$39:$B$782,P$47)+'СЕТ СН'!$G$12+СВЦЭМ!$D$10+'СЕТ СН'!$G$6-'СЕТ СН'!$G$22</f>
        <v>2047.9692007600001</v>
      </c>
      <c r="Q76" s="36">
        <f>SUMIFS(СВЦЭМ!$C$39:$C$782,СВЦЭМ!$A$39:$A$782,$A76,СВЦЭМ!$B$39:$B$782,Q$47)+'СЕТ СН'!$G$12+СВЦЭМ!$D$10+'СЕТ СН'!$G$6-'СЕТ СН'!$G$22</f>
        <v>2064.9034045100002</v>
      </c>
      <c r="R76" s="36">
        <f>SUMIFS(СВЦЭМ!$C$39:$C$782,СВЦЭМ!$A$39:$A$782,$A76,СВЦЭМ!$B$39:$B$782,R$47)+'СЕТ СН'!$G$12+СВЦЭМ!$D$10+'СЕТ СН'!$G$6-'СЕТ СН'!$G$22</f>
        <v>2050.8022311200002</v>
      </c>
      <c r="S76" s="36">
        <f>SUMIFS(СВЦЭМ!$C$39:$C$782,СВЦЭМ!$A$39:$A$782,$A76,СВЦЭМ!$B$39:$B$782,S$47)+'СЕТ СН'!$G$12+СВЦЭМ!$D$10+'СЕТ СН'!$G$6-'СЕТ СН'!$G$22</f>
        <v>2034.1159090000001</v>
      </c>
      <c r="T76" s="36">
        <f>SUMIFS(СВЦЭМ!$C$39:$C$782,СВЦЭМ!$A$39:$A$782,$A76,СВЦЭМ!$B$39:$B$782,T$47)+'СЕТ СН'!$G$12+СВЦЭМ!$D$10+'СЕТ СН'!$G$6-'СЕТ СН'!$G$22</f>
        <v>1965.9996144299998</v>
      </c>
      <c r="U76" s="36">
        <f>SUMIFS(СВЦЭМ!$C$39:$C$782,СВЦЭМ!$A$39:$A$782,$A76,СВЦЭМ!$B$39:$B$782,U$47)+'СЕТ СН'!$G$12+СВЦЭМ!$D$10+'СЕТ СН'!$G$6-'СЕТ СН'!$G$22</f>
        <v>1934.3194113899999</v>
      </c>
      <c r="V76" s="36">
        <f>SUMIFS(СВЦЭМ!$C$39:$C$782,СВЦЭМ!$A$39:$A$782,$A76,СВЦЭМ!$B$39:$B$782,V$47)+'СЕТ СН'!$G$12+СВЦЭМ!$D$10+'СЕТ СН'!$G$6-'СЕТ СН'!$G$22</f>
        <v>1953.2726274500001</v>
      </c>
      <c r="W76" s="36">
        <f>SUMIFS(СВЦЭМ!$C$39:$C$782,СВЦЭМ!$A$39:$A$782,$A76,СВЦЭМ!$B$39:$B$782,W$47)+'СЕТ СН'!$G$12+СВЦЭМ!$D$10+'СЕТ СН'!$G$6-'СЕТ СН'!$G$22</f>
        <v>1978.26438822</v>
      </c>
      <c r="X76" s="36">
        <f>SUMIFS(СВЦЭМ!$C$39:$C$782,СВЦЭМ!$A$39:$A$782,$A76,СВЦЭМ!$B$39:$B$782,X$47)+'СЕТ СН'!$G$12+СВЦЭМ!$D$10+'СЕТ СН'!$G$6-'СЕТ СН'!$G$22</f>
        <v>2019.1920215599998</v>
      </c>
      <c r="Y76" s="36">
        <f>SUMIFS(СВЦЭМ!$C$39:$C$782,СВЦЭМ!$A$39:$A$782,$A76,СВЦЭМ!$B$39:$B$782,Y$47)+'СЕТ СН'!$G$12+СВЦЭМ!$D$10+'СЕТ СН'!$G$6-'СЕТ СН'!$G$22</f>
        <v>2088.7847652</v>
      </c>
    </row>
    <row r="77" spans="1:27" ht="15.75" x14ac:dyDescent="0.2">
      <c r="A77" s="35">
        <f t="shared" si="1"/>
        <v>45229</v>
      </c>
      <c r="B77" s="36">
        <f>SUMIFS(СВЦЭМ!$C$39:$C$782,СВЦЭМ!$A$39:$A$782,$A77,СВЦЭМ!$B$39:$B$782,B$47)+'СЕТ СН'!$G$12+СВЦЭМ!$D$10+'СЕТ СН'!$G$6-'СЕТ СН'!$G$22</f>
        <v>2018.4920656700001</v>
      </c>
      <c r="C77" s="36">
        <f>SUMIFS(СВЦЭМ!$C$39:$C$782,СВЦЭМ!$A$39:$A$782,$A77,СВЦЭМ!$B$39:$B$782,C$47)+'СЕТ СН'!$G$12+СВЦЭМ!$D$10+'СЕТ СН'!$G$6-'СЕТ СН'!$G$22</f>
        <v>2081.6290727400001</v>
      </c>
      <c r="D77" s="36">
        <f>SUMIFS(СВЦЭМ!$C$39:$C$782,СВЦЭМ!$A$39:$A$782,$A77,СВЦЭМ!$B$39:$B$782,D$47)+'СЕТ СН'!$G$12+СВЦЭМ!$D$10+'СЕТ СН'!$G$6-'СЕТ СН'!$G$22</f>
        <v>2121.0118715899998</v>
      </c>
      <c r="E77" s="36">
        <f>SUMIFS(СВЦЭМ!$C$39:$C$782,СВЦЭМ!$A$39:$A$782,$A77,СВЦЭМ!$B$39:$B$782,E$47)+'СЕТ СН'!$G$12+СВЦЭМ!$D$10+'СЕТ СН'!$G$6-'СЕТ СН'!$G$22</f>
        <v>2111.6596506199999</v>
      </c>
      <c r="F77" s="36">
        <f>SUMIFS(СВЦЭМ!$C$39:$C$782,СВЦЭМ!$A$39:$A$782,$A77,СВЦЭМ!$B$39:$B$782,F$47)+'СЕТ СН'!$G$12+СВЦЭМ!$D$10+'СЕТ СН'!$G$6-'СЕТ СН'!$G$22</f>
        <v>2107.3595538300001</v>
      </c>
      <c r="G77" s="36">
        <f>SUMIFS(СВЦЭМ!$C$39:$C$782,СВЦЭМ!$A$39:$A$782,$A77,СВЦЭМ!$B$39:$B$782,G$47)+'СЕТ СН'!$G$12+СВЦЭМ!$D$10+'СЕТ СН'!$G$6-'СЕТ СН'!$G$22</f>
        <v>2137.57108358</v>
      </c>
      <c r="H77" s="36">
        <f>SUMIFS(СВЦЭМ!$C$39:$C$782,СВЦЭМ!$A$39:$A$782,$A77,СВЦЭМ!$B$39:$B$782,H$47)+'СЕТ СН'!$G$12+СВЦЭМ!$D$10+'СЕТ СН'!$G$6-'СЕТ СН'!$G$22</f>
        <v>2179.1546167900001</v>
      </c>
      <c r="I77" s="36">
        <f>SUMIFS(СВЦЭМ!$C$39:$C$782,СВЦЭМ!$A$39:$A$782,$A77,СВЦЭМ!$B$39:$B$782,I$47)+'СЕТ СН'!$G$12+СВЦЭМ!$D$10+'СЕТ СН'!$G$6-'СЕТ СН'!$G$22</f>
        <v>2117.6877762399999</v>
      </c>
      <c r="J77" s="36">
        <f>SUMIFS(СВЦЭМ!$C$39:$C$782,СВЦЭМ!$A$39:$A$782,$A77,СВЦЭМ!$B$39:$B$782,J$47)+'СЕТ СН'!$G$12+СВЦЭМ!$D$10+'СЕТ СН'!$G$6-'СЕТ СН'!$G$22</f>
        <v>2114.9194310500002</v>
      </c>
      <c r="K77" s="36">
        <f>SUMIFS(СВЦЭМ!$C$39:$C$782,СВЦЭМ!$A$39:$A$782,$A77,СВЦЭМ!$B$39:$B$782,K$47)+'СЕТ СН'!$G$12+СВЦЭМ!$D$10+'СЕТ СН'!$G$6-'СЕТ СН'!$G$22</f>
        <v>2083.5223008299999</v>
      </c>
      <c r="L77" s="36">
        <f>SUMIFS(СВЦЭМ!$C$39:$C$782,СВЦЭМ!$A$39:$A$782,$A77,СВЦЭМ!$B$39:$B$782,L$47)+'СЕТ СН'!$G$12+СВЦЭМ!$D$10+'СЕТ СН'!$G$6-'СЕТ СН'!$G$22</f>
        <v>2076.86921484</v>
      </c>
      <c r="M77" s="36">
        <f>SUMIFS(СВЦЭМ!$C$39:$C$782,СВЦЭМ!$A$39:$A$782,$A77,СВЦЭМ!$B$39:$B$782,M$47)+'СЕТ СН'!$G$12+СВЦЭМ!$D$10+'СЕТ СН'!$G$6-'СЕТ СН'!$G$22</f>
        <v>2089.5944350999998</v>
      </c>
      <c r="N77" s="36">
        <f>SUMIFS(СВЦЭМ!$C$39:$C$782,СВЦЭМ!$A$39:$A$782,$A77,СВЦЭМ!$B$39:$B$782,N$47)+'СЕТ СН'!$G$12+СВЦЭМ!$D$10+'СЕТ СН'!$G$6-'СЕТ СН'!$G$22</f>
        <v>2114.2952877600001</v>
      </c>
      <c r="O77" s="36">
        <f>SUMIFS(СВЦЭМ!$C$39:$C$782,СВЦЭМ!$A$39:$A$782,$A77,СВЦЭМ!$B$39:$B$782,O$47)+'СЕТ СН'!$G$12+СВЦЭМ!$D$10+'СЕТ СН'!$G$6-'СЕТ СН'!$G$22</f>
        <v>2133.3851022899998</v>
      </c>
      <c r="P77" s="36">
        <f>SUMIFS(СВЦЭМ!$C$39:$C$782,СВЦЭМ!$A$39:$A$782,$A77,СВЦЭМ!$B$39:$B$782,P$47)+'СЕТ СН'!$G$12+СВЦЭМ!$D$10+'СЕТ СН'!$G$6-'СЕТ СН'!$G$22</f>
        <v>2154.1268206999998</v>
      </c>
      <c r="Q77" s="36">
        <f>SUMIFS(СВЦЭМ!$C$39:$C$782,СВЦЭМ!$A$39:$A$782,$A77,СВЦЭМ!$B$39:$B$782,Q$47)+'СЕТ СН'!$G$12+СВЦЭМ!$D$10+'СЕТ СН'!$G$6-'СЕТ СН'!$G$22</f>
        <v>2171.2311656100001</v>
      </c>
      <c r="R77" s="36">
        <f>SUMIFS(СВЦЭМ!$C$39:$C$782,СВЦЭМ!$A$39:$A$782,$A77,СВЦЭМ!$B$39:$B$782,R$47)+'СЕТ СН'!$G$12+СВЦЭМ!$D$10+'СЕТ СН'!$G$6-'СЕТ СН'!$G$22</f>
        <v>2161.1668572500002</v>
      </c>
      <c r="S77" s="36">
        <f>SUMIFS(СВЦЭМ!$C$39:$C$782,СВЦЭМ!$A$39:$A$782,$A77,СВЦЭМ!$B$39:$B$782,S$47)+'СЕТ СН'!$G$12+СВЦЭМ!$D$10+'СЕТ СН'!$G$6-'СЕТ СН'!$G$22</f>
        <v>2111.3830877300002</v>
      </c>
      <c r="T77" s="36">
        <f>SUMIFS(СВЦЭМ!$C$39:$C$782,СВЦЭМ!$A$39:$A$782,$A77,СВЦЭМ!$B$39:$B$782,T$47)+'СЕТ СН'!$G$12+СВЦЭМ!$D$10+'СЕТ СН'!$G$6-'СЕТ СН'!$G$22</f>
        <v>2061.2290796100001</v>
      </c>
      <c r="U77" s="36">
        <f>SUMIFS(СВЦЭМ!$C$39:$C$782,СВЦЭМ!$A$39:$A$782,$A77,СВЦЭМ!$B$39:$B$782,U$47)+'СЕТ СН'!$G$12+СВЦЭМ!$D$10+'СЕТ СН'!$G$6-'СЕТ СН'!$G$22</f>
        <v>2022.4013790899999</v>
      </c>
      <c r="V77" s="36">
        <f>SUMIFS(СВЦЭМ!$C$39:$C$782,СВЦЭМ!$A$39:$A$782,$A77,СВЦЭМ!$B$39:$B$782,V$47)+'СЕТ СН'!$G$12+СВЦЭМ!$D$10+'СЕТ СН'!$G$6-'СЕТ СН'!$G$22</f>
        <v>2057.3950164399998</v>
      </c>
      <c r="W77" s="36">
        <f>SUMIFS(СВЦЭМ!$C$39:$C$782,СВЦЭМ!$A$39:$A$782,$A77,СВЦЭМ!$B$39:$B$782,W$47)+'СЕТ СН'!$G$12+СВЦЭМ!$D$10+'СЕТ СН'!$G$6-'СЕТ СН'!$G$22</f>
        <v>2067.7162653599999</v>
      </c>
      <c r="X77" s="36">
        <f>SUMIFS(СВЦЭМ!$C$39:$C$782,СВЦЭМ!$A$39:$A$782,$A77,СВЦЭМ!$B$39:$B$782,X$47)+'СЕТ СН'!$G$12+СВЦЭМ!$D$10+'СЕТ СН'!$G$6-'СЕТ СН'!$G$22</f>
        <v>2134.4638268799999</v>
      </c>
      <c r="Y77" s="36">
        <f>SUMIFS(СВЦЭМ!$C$39:$C$782,СВЦЭМ!$A$39:$A$782,$A77,СВЦЭМ!$B$39:$B$782,Y$47)+'СЕТ СН'!$G$12+СВЦЭМ!$D$10+'СЕТ СН'!$G$6-'СЕТ СН'!$G$22</f>
        <v>2187.0400725899999</v>
      </c>
      <c r="AA77" s="37"/>
    </row>
    <row r="78" spans="1:27" ht="15.75" x14ac:dyDescent="0.2">
      <c r="A78" s="35">
        <f t="shared" si="1"/>
        <v>45230</v>
      </c>
      <c r="B78" s="36">
        <f>SUMIFS(СВЦЭМ!$C$39:$C$782,СВЦЭМ!$A$39:$A$782,$A78,СВЦЭМ!$B$39:$B$782,B$47)+'СЕТ СН'!$G$12+СВЦЭМ!$D$10+'СЕТ СН'!$G$6-'СЕТ СН'!$G$22</f>
        <v>2247.4559778399998</v>
      </c>
      <c r="C78" s="36">
        <f>SUMIFS(СВЦЭМ!$C$39:$C$782,СВЦЭМ!$A$39:$A$782,$A78,СВЦЭМ!$B$39:$B$782,C$47)+'СЕТ СН'!$G$12+СВЦЭМ!$D$10+'СЕТ СН'!$G$6-'СЕТ СН'!$G$22</f>
        <v>2306.6727759999999</v>
      </c>
      <c r="D78" s="36">
        <f>SUMIFS(СВЦЭМ!$C$39:$C$782,СВЦЭМ!$A$39:$A$782,$A78,СВЦЭМ!$B$39:$B$782,D$47)+'СЕТ СН'!$G$12+СВЦЭМ!$D$10+'СЕТ СН'!$G$6-'СЕТ СН'!$G$22</f>
        <v>2369.0405770100001</v>
      </c>
      <c r="E78" s="36">
        <f>SUMIFS(СВЦЭМ!$C$39:$C$782,СВЦЭМ!$A$39:$A$782,$A78,СВЦЭМ!$B$39:$B$782,E$47)+'СЕТ СН'!$G$12+СВЦЭМ!$D$10+'СЕТ СН'!$G$6-'СЕТ СН'!$G$22</f>
        <v>2383.7358661799999</v>
      </c>
      <c r="F78" s="36">
        <f>SUMIFS(СВЦЭМ!$C$39:$C$782,СВЦЭМ!$A$39:$A$782,$A78,СВЦЭМ!$B$39:$B$782,F$47)+'СЕТ СН'!$G$12+СВЦЭМ!$D$10+'СЕТ СН'!$G$6-'СЕТ СН'!$G$22</f>
        <v>2384.0398538299996</v>
      </c>
      <c r="G78" s="36">
        <f>SUMIFS(СВЦЭМ!$C$39:$C$782,СВЦЭМ!$A$39:$A$782,$A78,СВЦЭМ!$B$39:$B$782,G$47)+'СЕТ СН'!$G$12+СВЦЭМ!$D$10+'СЕТ СН'!$G$6-'СЕТ СН'!$G$22</f>
        <v>2368.2806832199999</v>
      </c>
      <c r="H78" s="36">
        <f>SUMIFS(СВЦЭМ!$C$39:$C$782,СВЦЭМ!$A$39:$A$782,$A78,СВЦЭМ!$B$39:$B$782,H$47)+'СЕТ СН'!$G$12+СВЦЭМ!$D$10+'СЕТ СН'!$G$6-'СЕТ СН'!$G$22</f>
        <v>2281.6790174100001</v>
      </c>
      <c r="I78" s="36">
        <f>SUMIFS(СВЦЭМ!$C$39:$C$782,СВЦЭМ!$A$39:$A$782,$A78,СВЦЭМ!$B$39:$B$782,I$47)+'СЕТ СН'!$G$12+СВЦЭМ!$D$10+'СЕТ СН'!$G$6-'СЕТ СН'!$G$22</f>
        <v>2192.1538541200002</v>
      </c>
      <c r="J78" s="36">
        <f>SUMIFS(СВЦЭМ!$C$39:$C$782,СВЦЭМ!$A$39:$A$782,$A78,СВЦЭМ!$B$39:$B$782,J$47)+'СЕТ СН'!$G$12+СВЦЭМ!$D$10+'СЕТ СН'!$G$6-'СЕТ СН'!$G$22</f>
        <v>2146.7478940000001</v>
      </c>
      <c r="K78" s="36">
        <f>SUMIFS(СВЦЭМ!$C$39:$C$782,СВЦЭМ!$A$39:$A$782,$A78,СВЦЭМ!$B$39:$B$782,K$47)+'СЕТ СН'!$G$12+СВЦЭМ!$D$10+'СЕТ СН'!$G$6-'СЕТ СН'!$G$22</f>
        <v>2129.0540874600001</v>
      </c>
      <c r="L78" s="36">
        <f>SUMIFS(СВЦЭМ!$C$39:$C$782,СВЦЭМ!$A$39:$A$782,$A78,СВЦЭМ!$B$39:$B$782,L$47)+'СЕТ СН'!$G$12+СВЦЭМ!$D$10+'СЕТ СН'!$G$6-'СЕТ СН'!$G$22</f>
        <v>2092.7216343599998</v>
      </c>
      <c r="M78" s="36">
        <f>SUMIFS(СВЦЭМ!$C$39:$C$782,СВЦЭМ!$A$39:$A$782,$A78,СВЦЭМ!$B$39:$B$782,M$47)+'СЕТ СН'!$G$12+СВЦЭМ!$D$10+'СЕТ СН'!$G$6-'СЕТ СН'!$G$22</f>
        <v>2116.5486468300001</v>
      </c>
      <c r="N78" s="36">
        <f>SUMIFS(СВЦЭМ!$C$39:$C$782,СВЦЭМ!$A$39:$A$782,$A78,СВЦЭМ!$B$39:$B$782,N$47)+'СЕТ СН'!$G$12+СВЦЭМ!$D$10+'СЕТ СН'!$G$6-'СЕТ СН'!$G$22</f>
        <v>2141.91148957</v>
      </c>
      <c r="O78" s="36">
        <f>SUMIFS(СВЦЭМ!$C$39:$C$782,СВЦЭМ!$A$39:$A$782,$A78,СВЦЭМ!$B$39:$B$782,O$47)+'СЕТ СН'!$G$12+СВЦЭМ!$D$10+'СЕТ СН'!$G$6-'СЕТ СН'!$G$22</f>
        <v>2155.07311751</v>
      </c>
      <c r="P78" s="36">
        <f>SUMIFS(СВЦЭМ!$C$39:$C$782,СВЦЭМ!$A$39:$A$782,$A78,СВЦЭМ!$B$39:$B$782,P$47)+'СЕТ СН'!$G$12+СВЦЭМ!$D$10+'СЕТ СН'!$G$6-'СЕТ СН'!$G$22</f>
        <v>2166.3325745000002</v>
      </c>
      <c r="Q78" s="36">
        <f>SUMIFS(СВЦЭМ!$C$39:$C$782,СВЦЭМ!$A$39:$A$782,$A78,СВЦЭМ!$B$39:$B$782,Q$47)+'СЕТ СН'!$G$12+СВЦЭМ!$D$10+'СЕТ СН'!$G$6-'СЕТ СН'!$G$22</f>
        <v>2181.55099311</v>
      </c>
      <c r="R78" s="36">
        <f>SUMIFS(СВЦЭМ!$C$39:$C$782,СВЦЭМ!$A$39:$A$782,$A78,СВЦЭМ!$B$39:$B$782,R$47)+'СЕТ СН'!$G$12+СВЦЭМ!$D$10+'СЕТ СН'!$G$6-'СЕТ СН'!$G$22</f>
        <v>2178.6777809</v>
      </c>
      <c r="S78" s="36">
        <f>SUMIFS(СВЦЭМ!$C$39:$C$782,СВЦЭМ!$A$39:$A$782,$A78,СВЦЭМ!$B$39:$B$782,S$47)+'СЕТ СН'!$G$12+СВЦЭМ!$D$10+'СЕТ СН'!$G$6-'СЕТ СН'!$G$22</f>
        <v>2151.6114335699999</v>
      </c>
      <c r="T78" s="36">
        <f>SUMIFS(СВЦЭМ!$C$39:$C$782,СВЦЭМ!$A$39:$A$782,$A78,СВЦЭМ!$B$39:$B$782,T$47)+'СЕТ СН'!$G$12+СВЦЭМ!$D$10+'СЕТ СН'!$G$6-'СЕТ СН'!$G$22</f>
        <v>2085.8624813900001</v>
      </c>
      <c r="U78" s="36">
        <f>SUMIFS(СВЦЭМ!$C$39:$C$782,СВЦЭМ!$A$39:$A$782,$A78,СВЦЭМ!$B$39:$B$782,U$47)+'СЕТ СН'!$G$12+СВЦЭМ!$D$10+'СЕТ СН'!$G$6-'СЕТ СН'!$G$22</f>
        <v>2062.6308623700002</v>
      </c>
      <c r="V78" s="36">
        <f>SUMIFS(СВЦЭМ!$C$39:$C$782,СВЦЭМ!$A$39:$A$782,$A78,СВЦЭМ!$B$39:$B$782,V$47)+'СЕТ СН'!$G$12+СВЦЭМ!$D$10+'СЕТ СН'!$G$6-'СЕТ СН'!$G$22</f>
        <v>2085.3712829700003</v>
      </c>
      <c r="W78" s="36">
        <f>SUMIFS(СВЦЭМ!$C$39:$C$782,СВЦЭМ!$A$39:$A$782,$A78,СВЦЭМ!$B$39:$B$782,W$47)+'СЕТ СН'!$G$12+СВЦЭМ!$D$10+'СЕТ СН'!$G$6-'СЕТ СН'!$G$22</f>
        <v>2091.9505368800001</v>
      </c>
      <c r="X78" s="36">
        <f>SUMIFS(СВЦЭМ!$C$39:$C$782,СВЦЭМ!$A$39:$A$782,$A78,СВЦЭМ!$B$39:$B$782,X$47)+'СЕТ СН'!$G$12+СВЦЭМ!$D$10+'СЕТ СН'!$G$6-'СЕТ СН'!$G$22</f>
        <v>2156.0398023000002</v>
      </c>
      <c r="Y78" s="36">
        <f>SUMIFS(СВЦЭМ!$C$39:$C$782,СВЦЭМ!$A$39:$A$782,$A78,СВЦЭМ!$B$39:$B$782,Y$47)+'СЕТ СН'!$G$12+СВЦЭМ!$D$10+'СЕТ СН'!$G$6-'СЕТ СН'!$G$22</f>
        <v>2173.1539928299999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СН'!$H$12+СВЦЭМ!$D$10+'СЕТ СН'!$H$6-'СЕТ СН'!$H$22</f>
        <v>2132.3446618600001</v>
      </c>
      <c r="C84" s="36">
        <f>SUMIFS(СВЦЭМ!$C$39:$C$782,СВЦЭМ!$A$39:$A$782,$A84,СВЦЭМ!$B$39:$B$782,C$83)+'СЕТ СН'!$H$12+СВЦЭМ!$D$10+'СЕТ СН'!$H$6-'СЕТ СН'!$H$22</f>
        <v>2198.1446821700001</v>
      </c>
      <c r="D84" s="36">
        <f>SUMIFS(СВЦЭМ!$C$39:$C$782,СВЦЭМ!$A$39:$A$782,$A84,СВЦЭМ!$B$39:$B$782,D$83)+'СЕТ СН'!$H$12+СВЦЭМ!$D$10+'СЕТ СН'!$H$6-'СЕТ СН'!$H$22</f>
        <v>2274.1184877699998</v>
      </c>
      <c r="E84" s="36">
        <f>SUMIFS(СВЦЭМ!$C$39:$C$782,СВЦЭМ!$A$39:$A$782,$A84,СВЦЭМ!$B$39:$B$782,E$83)+'СЕТ СН'!$H$12+СВЦЭМ!$D$10+'СЕТ СН'!$H$6-'СЕТ СН'!$H$22</f>
        <v>2263.5322066799999</v>
      </c>
      <c r="F84" s="36">
        <f>SUMIFS(СВЦЭМ!$C$39:$C$782,СВЦЭМ!$A$39:$A$782,$A84,СВЦЭМ!$B$39:$B$782,F$83)+'СЕТ СН'!$H$12+СВЦЭМ!$D$10+'СЕТ СН'!$H$6-'СЕТ СН'!$H$22</f>
        <v>2259.0369052999999</v>
      </c>
      <c r="G84" s="36">
        <f>SUMIFS(СВЦЭМ!$C$39:$C$782,СВЦЭМ!$A$39:$A$782,$A84,СВЦЭМ!$B$39:$B$782,G$83)+'СЕТ СН'!$H$12+СВЦЭМ!$D$10+'СЕТ СН'!$H$6-'СЕТ СН'!$H$22</f>
        <v>2263.9113683300002</v>
      </c>
      <c r="H84" s="36">
        <f>SUMIFS(СВЦЭМ!$C$39:$C$782,СВЦЭМ!$A$39:$A$782,$A84,СВЦЭМ!$B$39:$B$782,H$83)+'СЕТ СН'!$H$12+СВЦЭМ!$D$10+'СЕТ СН'!$H$6-'СЕТ СН'!$H$22</f>
        <v>2216.4509655000002</v>
      </c>
      <c r="I84" s="36">
        <f>SUMIFS(СВЦЭМ!$C$39:$C$782,СВЦЭМ!$A$39:$A$782,$A84,СВЦЭМ!$B$39:$B$782,I$83)+'СЕТ СН'!$H$12+СВЦЭМ!$D$10+'СЕТ СН'!$H$6-'СЕТ СН'!$H$22</f>
        <v>2201.1532402900002</v>
      </c>
      <c r="J84" s="36">
        <f>SUMIFS(СВЦЭМ!$C$39:$C$782,СВЦЭМ!$A$39:$A$782,$A84,СВЦЭМ!$B$39:$B$782,J$83)+'СЕТ СН'!$H$12+СВЦЭМ!$D$10+'СЕТ СН'!$H$6-'СЕТ СН'!$H$22</f>
        <v>2185.9804671000002</v>
      </c>
      <c r="K84" s="36">
        <f>SUMIFS(СВЦЭМ!$C$39:$C$782,СВЦЭМ!$A$39:$A$782,$A84,СВЦЭМ!$B$39:$B$782,K$83)+'СЕТ СН'!$H$12+СВЦЭМ!$D$10+'СЕТ СН'!$H$6-'СЕТ СН'!$H$22</f>
        <v>2157.96439418</v>
      </c>
      <c r="L84" s="36">
        <f>SUMIFS(СВЦЭМ!$C$39:$C$782,СВЦЭМ!$A$39:$A$782,$A84,СВЦЭМ!$B$39:$B$782,L$83)+'СЕТ СН'!$H$12+СВЦЭМ!$D$10+'СЕТ СН'!$H$6-'СЕТ СН'!$H$22</f>
        <v>2082.3898176100001</v>
      </c>
      <c r="M84" s="36">
        <f>SUMIFS(СВЦЭМ!$C$39:$C$782,СВЦЭМ!$A$39:$A$782,$A84,СВЦЭМ!$B$39:$B$782,M$83)+'СЕТ СН'!$H$12+СВЦЭМ!$D$10+'СЕТ СН'!$H$6-'СЕТ СН'!$H$22</f>
        <v>2081.6533292200002</v>
      </c>
      <c r="N84" s="36">
        <f>SUMIFS(СВЦЭМ!$C$39:$C$782,СВЦЭМ!$A$39:$A$782,$A84,СВЦЭМ!$B$39:$B$782,N$83)+'СЕТ СН'!$H$12+СВЦЭМ!$D$10+'СЕТ СН'!$H$6-'СЕТ СН'!$H$22</f>
        <v>2048.2550877399999</v>
      </c>
      <c r="O84" s="36">
        <f>SUMIFS(СВЦЭМ!$C$39:$C$782,СВЦЭМ!$A$39:$A$782,$A84,СВЦЭМ!$B$39:$B$782,O$83)+'СЕТ СН'!$H$12+СВЦЭМ!$D$10+'СЕТ СН'!$H$6-'СЕТ СН'!$H$22</f>
        <v>2085.3522684300001</v>
      </c>
      <c r="P84" s="36">
        <f>SUMIFS(СВЦЭМ!$C$39:$C$782,СВЦЭМ!$A$39:$A$782,$A84,СВЦЭМ!$B$39:$B$782,P$83)+'СЕТ СН'!$H$12+СВЦЭМ!$D$10+'СЕТ СН'!$H$6-'СЕТ СН'!$H$22</f>
        <v>2131.9588820600002</v>
      </c>
      <c r="Q84" s="36">
        <f>SUMIFS(СВЦЭМ!$C$39:$C$782,СВЦЭМ!$A$39:$A$782,$A84,СВЦЭМ!$B$39:$B$782,Q$83)+'СЕТ СН'!$H$12+СВЦЭМ!$D$10+'СЕТ СН'!$H$6-'СЕТ СН'!$H$22</f>
        <v>2102.4715221799997</v>
      </c>
      <c r="R84" s="36">
        <f>SUMIFS(СВЦЭМ!$C$39:$C$782,СВЦЭМ!$A$39:$A$782,$A84,СВЦЭМ!$B$39:$B$782,R$83)+'СЕТ СН'!$H$12+СВЦЭМ!$D$10+'СЕТ СН'!$H$6-'СЕТ СН'!$H$22</f>
        <v>2100.5389715600004</v>
      </c>
      <c r="S84" s="36">
        <f>SUMIFS(СВЦЭМ!$C$39:$C$782,СВЦЭМ!$A$39:$A$782,$A84,СВЦЭМ!$B$39:$B$782,S$83)+'СЕТ СН'!$H$12+СВЦЭМ!$D$10+'СЕТ СН'!$H$6-'СЕТ СН'!$H$22</f>
        <v>2114.07175112</v>
      </c>
      <c r="T84" s="36">
        <f>SUMIFS(СВЦЭМ!$C$39:$C$782,СВЦЭМ!$A$39:$A$782,$A84,СВЦЭМ!$B$39:$B$782,T$83)+'СЕТ СН'!$H$12+СВЦЭМ!$D$10+'СЕТ СН'!$H$6-'СЕТ СН'!$H$22</f>
        <v>2078.52735527</v>
      </c>
      <c r="U84" s="36">
        <f>SUMIFS(СВЦЭМ!$C$39:$C$782,СВЦЭМ!$A$39:$A$782,$A84,СВЦЭМ!$B$39:$B$782,U$83)+'СЕТ СН'!$H$12+СВЦЭМ!$D$10+'СЕТ СН'!$H$6-'СЕТ СН'!$H$22</f>
        <v>2004.24353935</v>
      </c>
      <c r="V84" s="36">
        <f>SUMIFS(СВЦЭМ!$C$39:$C$782,СВЦЭМ!$A$39:$A$782,$A84,СВЦЭМ!$B$39:$B$782,V$83)+'СЕТ СН'!$H$12+СВЦЭМ!$D$10+'СЕТ СН'!$H$6-'СЕТ СН'!$H$22</f>
        <v>1993.77840438</v>
      </c>
      <c r="W84" s="36">
        <f>SUMIFS(СВЦЭМ!$C$39:$C$782,СВЦЭМ!$A$39:$A$782,$A84,СВЦЭМ!$B$39:$B$782,W$83)+'СЕТ СН'!$H$12+СВЦЭМ!$D$10+'СЕТ СН'!$H$6-'СЕТ СН'!$H$22</f>
        <v>2009.9756644399999</v>
      </c>
      <c r="X84" s="36">
        <f>SUMIFS(СВЦЭМ!$C$39:$C$782,СВЦЭМ!$A$39:$A$782,$A84,СВЦЭМ!$B$39:$B$782,X$83)+'СЕТ СН'!$H$12+СВЦЭМ!$D$10+'СЕТ СН'!$H$6-'СЕТ СН'!$H$22</f>
        <v>2102.9071561700002</v>
      </c>
      <c r="Y84" s="36">
        <f>SUMIFS(СВЦЭМ!$C$39:$C$782,СВЦЭМ!$A$39:$A$782,$A84,СВЦЭМ!$B$39:$B$782,Y$83)+'СЕТ СН'!$H$12+СВЦЭМ!$D$10+'СЕТ СН'!$H$6-'СЕТ СН'!$H$22</f>
        <v>2185.11545901</v>
      </c>
    </row>
    <row r="85" spans="1:25" ht="15.75" x14ac:dyDescent="0.2">
      <c r="A85" s="35">
        <f>A84+1</f>
        <v>45201</v>
      </c>
      <c r="B85" s="36">
        <f>SUMIFS(СВЦЭМ!$C$39:$C$782,СВЦЭМ!$A$39:$A$782,$A85,СВЦЭМ!$B$39:$B$782,B$83)+'СЕТ СН'!$H$12+СВЦЭМ!$D$10+'СЕТ СН'!$H$6-'СЕТ СН'!$H$22</f>
        <v>2229.30870701</v>
      </c>
      <c r="C85" s="36">
        <f>SUMIFS(СВЦЭМ!$C$39:$C$782,СВЦЭМ!$A$39:$A$782,$A85,СВЦЭМ!$B$39:$B$782,C$83)+'СЕТ СН'!$H$12+СВЦЭМ!$D$10+'СЕТ СН'!$H$6-'СЕТ СН'!$H$22</f>
        <v>2328.0277343799999</v>
      </c>
      <c r="D85" s="36">
        <f>SUMIFS(СВЦЭМ!$C$39:$C$782,СВЦЭМ!$A$39:$A$782,$A85,СВЦЭМ!$B$39:$B$782,D$83)+'СЕТ СН'!$H$12+СВЦЭМ!$D$10+'СЕТ СН'!$H$6-'СЕТ СН'!$H$22</f>
        <v>2401.9188293300003</v>
      </c>
      <c r="E85" s="36">
        <f>SUMIFS(СВЦЭМ!$C$39:$C$782,СВЦЭМ!$A$39:$A$782,$A85,СВЦЭМ!$B$39:$B$782,E$83)+'СЕТ СН'!$H$12+СВЦЭМ!$D$10+'СЕТ СН'!$H$6-'СЕТ СН'!$H$22</f>
        <v>2344.2245244300002</v>
      </c>
      <c r="F85" s="36">
        <f>SUMIFS(СВЦЭМ!$C$39:$C$782,СВЦЭМ!$A$39:$A$782,$A85,СВЦЭМ!$B$39:$B$782,F$83)+'СЕТ СН'!$H$12+СВЦЭМ!$D$10+'СЕТ СН'!$H$6-'СЕТ СН'!$H$22</f>
        <v>2358.05260241</v>
      </c>
      <c r="G85" s="36">
        <f>SUMIFS(СВЦЭМ!$C$39:$C$782,СВЦЭМ!$A$39:$A$782,$A85,СВЦЭМ!$B$39:$B$782,G$83)+'СЕТ СН'!$H$12+СВЦЭМ!$D$10+'СЕТ СН'!$H$6-'СЕТ СН'!$H$22</f>
        <v>2357.8244257900001</v>
      </c>
      <c r="H85" s="36">
        <f>SUMIFS(СВЦЭМ!$C$39:$C$782,СВЦЭМ!$A$39:$A$782,$A85,СВЦЭМ!$B$39:$B$782,H$83)+'СЕТ СН'!$H$12+СВЦЭМ!$D$10+'СЕТ СН'!$H$6-'СЕТ СН'!$H$22</f>
        <v>2275.1524678599999</v>
      </c>
      <c r="I85" s="36">
        <f>SUMIFS(СВЦЭМ!$C$39:$C$782,СВЦЭМ!$A$39:$A$782,$A85,СВЦЭМ!$B$39:$B$782,I$83)+'СЕТ СН'!$H$12+СВЦЭМ!$D$10+'СЕТ СН'!$H$6-'СЕТ СН'!$H$22</f>
        <v>2125.4318436499998</v>
      </c>
      <c r="J85" s="36">
        <f>SUMIFS(СВЦЭМ!$C$39:$C$782,СВЦЭМ!$A$39:$A$782,$A85,СВЦЭМ!$B$39:$B$782,J$83)+'СЕТ СН'!$H$12+СВЦЭМ!$D$10+'СЕТ СН'!$H$6-'СЕТ СН'!$H$22</f>
        <v>2081.90143291</v>
      </c>
      <c r="K85" s="36">
        <f>SUMIFS(СВЦЭМ!$C$39:$C$782,СВЦЭМ!$A$39:$A$782,$A85,СВЦЭМ!$B$39:$B$782,K$83)+'СЕТ СН'!$H$12+СВЦЭМ!$D$10+'СЕТ СН'!$H$6-'СЕТ СН'!$H$22</f>
        <v>2039.1599925600001</v>
      </c>
      <c r="L85" s="36">
        <f>SUMIFS(СВЦЭМ!$C$39:$C$782,СВЦЭМ!$A$39:$A$782,$A85,СВЦЭМ!$B$39:$B$782,L$83)+'СЕТ СН'!$H$12+СВЦЭМ!$D$10+'СЕТ СН'!$H$6-'СЕТ СН'!$H$22</f>
        <v>2022.4742429100002</v>
      </c>
      <c r="M85" s="36">
        <f>SUMIFS(СВЦЭМ!$C$39:$C$782,СВЦЭМ!$A$39:$A$782,$A85,СВЦЭМ!$B$39:$B$782,M$83)+'СЕТ СН'!$H$12+СВЦЭМ!$D$10+'СЕТ СН'!$H$6-'СЕТ СН'!$H$22</f>
        <v>2035.44141752</v>
      </c>
      <c r="N85" s="36">
        <f>SUMIFS(СВЦЭМ!$C$39:$C$782,СВЦЭМ!$A$39:$A$782,$A85,СВЦЭМ!$B$39:$B$782,N$83)+'СЕТ СН'!$H$12+СВЦЭМ!$D$10+'СЕТ СН'!$H$6-'СЕТ СН'!$H$22</f>
        <v>2022.0854511300001</v>
      </c>
      <c r="O85" s="36">
        <f>SUMIFS(СВЦЭМ!$C$39:$C$782,СВЦЭМ!$A$39:$A$782,$A85,СВЦЭМ!$B$39:$B$782,O$83)+'СЕТ СН'!$H$12+СВЦЭМ!$D$10+'СЕТ СН'!$H$6-'СЕТ СН'!$H$22</f>
        <v>2018.51357022</v>
      </c>
      <c r="P85" s="36">
        <f>SUMIFS(СВЦЭМ!$C$39:$C$782,СВЦЭМ!$A$39:$A$782,$A85,СВЦЭМ!$B$39:$B$782,P$83)+'СЕТ СН'!$H$12+СВЦЭМ!$D$10+'СЕТ СН'!$H$6-'СЕТ СН'!$H$22</f>
        <v>2115.42148322</v>
      </c>
      <c r="Q85" s="36">
        <f>SUMIFS(СВЦЭМ!$C$39:$C$782,СВЦЭМ!$A$39:$A$782,$A85,СВЦЭМ!$B$39:$B$782,Q$83)+'СЕТ СН'!$H$12+СВЦЭМ!$D$10+'СЕТ СН'!$H$6-'СЕТ СН'!$H$22</f>
        <v>2110.9949893800003</v>
      </c>
      <c r="R85" s="36">
        <f>SUMIFS(СВЦЭМ!$C$39:$C$782,СВЦЭМ!$A$39:$A$782,$A85,СВЦЭМ!$B$39:$B$782,R$83)+'СЕТ СН'!$H$12+СВЦЭМ!$D$10+'СЕТ СН'!$H$6-'СЕТ СН'!$H$22</f>
        <v>2120.2357817800003</v>
      </c>
      <c r="S85" s="36">
        <f>SUMIFS(СВЦЭМ!$C$39:$C$782,СВЦЭМ!$A$39:$A$782,$A85,СВЦЭМ!$B$39:$B$782,S$83)+'СЕТ СН'!$H$12+СВЦЭМ!$D$10+'СЕТ СН'!$H$6-'СЕТ СН'!$H$22</f>
        <v>2119.2979244200001</v>
      </c>
      <c r="T85" s="36">
        <f>SUMIFS(СВЦЭМ!$C$39:$C$782,СВЦЭМ!$A$39:$A$782,$A85,СВЦЭМ!$B$39:$B$782,T$83)+'СЕТ СН'!$H$12+СВЦЭМ!$D$10+'СЕТ СН'!$H$6-'СЕТ СН'!$H$22</f>
        <v>2098.0000045900001</v>
      </c>
      <c r="U85" s="36">
        <f>SUMIFS(СВЦЭМ!$C$39:$C$782,СВЦЭМ!$A$39:$A$782,$A85,СВЦЭМ!$B$39:$B$782,U$83)+'СЕТ СН'!$H$12+СВЦЭМ!$D$10+'СЕТ СН'!$H$6-'СЕТ СН'!$H$22</f>
        <v>2031.12062098</v>
      </c>
      <c r="V85" s="36">
        <f>SUMIFS(СВЦЭМ!$C$39:$C$782,СВЦЭМ!$A$39:$A$782,$A85,СВЦЭМ!$B$39:$B$782,V$83)+'СЕТ СН'!$H$12+СВЦЭМ!$D$10+'СЕТ СН'!$H$6-'СЕТ СН'!$H$22</f>
        <v>2020.1372697700001</v>
      </c>
      <c r="W85" s="36">
        <f>SUMIFS(СВЦЭМ!$C$39:$C$782,СВЦЭМ!$A$39:$A$782,$A85,СВЦЭМ!$B$39:$B$782,W$83)+'СЕТ СН'!$H$12+СВЦЭМ!$D$10+'СЕТ СН'!$H$6-'СЕТ СН'!$H$22</f>
        <v>2043.6304104200001</v>
      </c>
      <c r="X85" s="36">
        <f>SUMIFS(СВЦЭМ!$C$39:$C$782,СВЦЭМ!$A$39:$A$782,$A85,СВЦЭМ!$B$39:$B$782,X$83)+'СЕТ СН'!$H$12+СВЦЭМ!$D$10+'СЕТ СН'!$H$6-'СЕТ СН'!$H$22</f>
        <v>2118.6987746200002</v>
      </c>
      <c r="Y85" s="36">
        <f>SUMIFS(СВЦЭМ!$C$39:$C$782,СВЦЭМ!$A$39:$A$782,$A85,СВЦЭМ!$B$39:$B$782,Y$83)+'СЕТ СН'!$H$12+СВЦЭМ!$D$10+'СЕТ СН'!$H$6-'СЕТ СН'!$H$22</f>
        <v>2217.81054146</v>
      </c>
    </row>
    <row r="86" spans="1:25" ht="15.75" x14ac:dyDescent="0.2">
      <c r="A86" s="35">
        <f t="shared" ref="A86:A114" si="2">A85+1</f>
        <v>45202</v>
      </c>
      <c r="B86" s="36">
        <f>SUMIFS(СВЦЭМ!$C$39:$C$782,СВЦЭМ!$A$39:$A$782,$A86,СВЦЭМ!$B$39:$B$782,B$83)+'СЕТ СН'!$H$12+СВЦЭМ!$D$10+'СЕТ СН'!$H$6-'СЕТ СН'!$H$22</f>
        <v>2231.77328493</v>
      </c>
      <c r="C86" s="36">
        <f>SUMIFS(СВЦЭМ!$C$39:$C$782,СВЦЭМ!$A$39:$A$782,$A86,СВЦЭМ!$B$39:$B$782,C$83)+'СЕТ СН'!$H$12+СВЦЭМ!$D$10+'СЕТ СН'!$H$6-'СЕТ СН'!$H$22</f>
        <v>2322.7649399500001</v>
      </c>
      <c r="D86" s="36">
        <f>SUMIFS(СВЦЭМ!$C$39:$C$782,СВЦЭМ!$A$39:$A$782,$A86,СВЦЭМ!$B$39:$B$782,D$83)+'СЕТ СН'!$H$12+СВЦЭМ!$D$10+'СЕТ СН'!$H$6-'СЕТ СН'!$H$22</f>
        <v>2408.5980940999998</v>
      </c>
      <c r="E86" s="36">
        <f>SUMIFS(СВЦЭМ!$C$39:$C$782,СВЦЭМ!$A$39:$A$782,$A86,СВЦЭМ!$B$39:$B$782,E$83)+'СЕТ СН'!$H$12+СВЦЭМ!$D$10+'СЕТ СН'!$H$6-'СЕТ СН'!$H$22</f>
        <v>2394.9961884300001</v>
      </c>
      <c r="F86" s="36">
        <f>SUMIFS(СВЦЭМ!$C$39:$C$782,СВЦЭМ!$A$39:$A$782,$A86,СВЦЭМ!$B$39:$B$782,F$83)+'СЕТ СН'!$H$12+СВЦЭМ!$D$10+'СЕТ СН'!$H$6-'СЕТ СН'!$H$22</f>
        <v>2389.5663389700003</v>
      </c>
      <c r="G86" s="36">
        <f>SUMIFS(СВЦЭМ!$C$39:$C$782,СВЦЭМ!$A$39:$A$782,$A86,СВЦЭМ!$B$39:$B$782,G$83)+'СЕТ СН'!$H$12+СВЦЭМ!$D$10+'СЕТ СН'!$H$6-'СЕТ СН'!$H$22</f>
        <v>2384.2406902299999</v>
      </c>
      <c r="H86" s="36">
        <f>SUMIFS(СВЦЭМ!$C$39:$C$782,СВЦЭМ!$A$39:$A$782,$A86,СВЦЭМ!$B$39:$B$782,H$83)+'СЕТ СН'!$H$12+СВЦЭМ!$D$10+'СЕТ СН'!$H$6-'СЕТ СН'!$H$22</f>
        <v>2279.2229154400002</v>
      </c>
      <c r="I86" s="36">
        <f>SUMIFS(СВЦЭМ!$C$39:$C$782,СВЦЭМ!$A$39:$A$782,$A86,СВЦЭМ!$B$39:$B$782,I$83)+'СЕТ СН'!$H$12+СВЦЭМ!$D$10+'СЕТ СН'!$H$6-'СЕТ СН'!$H$22</f>
        <v>2195.1694188700003</v>
      </c>
      <c r="J86" s="36">
        <f>SUMIFS(СВЦЭМ!$C$39:$C$782,СВЦЭМ!$A$39:$A$782,$A86,СВЦЭМ!$B$39:$B$782,J$83)+'СЕТ СН'!$H$12+СВЦЭМ!$D$10+'СЕТ СН'!$H$6-'СЕТ СН'!$H$22</f>
        <v>2120.0386578899997</v>
      </c>
      <c r="K86" s="36">
        <f>SUMIFS(СВЦЭМ!$C$39:$C$782,СВЦЭМ!$A$39:$A$782,$A86,СВЦЭМ!$B$39:$B$782,K$83)+'СЕТ СН'!$H$12+СВЦЭМ!$D$10+'СЕТ СН'!$H$6-'СЕТ СН'!$H$22</f>
        <v>2068.2193254700001</v>
      </c>
      <c r="L86" s="36">
        <f>SUMIFS(СВЦЭМ!$C$39:$C$782,СВЦЭМ!$A$39:$A$782,$A86,СВЦЭМ!$B$39:$B$782,L$83)+'СЕТ СН'!$H$12+СВЦЭМ!$D$10+'СЕТ СН'!$H$6-'СЕТ СН'!$H$22</f>
        <v>2051.39926358</v>
      </c>
      <c r="M86" s="36">
        <f>SUMIFS(СВЦЭМ!$C$39:$C$782,СВЦЭМ!$A$39:$A$782,$A86,СВЦЭМ!$B$39:$B$782,M$83)+'СЕТ СН'!$H$12+СВЦЭМ!$D$10+'СЕТ СН'!$H$6-'СЕТ СН'!$H$22</f>
        <v>2055.0218090799999</v>
      </c>
      <c r="N86" s="36">
        <f>SUMIFS(СВЦЭМ!$C$39:$C$782,СВЦЭМ!$A$39:$A$782,$A86,СВЦЭМ!$B$39:$B$782,N$83)+'СЕТ СН'!$H$12+СВЦЭМ!$D$10+'СЕТ СН'!$H$6-'СЕТ СН'!$H$22</f>
        <v>2014.83770751</v>
      </c>
      <c r="O86" s="36">
        <f>SUMIFS(СВЦЭМ!$C$39:$C$782,СВЦЭМ!$A$39:$A$782,$A86,СВЦЭМ!$B$39:$B$782,O$83)+'СЕТ СН'!$H$12+СВЦЭМ!$D$10+'СЕТ СН'!$H$6-'СЕТ СН'!$H$22</f>
        <v>2032.0455899900001</v>
      </c>
      <c r="P86" s="36">
        <f>SUMIFS(СВЦЭМ!$C$39:$C$782,СВЦЭМ!$A$39:$A$782,$A86,СВЦЭМ!$B$39:$B$782,P$83)+'СЕТ СН'!$H$12+СВЦЭМ!$D$10+'СЕТ СН'!$H$6-'СЕТ СН'!$H$22</f>
        <v>2074.0555285400001</v>
      </c>
      <c r="Q86" s="36">
        <f>SUMIFS(СВЦЭМ!$C$39:$C$782,СВЦЭМ!$A$39:$A$782,$A86,СВЦЭМ!$B$39:$B$782,Q$83)+'СЕТ СН'!$H$12+СВЦЭМ!$D$10+'СЕТ СН'!$H$6-'СЕТ СН'!$H$22</f>
        <v>2068.1589133799998</v>
      </c>
      <c r="R86" s="36">
        <f>SUMIFS(СВЦЭМ!$C$39:$C$782,СВЦЭМ!$A$39:$A$782,$A86,СВЦЭМ!$B$39:$B$782,R$83)+'СЕТ СН'!$H$12+СВЦЭМ!$D$10+'СЕТ СН'!$H$6-'СЕТ СН'!$H$22</f>
        <v>2078.53085126</v>
      </c>
      <c r="S86" s="36">
        <f>SUMIFS(СВЦЭМ!$C$39:$C$782,СВЦЭМ!$A$39:$A$782,$A86,СВЦЭМ!$B$39:$B$782,S$83)+'СЕТ СН'!$H$12+СВЦЭМ!$D$10+'СЕТ СН'!$H$6-'СЕТ СН'!$H$22</f>
        <v>2078.8613147200003</v>
      </c>
      <c r="T86" s="36">
        <f>SUMIFS(СВЦЭМ!$C$39:$C$782,СВЦЭМ!$A$39:$A$782,$A86,СВЦЭМ!$B$39:$B$782,T$83)+'СЕТ СН'!$H$12+СВЦЭМ!$D$10+'СЕТ СН'!$H$6-'СЕТ СН'!$H$22</f>
        <v>2056.4350715800001</v>
      </c>
      <c r="U86" s="36">
        <f>SUMIFS(СВЦЭМ!$C$39:$C$782,СВЦЭМ!$A$39:$A$782,$A86,СВЦЭМ!$B$39:$B$782,U$83)+'СЕТ СН'!$H$12+СВЦЭМ!$D$10+'СЕТ СН'!$H$6-'СЕТ СН'!$H$22</f>
        <v>2003.4363487000001</v>
      </c>
      <c r="V86" s="36">
        <f>SUMIFS(СВЦЭМ!$C$39:$C$782,СВЦЭМ!$A$39:$A$782,$A86,СВЦЭМ!$B$39:$B$782,V$83)+'СЕТ СН'!$H$12+СВЦЭМ!$D$10+'СЕТ СН'!$H$6-'СЕТ СН'!$H$22</f>
        <v>2000.0464813999999</v>
      </c>
      <c r="W86" s="36">
        <f>SUMIFS(СВЦЭМ!$C$39:$C$782,СВЦЭМ!$A$39:$A$782,$A86,СВЦЭМ!$B$39:$B$782,W$83)+'СЕТ СН'!$H$12+СВЦЭМ!$D$10+'СЕТ СН'!$H$6-'СЕТ СН'!$H$22</f>
        <v>2035.20250349</v>
      </c>
      <c r="X86" s="36">
        <f>SUMIFS(СВЦЭМ!$C$39:$C$782,СВЦЭМ!$A$39:$A$782,$A86,СВЦЭМ!$B$39:$B$782,X$83)+'СЕТ СН'!$H$12+СВЦЭМ!$D$10+'СЕТ СН'!$H$6-'СЕТ СН'!$H$22</f>
        <v>2099.2917524900004</v>
      </c>
      <c r="Y86" s="36">
        <f>SUMIFS(СВЦЭМ!$C$39:$C$782,СВЦЭМ!$A$39:$A$782,$A86,СВЦЭМ!$B$39:$B$782,Y$83)+'СЕТ СН'!$H$12+СВЦЭМ!$D$10+'СЕТ СН'!$H$6-'СЕТ СН'!$H$22</f>
        <v>2201.8097778800002</v>
      </c>
    </row>
    <row r="87" spans="1:25" ht="15.75" x14ac:dyDescent="0.2">
      <c r="A87" s="35">
        <f t="shared" si="2"/>
        <v>45203</v>
      </c>
      <c r="B87" s="36">
        <f>SUMIFS(СВЦЭМ!$C$39:$C$782,СВЦЭМ!$A$39:$A$782,$A87,СВЦЭМ!$B$39:$B$782,B$83)+'СЕТ СН'!$H$12+СВЦЭМ!$D$10+'СЕТ СН'!$H$6-'СЕТ СН'!$H$22</f>
        <v>2091.0672460400001</v>
      </c>
      <c r="C87" s="36">
        <f>SUMIFS(СВЦЭМ!$C$39:$C$782,СВЦЭМ!$A$39:$A$782,$A87,СВЦЭМ!$B$39:$B$782,C$83)+'СЕТ СН'!$H$12+СВЦЭМ!$D$10+'СЕТ СН'!$H$6-'СЕТ СН'!$H$22</f>
        <v>2177.66350169</v>
      </c>
      <c r="D87" s="36">
        <f>SUMIFS(СВЦЭМ!$C$39:$C$782,СВЦЭМ!$A$39:$A$782,$A87,СВЦЭМ!$B$39:$B$782,D$83)+'СЕТ СН'!$H$12+СВЦЭМ!$D$10+'СЕТ СН'!$H$6-'СЕТ СН'!$H$22</f>
        <v>2271.4465746400001</v>
      </c>
      <c r="E87" s="36">
        <f>SUMIFS(СВЦЭМ!$C$39:$C$782,СВЦЭМ!$A$39:$A$782,$A87,СВЦЭМ!$B$39:$B$782,E$83)+'СЕТ СН'!$H$12+СВЦЭМ!$D$10+'СЕТ СН'!$H$6-'СЕТ СН'!$H$22</f>
        <v>2270.6492426900004</v>
      </c>
      <c r="F87" s="36">
        <f>SUMIFS(СВЦЭМ!$C$39:$C$782,СВЦЭМ!$A$39:$A$782,$A87,СВЦЭМ!$B$39:$B$782,F$83)+'СЕТ СН'!$H$12+СВЦЭМ!$D$10+'СЕТ СН'!$H$6-'СЕТ СН'!$H$22</f>
        <v>2264.5340441799999</v>
      </c>
      <c r="G87" s="36">
        <f>SUMIFS(СВЦЭМ!$C$39:$C$782,СВЦЭМ!$A$39:$A$782,$A87,СВЦЭМ!$B$39:$B$782,G$83)+'СЕТ СН'!$H$12+СВЦЭМ!$D$10+'СЕТ СН'!$H$6-'СЕТ СН'!$H$22</f>
        <v>2236.9139711400003</v>
      </c>
      <c r="H87" s="36">
        <f>SUMIFS(СВЦЭМ!$C$39:$C$782,СВЦЭМ!$A$39:$A$782,$A87,СВЦЭМ!$B$39:$B$782,H$83)+'СЕТ СН'!$H$12+СВЦЭМ!$D$10+'СЕТ СН'!$H$6-'СЕТ СН'!$H$22</f>
        <v>2137.8024501899999</v>
      </c>
      <c r="I87" s="36">
        <f>SUMIFS(СВЦЭМ!$C$39:$C$782,СВЦЭМ!$A$39:$A$782,$A87,СВЦЭМ!$B$39:$B$782,I$83)+'СЕТ СН'!$H$12+СВЦЭМ!$D$10+'СЕТ СН'!$H$6-'СЕТ СН'!$H$22</f>
        <v>2018.4901478700001</v>
      </c>
      <c r="J87" s="36">
        <f>SUMIFS(СВЦЭМ!$C$39:$C$782,СВЦЭМ!$A$39:$A$782,$A87,СВЦЭМ!$B$39:$B$782,J$83)+'СЕТ СН'!$H$12+СВЦЭМ!$D$10+'СЕТ СН'!$H$6-'СЕТ СН'!$H$22</f>
        <v>1980.8902854</v>
      </c>
      <c r="K87" s="36">
        <f>SUMIFS(СВЦЭМ!$C$39:$C$782,СВЦЭМ!$A$39:$A$782,$A87,СВЦЭМ!$B$39:$B$782,K$83)+'СЕТ СН'!$H$12+СВЦЭМ!$D$10+'СЕТ СН'!$H$6-'СЕТ СН'!$H$22</f>
        <v>1930.6373355200001</v>
      </c>
      <c r="L87" s="36">
        <f>SUMIFS(СВЦЭМ!$C$39:$C$782,СВЦЭМ!$A$39:$A$782,$A87,СВЦЭМ!$B$39:$B$782,L$83)+'СЕТ СН'!$H$12+СВЦЭМ!$D$10+'СЕТ СН'!$H$6-'СЕТ СН'!$H$22</f>
        <v>1915.8665176</v>
      </c>
      <c r="M87" s="36">
        <f>SUMIFS(СВЦЭМ!$C$39:$C$782,СВЦЭМ!$A$39:$A$782,$A87,СВЦЭМ!$B$39:$B$782,M$83)+'СЕТ СН'!$H$12+СВЦЭМ!$D$10+'СЕТ СН'!$H$6-'СЕТ СН'!$H$22</f>
        <v>1923.53296458</v>
      </c>
      <c r="N87" s="36">
        <f>SUMIFS(СВЦЭМ!$C$39:$C$782,СВЦЭМ!$A$39:$A$782,$A87,СВЦЭМ!$B$39:$B$782,N$83)+'СЕТ СН'!$H$12+СВЦЭМ!$D$10+'СЕТ СН'!$H$6-'СЕТ СН'!$H$22</f>
        <v>1907.42020897</v>
      </c>
      <c r="O87" s="36">
        <f>SUMIFS(СВЦЭМ!$C$39:$C$782,СВЦЭМ!$A$39:$A$782,$A87,СВЦЭМ!$B$39:$B$782,O$83)+'СЕТ СН'!$H$12+СВЦЭМ!$D$10+'СЕТ СН'!$H$6-'СЕТ СН'!$H$22</f>
        <v>1917.57168978</v>
      </c>
      <c r="P87" s="36">
        <f>SUMIFS(СВЦЭМ!$C$39:$C$782,СВЦЭМ!$A$39:$A$782,$A87,СВЦЭМ!$B$39:$B$782,P$83)+'СЕТ СН'!$H$12+СВЦЭМ!$D$10+'СЕТ СН'!$H$6-'СЕТ СН'!$H$22</f>
        <v>1955.7792012100001</v>
      </c>
      <c r="Q87" s="36">
        <f>SUMIFS(СВЦЭМ!$C$39:$C$782,СВЦЭМ!$A$39:$A$782,$A87,СВЦЭМ!$B$39:$B$782,Q$83)+'СЕТ СН'!$H$12+СВЦЭМ!$D$10+'СЕТ СН'!$H$6-'СЕТ СН'!$H$22</f>
        <v>1941.2525802600001</v>
      </c>
      <c r="R87" s="36">
        <f>SUMIFS(СВЦЭМ!$C$39:$C$782,СВЦЭМ!$A$39:$A$782,$A87,СВЦЭМ!$B$39:$B$782,R$83)+'СЕТ СН'!$H$12+СВЦЭМ!$D$10+'СЕТ СН'!$H$6-'СЕТ СН'!$H$22</f>
        <v>1935.1447295800001</v>
      </c>
      <c r="S87" s="36">
        <f>SUMIFS(СВЦЭМ!$C$39:$C$782,СВЦЭМ!$A$39:$A$782,$A87,СВЦЭМ!$B$39:$B$782,S$83)+'СЕТ СН'!$H$12+СВЦЭМ!$D$10+'СЕТ СН'!$H$6-'СЕТ СН'!$H$22</f>
        <v>1947.8500856200001</v>
      </c>
      <c r="T87" s="36">
        <f>SUMIFS(СВЦЭМ!$C$39:$C$782,СВЦЭМ!$A$39:$A$782,$A87,СВЦЭМ!$B$39:$B$782,T$83)+'СЕТ СН'!$H$12+СВЦЭМ!$D$10+'СЕТ СН'!$H$6-'СЕТ СН'!$H$22</f>
        <v>1914.7203256600001</v>
      </c>
      <c r="U87" s="36">
        <f>SUMIFS(СВЦЭМ!$C$39:$C$782,СВЦЭМ!$A$39:$A$782,$A87,СВЦЭМ!$B$39:$B$782,U$83)+'СЕТ СН'!$H$12+СВЦЭМ!$D$10+'СЕТ СН'!$H$6-'СЕТ СН'!$H$22</f>
        <v>1866.75246386</v>
      </c>
      <c r="V87" s="36">
        <f>SUMIFS(СВЦЭМ!$C$39:$C$782,СВЦЭМ!$A$39:$A$782,$A87,СВЦЭМ!$B$39:$B$782,V$83)+'СЕТ СН'!$H$12+СВЦЭМ!$D$10+'СЕТ СН'!$H$6-'СЕТ СН'!$H$22</f>
        <v>1854.5780789600001</v>
      </c>
      <c r="W87" s="36">
        <f>SUMIFS(СВЦЭМ!$C$39:$C$782,СВЦЭМ!$A$39:$A$782,$A87,СВЦЭМ!$B$39:$B$782,W$83)+'СЕТ СН'!$H$12+СВЦЭМ!$D$10+'СЕТ СН'!$H$6-'СЕТ СН'!$H$22</f>
        <v>1881.66367251</v>
      </c>
      <c r="X87" s="36">
        <f>SUMIFS(СВЦЭМ!$C$39:$C$782,СВЦЭМ!$A$39:$A$782,$A87,СВЦЭМ!$B$39:$B$782,X$83)+'СЕТ СН'!$H$12+СВЦЭМ!$D$10+'СЕТ СН'!$H$6-'СЕТ СН'!$H$22</f>
        <v>1953.24208761</v>
      </c>
      <c r="Y87" s="36">
        <f>SUMIFS(СВЦЭМ!$C$39:$C$782,СВЦЭМ!$A$39:$A$782,$A87,СВЦЭМ!$B$39:$B$782,Y$83)+'СЕТ СН'!$H$12+СВЦЭМ!$D$10+'СЕТ СН'!$H$6-'СЕТ СН'!$H$22</f>
        <v>2045.5037027000001</v>
      </c>
    </row>
    <row r="88" spans="1:25" ht="15.75" x14ac:dyDescent="0.2">
      <c r="A88" s="35">
        <f t="shared" si="2"/>
        <v>45204</v>
      </c>
      <c r="B88" s="36">
        <f>SUMIFS(СВЦЭМ!$C$39:$C$782,СВЦЭМ!$A$39:$A$782,$A88,СВЦЭМ!$B$39:$B$782,B$83)+'СЕТ СН'!$H$12+СВЦЭМ!$D$10+'СЕТ СН'!$H$6-'СЕТ СН'!$H$22</f>
        <v>2136.4274946400001</v>
      </c>
      <c r="C88" s="36">
        <f>SUMIFS(СВЦЭМ!$C$39:$C$782,СВЦЭМ!$A$39:$A$782,$A88,СВЦЭМ!$B$39:$B$782,C$83)+'СЕТ СН'!$H$12+СВЦЭМ!$D$10+'СЕТ СН'!$H$6-'СЕТ СН'!$H$22</f>
        <v>2210.1328962899997</v>
      </c>
      <c r="D88" s="36">
        <f>SUMIFS(СВЦЭМ!$C$39:$C$782,СВЦЭМ!$A$39:$A$782,$A88,СВЦЭМ!$B$39:$B$782,D$83)+'СЕТ СН'!$H$12+СВЦЭМ!$D$10+'СЕТ СН'!$H$6-'СЕТ СН'!$H$22</f>
        <v>2284.9078157100002</v>
      </c>
      <c r="E88" s="36">
        <f>SUMIFS(СВЦЭМ!$C$39:$C$782,СВЦЭМ!$A$39:$A$782,$A88,СВЦЭМ!$B$39:$B$782,E$83)+'СЕТ СН'!$H$12+СВЦЭМ!$D$10+'СЕТ СН'!$H$6-'СЕТ СН'!$H$22</f>
        <v>2269.3382251800003</v>
      </c>
      <c r="F88" s="36">
        <f>SUMIFS(СВЦЭМ!$C$39:$C$782,СВЦЭМ!$A$39:$A$782,$A88,СВЦЭМ!$B$39:$B$782,F$83)+'СЕТ СН'!$H$12+СВЦЭМ!$D$10+'СЕТ СН'!$H$6-'СЕТ СН'!$H$22</f>
        <v>2266.7532877900003</v>
      </c>
      <c r="G88" s="36">
        <f>SUMIFS(СВЦЭМ!$C$39:$C$782,СВЦЭМ!$A$39:$A$782,$A88,СВЦЭМ!$B$39:$B$782,G$83)+'СЕТ СН'!$H$12+СВЦЭМ!$D$10+'СЕТ СН'!$H$6-'СЕТ СН'!$H$22</f>
        <v>2267.4869016100001</v>
      </c>
      <c r="H88" s="36">
        <f>SUMIFS(СВЦЭМ!$C$39:$C$782,СВЦЭМ!$A$39:$A$782,$A88,СВЦЭМ!$B$39:$B$782,H$83)+'СЕТ СН'!$H$12+СВЦЭМ!$D$10+'СЕТ СН'!$H$6-'СЕТ СН'!$H$22</f>
        <v>2175.8773798900002</v>
      </c>
      <c r="I88" s="36">
        <f>SUMIFS(СВЦЭМ!$C$39:$C$782,СВЦЭМ!$A$39:$A$782,$A88,СВЦЭМ!$B$39:$B$782,I$83)+'СЕТ СН'!$H$12+СВЦЭМ!$D$10+'СЕТ СН'!$H$6-'СЕТ СН'!$H$22</f>
        <v>2093.7981337900001</v>
      </c>
      <c r="J88" s="36">
        <f>SUMIFS(СВЦЭМ!$C$39:$C$782,СВЦЭМ!$A$39:$A$782,$A88,СВЦЭМ!$B$39:$B$782,J$83)+'СЕТ СН'!$H$12+СВЦЭМ!$D$10+'СЕТ СН'!$H$6-'СЕТ СН'!$H$22</f>
        <v>2028.18730018</v>
      </c>
      <c r="K88" s="36">
        <f>SUMIFS(СВЦЭМ!$C$39:$C$782,СВЦЭМ!$A$39:$A$782,$A88,СВЦЭМ!$B$39:$B$782,K$83)+'СЕТ СН'!$H$12+СВЦЭМ!$D$10+'СЕТ СН'!$H$6-'СЕТ СН'!$H$22</f>
        <v>1996.5700584900001</v>
      </c>
      <c r="L88" s="36">
        <f>SUMIFS(СВЦЭМ!$C$39:$C$782,СВЦЭМ!$A$39:$A$782,$A88,СВЦЭМ!$B$39:$B$782,L$83)+'СЕТ СН'!$H$12+СВЦЭМ!$D$10+'СЕТ СН'!$H$6-'СЕТ СН'!$H$22</f>
        <v>1988.0193614500001</v>
      </c>
      <c r="M88" s="36">
        <f>SUMIFS(СВЦЭМ!$C$39:$C$782,СВЦЭМ!$A$39:$A$782,$A88,СВЦЭМ!$B$39:$B$782,M$83)+'СЕТ СН'!$H$12+СВЦЭМ!$D$10+'СЕТ СН'!$H$6-'СЕТ СН'!$H$22</f>
        <v>1998.3305007000001</v>
      </c>
      <c r="N88" s="36">
        <f>SUMIFS(СВЦЭМ!$C$39:$C$782,СВЦЭМ!$A$39:$A$782,$A88,СВЦЭМ!$B$39:$B$782,N$83)+'СЕТ СН'!$H$12+СВЦЭМ!$D$10+'СЕТ СН'!$H$6-'СЕТ СН'!$H$22</f>
        <v>1979.58698888</v>
      </c>
      <c r="O88" s="36">
        <f>SUMIFS(СВЦЭМ!$C$39:$C$782,СВЦЭМ!$A$39:$A$782,$A88,СВЦЭМ!$B$39:$B$782,O$83)+'СЕТ СН'!$H$12+СВЦЭМ!$D$10+'СЕТ СН'!$H$6-'СЕТ СН'!$H$22</f>
        <v>2030.3386824900001</v>
      </c>
      <c r="P88" s="36">
        <f>SUMIFS(СВЦЭМ!$C$39:$C$782,СВЦЭМ!$A$39:$A$782,$A88,СВЦЭМ!$B$39:$B$782,P$83)+'СЕТ СН'!$H$12+СВЦЭМ!$D$10+'СЕТ СН'!$H$6-'СЕТ СН'!$H$22</f>
        <v>2059.3688480400001</v>
      </c>
      <c r="Q88" s="36">
        <f>SUMIFS(СВЦЭМ!$C$39:$C$782,СВЦЭМ!$A$39:$A$782,$A88,СВЦЭМ!$B$39:$B$782,Q$83)+'СЕТ СН'!$H$12+СВЦЭМ!$D$10+'СЕТ СН'!$H$6-'СЕТ СН'!$H$22</f>
        <v>2058.4095577099997</v>
      </c>
      <c r="R88" s="36">
        <f>SUMIFS(СВЦЭМ!$C$39:$C$782,СВЦЭМ!$A$39:$A$782,$A88,СВЦЭМ!$B$39:$B$782,R$83)+'СЕТ СН'!$H$12+СВЦЭМ!$D$10+'СЕТ СН'!$H$6-'СЕТ СН'!$H$22</f>
        <v>2052.2561390299998</v>
      </c>
      <c r="S88" s="36">
        <f>SUMIFS(СВЦЭМ!$C$39:$C$782,СВЦЭМ!$A$39:$A$782,$A88,СВЦЭМ!$B$39:$B$782,S$83)+'СЕТ СН'!$H$12+СВЦЭМ!$D$10+'СЕТ СН'!$H$6-'СЕТ СН'!$H$22</f>
        <v>2051.0446470699999</v>
      </c>
      <c r="T88" s="36">
        <f>SUMIFS(СВЦЭМ!$C$39:$C$782,СВЦЭМ!$A$39:$A$782,$A88,СВЦЭМ!$B$39:$B$782,T$83)+'СЕТ СН'!$H$12+СВЦЭМ!$D$10+'СЕТ СН'!$H$6-'СЕТ СН'!$H$22</f>
        <v>2045.78108204</v>
      </c>
      <c r="U88" s="36">
        <f>SUMIFS(СВЦЭМ!$C$39:$C$782,СВЦЭМ!$A$39:$A$782,$A88,СВЦЭМ!$B$39:$B$782,U$83)+'СЕТ СН'!$H$12+СВЦЭМ!$D$10+'СЕТ СН'!$H$6-'СЕТ СН'!$H$22</f>
        <v>1981.95564257</v>
      </c>
      <c r="V88" s="36">
        <f>SUMIFS(СВЦЭМ!$C$39:$C$782,СВЦЭМ!$A$39:$A$782,$A88,СВЦЭМ!$B$39:$B$782,V$83)+'СЕТ СН'!$H$12+СВЦЭМ!$D$10+'СЕТ СН'!$H$6-'СЕТ СН'!$H$22</f>
        <v>1992.05893468</v>
      </c>
      <c r="W88" s="36">
        <f>SUMIFS(СВЦЭМ!$C$39:$C$782,СВЦЭМ!$A$39:$A$782,$A88,СВЦЭМ!$B$39:$B$782,W$83)+'СЕТ СН'!$H$12+СВЦЭМ!$D$10+'СЕТ СН'!$H$6-'СЕТ СН'!$H$22</f>
        <v>1974.8860962799999</v>
      </c>
      <c r="X88" s="36">
        <f>SUMIFS(СВЦЭМ!$C$39:$C$782,СВЦЭМ!$A$39:$A$782,$A88,СВЦЭМ!$B$39:$B$782,X$83)+'СЕТ СН'!$H$12+СВЦЭМ!$D$10+'СЕТ СН'!$H$6-'СЕТ СН'!$H$22</f>
        <v>2039.3909007900002</v>
      </c>
      <c r="Y88" s="36">
        <f>SUMIFS(СВЦЭМ!$C$39:$C$782,СВЦЭМ!$A$39:$A$782,$A88,СВЦЭМ!$B$39:$B$782,Y$83)+'СЕТ СН'!$H$12+СВЦЭМ!$D$10+'СЕТ СН'!$H$6-'СЕТ СН'!$H$22</f>
        <v>2102.37026173</v>
      </c>
    </row>
    <row r="89" spans="1:25" ht="15.75" x14ac:dyDescent="0.2">
      <c r="A89" s="35">
        <f t="shared" si="2"/>
        <v>45205</v>
      </c>
      <c r="B89" s="36">
        <f>SUMIFS(СВЦЭМ!$C$39:$C$782,СВЦЭМ!$A$39:$A$782,$A89,СВЦЭМ!$B$39:$B$782,B$83)+'СЕТ СН'!$H$12+СВЦЭМ!$D$10+'СЕТ СН'!$H$6-'СЕТ СН'!$H$22</f>
        <v>2058.1094528800004</v>
      </c>
      <c r="C89" s="36">
        <f>SUMIFS(СВЦЭМ!$C$39:$C$782,СВЦЭМ!$A$39:$A$782,$A89,СВЦЭМ!$B$39:$B$782,C$83)+'СЕТ СН'!$H$12+СВЦЭМ!$D$10+'СЕТ СН'!$H$6-'СЕТ СН'!$H$22</f>
        <v>2082.0551195600001</v>
      </c>
      <c r="D89" s="36">
        <f>SUMIFS(СВЦЭМ!$C$39:$C$782,СВЦЭМ!$A$39:$A$782,$A89,СВЦЭМ!$B$39:$B$782,D$83)+'СЕТ СН'!$H$12+СВЦЭМ!$D$10+'СЕТ СН'!$H$6-'СЕТ СН'!$H$22</f>
        <v>2155.9165612699999</v>
      </c>
      <c r="E89" s="36">
        <f>SUMIFS(СВЦЭМ!$C$39:$C$782,СВЦЭМ!$A$39:$A$782,$A89,СВЦЭМ!$B$39:$B$782,E$83)+'СЕТ СН'!$H$12+СВЦЭМ!$D$10+'СЕТ СН'!$H$6-'СЕТ СН'!$H$22</f>
        <v>2158.31457499</v>
      </c>
      <c r="F89" s="36">
        <f>SUMIFS(СВЦЭМ!$C$39:$C$782,СВЦЭМ!$A$39:$A$782,$A89,СВЦЭМ!$B$39:$B$782,F$83)+'СЕТ СН'!$H$12+СВЦЭМ!$D$10+'СЕТ СН'!$H$6-'СЕТ СН'!$H$22</f>
        <v>2156.36234977</v>
      </c>
      <c r="G89" s="36">
        <f>SUMIFS(СВЦЭМ!$C$39:$C$782,СВЦЭМ!$A$39:$A$782,$A89,СВЦЭМ!$B$39:$B$782,G$83)+'СЕТ СН'!$H$12+СВЦЭМ!$D$10+'СЕТ СН'!$H$6-'СЕТ СН'!$H$22</f>
        <v>2144.1852657500003</v>
      </c>
      <c r="H89" s="36">
        <f>SUMIFS(СВЦЭМ!$C$39:$C$782,СВЦЭМ!$A$39:$A$782,$A89,СВЦЭМ!$B$39:$B$782,H$83)+'СЕТ СН'!$H$12+СВЦЭМ!$D$10+'СЕТ СН'!$H$6-'СЕТ СН'!$H$22</f>
        <v>2053.0244777100002</v>
      </c>
      <c r="I89" s="36">
        <f>SUMIFS(СВЦЭМ!$C$39:$C$782,СВЦЭМ!$A$39:$A$782,$A89,СВЦЭМ!$B$39:$B$782,I$83)+'СЕТ СН'!$H$12+СВЦЭМ!$D$10+'СЕТ СН'!$H$6-'СЕТ СН'!$H$22</f>
        <v>1927.7679763800002</v>
      </c>
      <c r="J89" s="36">
        <f>SUMIFS(СВЦЭМ!$C$39:$C$782,СВЦЭМ!$A$39:$A$782,$A89,СВЦЭМ!$B$39:$B$782,J$83)+'СЕТ СН'!$H$12+СВЦЭМ!$D$10+'СЕТ СН'!$H$6-'СЕТ СН'!$H$22</f>
        <v>1900.09981335</v>
      </c>
      <c r="K89" s="36">
        <f>SUMIFS(СВЦЭМ!$C$39:$C$782,СВЦЭМ!$A$39:$A$782,$A89,СВЦЭМ!$B$39:$B$782,K$83)+'СЕТ СН'!$H$12+СВЦЭМ!$D$10+'СЕТ СН'!$H$6-'СЕТ СН'!$H$22</f>
        <v>1868.33679082</v>
      </c>
      <c r="L89" s="36">
        <f>SUMIFS(СВЦЭМ!$C$39:$C$782,СВЦЭМ!$A$39:$A$782,$A89,СВЦЭМ!$B$39:$B$782,L$83)+'СЕТ СН'!$H$12+СВЦЭМ!$D$10+'СЕТ СН'!$H$6-'СЕТ СН'!$H$22</f>
        <v>1861.2974728200002</v>
      </c>
      <c r="M89" s="36">
        <f>SUMIFS(СВЦЭМ!$C$39:$C$782,СВЦЭМ!$A$39:$A$782,$A89,СВЦЭМ!$B$39:$B$782,M$83)+'СЕТ СН'!$H$12+СВЦЭМ!$D$10+'СЕТ СН'!$H$6-'СЕТ СН'!$H$22</f>
        <v>1879.0660253000001</v>
      </c>
      <c r="N89" s="36">
        <f>SUMIFS(СВЦЭМ!$C$39:$C$782,СВЦЭМ!$A$39:$A$782,$A89,СВЦЭМ!$B$39:$B$782,N$83)+'СЕТ СН'!$H$12+СВЦЭМ!$D$10+'СЕТ СН'!$H$6-'СЕТ СН'!$H$22</f>
        <v>1871.39478457</v>
      </c>
      <c r="O89" s="36">
        <f>SUMIFS(СВЦЭМ!$C$39:$C$782,СВЦЭМ!$A$39:$A$782,$A89,СВЦЭМ!$B$39:$B$782,O$83)+'СЕТ СН'!$H$12+СВЦЭМ!$D$10+'СЕТ СН'!$H$6-'СЕТ СН'!$H$22</f>
        <v>1875.67965736</v>
      </c>
      <c r="P89" s="36">
        <f>SUMIFS(СВЦЭМ!$C$39:$C$782,СВЦЭМ!$A$39:$A$782,$A89,СВЦЭМ!$B$39:$B$782,P$83)+'СЕТ СН'!$H$12+СВЦЭМ!$D$10+'СЕТ СН'!$H$6-'СЕТ СН'!$H$22</f>
        <v>1907.1776247100001</v>
      </c>
      <c r="Q89" s="36">
        <f>SUMIFS(СВЦЭМ!$C$39:$C$782,СВЦЭМ!$A$39:$A$782,$A89,СВЦЭМ!$B$39:$B$782,Q$83)+'СЕТ СН'!$H$12+СВЦЭМ!$D$10+'СЕТ СН'!$H$6-'СЕТ СН'!$H$22</f>
        <v>1919.5542986200001</v>
      </c>
      <c r="R89" s="36">
        <f>SUMIFS(СВЦЭМ!$C$39:$C$782,СВЦЭМ!$A$39:$A$782,$A89,СВЦЭМ!$B$39:$B$782,R$83)+'СЕТ СН'!$H$12+СВЦЭМ!$D$10+'СЕТ СН'!$H$6-'СЕТ СН'!$H$22</f>
        <v>1925.18883983</v>
      </c>
      <c r="S89" s="36">
        <f>SUMIFS(СВЦЭМ!$C$39:$C$782,СВЦЭМ!$A$39:$A$782,$A89,СВЦЭМ!$B$39:$B$782,S$83)+'СЕТ СН'!$H$12+СВЦЭМ!$D$10+'СЕТ СН'!$H$6-'СЕТ СН'!$H$22</f>
        <v>1936.50972131</v>
      </c>
      <c r="T89" s="36">
        <f>SUMIFS(СВЦЭМ!$C$39:$C$782,СВЦЭМ!$A$39:$A$782,$A89,СВЦЭМ!$B$39:$B$782,T$83)+'СЕТ СН'!$H$12+СВЦЭМ!$D$10+'СЕТ СН'!$H$6-'СЕТ СН'!$H$22</f>
        <v>1905.15637094</v>
      </c>
      <c r="U89" s="36">
        <f>SUMIFS(СВЦЭМ!$C$39:$C$782,СВЦЭМ!$A$39:$A$782,$A89,СВЦЭМ!$B$39:$B$782,U$83)+'СЕТ СН'!$H$12+СВЦЭМ!$D$10+'СЕТ СН'!$H$6-'СЕТ СН'!$H$22</f>
        <v>1850.0220929500001</v>
      </c>
      <c r="V89" s="36">
        <f>SUMIFS(СВЦЭМ!$C$39:$C$782,СВЦЭМ!$A$39:$A$782,$A89,СВЦЭМ!$B$39:$B$782,V$83)+'СЕТ СН'!$H$12+СВЦЭМ!$D$10+'СЕТ СН'!$H$6-'СЕТ СН'!$H$22</f>
        <v>1857.22456046</v>
      </c>
      <c r="W89" s="36">
        <f>SUMIFS(СВЦЭМ!$C$39:$C$782,СВЦЭМ!$A$39:$A$782,$A89,СВЦЭМ!$B$39:$B$782,W$83)+'СЕТ СН'!$H$12+СВЦЭМ!$D$10+'СЕТ СН'!$H$6-'СЕТ СН'!$H$22</f>
        <v>1874.6522379</v>
      </c>
      <c r="X89" s="36">
        <f>SUMIFS(СВЦЭМ!$C$39:$C$782,СВЦЭМ!$A$39:$A$782,$A89,СВЦЭМ!$B$39:$B$782,X$83)+'СЕТ СН'!$H$12+СВЦЭМ!$D$10+'СЕТ СН'!$H$6-'СЕТ СН'!$H$22</f>
        <v>1940.60870346</v>
      </c>
      <c r="Y89" s="36">
        <f>SUMIFS(СВЦЭМ!$C$39:$C$782,СВЦЭМ!$A$39:$A$782,$A89,СВЦЭМ!$B$39:$B$782,Y$83)+'СЕТ СН'!$H$12+СВЦЭМ!$D$10+'СЕТ СН'!$H$6-'СЕТ СН'!$H$22</f>
        <v>2055.7866509300002</v>
      </c>
    </row>
    <row r="90" spans="1:25" ht="15.75" x14ac:dyDescent="0.2">
      <c r="A90" s="35">
        <f t="shared" si="2"/>
        <v>45206</v>
      </c>
      <c r="B90" s="36">
        <f>SUMIFS(СВЦЭМ!$C$39:$C$782,СВЦЭМ!$A$39:$A$782,$A90,СВЦЭМ!$B$39:$B$782,B$83)+'СЕТ СН'!$H$12+СВЦЭМ!$D$10+'СЕТ СН'!$H$6-'СЕТ СН'!$H$22</f>
        <v>2020.21879782</v>
      </c>
      <c r="C90" s="36">
        <f>SUMIFS(СВЦЭМ!$C$39:$C$782,СВЦЭМ!$A$39:$A$782,$A90,СВЦЭМ!$B$39:$B$782,C$83)+'СЕТ СН'!$H$12+СВЦЭМ!$D$10+'СЕТ СН'!$H$6-'СЕТ СН'!$H$22</f>
        <v>2072.4152720299999</v>
      </c>
      <c r="D90" s="36">
        <f>SUMIFS(СВЦЭМ!$C$39:$C$782,СВЦЭМ!$A$39:$A$782,$A90,СВЦЭМ!$B$39:$B$782,D$83)+'СЕТ СН'!$H$12+СВЦЭМ!$D$10+'СЕТ СН'!$H$6-'СЕТ СН'!$H$22</f>
        <v>2134.2608043</v>
      </c>
      <c r="E90" s="36">
        <f>SUMIFS(СВЦЭМ!$C$39:$C$782,СВЦЭМ!$A$39:$A$782,$A90,СВЦЭМ!$B$39:$B$782,E$83)+'СЕТ СН'!$H$12+СВЦЭМ!$D$10+'СЕТ СН'!$H$6-'СЕТ СН'!$H$22</f>
        <v>2133.2973897299998</v>
      </c>
      <c r="F90" s="36">
        <f>SUMIFS(СВЦЭМ!$C$39:$C$782,СВЦЭМ!$A$39:$A$782,$A90,СВЦЭМ!$B$39:$B$782,F$83)+'СЕТ СН'!$H$12+СВЦЭМ!$D$10+'СЕТ СН'!$H$6-'СЕТ СН'!$H$22</f>
        <v>2126.7949260400001</v>
      </c>
      <c r="G90" s="36">
        <f>SUMIFS(СВЦЭМ!$C$39:$C$782,СВЦЭМ!$A$39:$A$782,$A90,СВЦЭМ!$B$39:$B$782,G$83)+'СЕТ СН'!$H$12+СВЦЭМ!$D$10+'СЕТ СН'!$H$6-'СЕТ СН'!$H$22</f>
        <v>2126.0643635300003</v>
      </c>
      <c r="H90" s="36">
        <f>SUMIFS(СВЦЭМ!$C$39:$C$782,СВЦЭМ!$A$39:$A$782,$A90,СВЦЭМ!$B$39:$B$782,H$83)+'СЕТ СН'!$H$12+СВЦЭМ!$D$10+'СЕТ СН'!$H$6-'СЕТ СН'!$H$22</f>
        <v>2096.9558532299998</v>
      </c>
      <c r="I90" s="36">
        <f>SUMIFS(СВЦЭМ!$C$39:$C$782,СВЦЭМ!$A$39:$A$782,$A90,СВЦЭМ!$B$39:$B$782,I$83)+'СЕТ СН'!$H$12+СВЦЭМ!$D$10+'СЕТ СН'!$H$6-'СЕТ СН'!$H$22</f>
        <v>2025.3222895700001</v>
      </c>
      <c r="J90" s="36">
        <f>SUMIFS(СВЦЭМ!$C$39:$C$782,СВЦЭМ!$A$39:$A$782,$A90,СВЦЭМ!$B$39:$B$782,J$83)+'СЕТ СН'!$H$12+СВЦЭМ!$D$10+'СЕТ СН'!$H$6-'СЕТ СН'!$H$22</f>
        <v>1944.5662466400001</v>
      </c>
      <c r="K90" s="36">
        <f>SUMIFS(СВЦЭМ!$C$39:$C$782,СВЦЭМ!$A$39:$A$782,$A90,СВЦЭМ!$B$39:$B$782,K$83)+'СЕТ СН'!$H$12+СВЦЭМ!$D$10+'СЕТ СН'!$H$6-'СЕТ СН'!$H$22</f>
        <v>1865.2064543700001</v>
      </c>
      <c r="L90" s="36">
        <f>SUMIFS(СВЦЭМ!$C$39:$C$782,СВЦЭМ!$A$39:$A$782,$A90,СВЦЭМ!$B$39:$B$782,L$83)+'СЕТ СН'!$H$12+СВЦЭМ!$D$10+'СЕТ СН'!$H$6-'СЕТ СН'!$H$22</f>
        <v>1844.5473521500001</v>
      </c>
      <c r="M90" s="36">
        <f>SUMIFS(СВЦЭМ!$C$39:$C$782,СВЦЭМ!$A$39:$A$782,$A90,СВЦЭМ!$B$39:$B$782,M$83)+'СЕТ СН'!$H$12+СВЦЭМ!$D$10+'СЕТ СН'!$H$6-'СЕТ СН'!$H$22</f>
        <v>1840.59611666</v>
      </c>
      <c r="N90" s="36">
        <f>SUMIFS(СВЦЭМ!$C$39:$C$782,СВЦЭМ!$A$39:$A$782,$A90,СВЦЭМ!$B$39:$B$782,N$83)+'СЕТ СН'!$H$12+СВЦЭМ!$D$10+'СЕТ СН'!$H$6-'СЕТ СН'!$H$22</f>
        <v>1861.58765236</v>
      </c>
      <c r="O90" s="36">
        <f>SUMIFS(СВЦЭМ!$C$39:$C$782,СВЦЭМ!$A$39:$A$782,$A90,СВЦЭМ!$B$39:$B$782,O$83)+'СЕТ СН'!$H$12+СВЦЭМ!$D$10+'СЕТ СН'!$H$6-'СЕТ СН'!$H$22</f>
        <v>1836.5653124600001</v>
      </c>
      <c r="P90" s="36">
        <f>SUMIFS(СВЦЭМ!$C$39:$C$782,СВЦЭМ!$A$39:$A$782,$A90,СВЦЭМ!$B$39:$B$782,P$83)+'СЕТ СН'!$H$12+СВЦЭМ!$D$10+'СЕТ СН'!$H$6-'СЕТ СН'!$H$22</f>
        <v>1869.1428286400001</v>
      </c>
      <c r="Q90" s="36">
        <f>SUMIFS(СВЦЭМ!$C$39:$C$782,СВЦЭМ!$A$39:$A$782,$A90,СВЦЭМ!$B$39:$B$782,Q$83)+'СЕТ СН'!$H$12+СВЦЭМ!$D$10+'СЕТ СН'!$H$6-'СЕТ СН'!$H$22</f>
        <v>1844.8608269400002</v>
      </c>
      <c r="R90" s="36">
        <f>SUMIFS(СВЦЭМ!$C$39:$C$782,СВЦЭМ!$A$39:$A$782,$A90,СВЦЭМ!$B$39:$B$782,R$83)+'СЕТ СН'!$H$12+СВЦЭМ!$D$10+'СЕТ СН'!$H$6-'СЕТ СН'!$H$22</f>
        <v>1860.1516754900001</v>
      </c>
      <c r="S90" s="36">
        <f>SUMIFS(СВЦЭМ!$C$39:$C$782,СВЦЭМ!$A$39:$A$782,$A90,СВЦЭМ!$B$39:$B$782,S$83)+'СЕТ СН'!$H$12+СВЦЭМ!$D$10+'СЕТ СН'!$H$6-'СЕТ СН'!$H$22</f>
        <v>1866.3786385600001</v>
      </c>
      <c r="T90" s="36">
        <f>SUMIFS(СВЦЭМ!$C$39:$C$782,СВЦЭМ!$A$39:$A$782,$A90,СВЦЭМ!$B$39:$B$782,T$83)+'СЕТ СН'!$H$12+СВЦЭМ!$D$10+'СЕТ СН'!$H$6-'СЕТ СН'!$H$22</f>
        <v>1882.2219786400001</v>
      </c>
      <c r="U90" s="36">
        <f>SUMIFS(СВЦЭМ!$C$39:$C$782,СВЦЭМ!$A$39:$A$782,$A90,СВЦЭМ!$B$39:$B$782,U$83)+'СЕТ СН'!$H$12+СВЦЭМ!$D$10+'СЕТ СН'!$H$6-'СЕТ СН'!$H$22</f>
        <v>1837.9582832900001</v>
      </c>
      <c r="V90" s="36">
        <f>SUMIFS(СВЦЭМ!$C$39:$C$782,СВЦЭМ!$A$39:$A$782,$A90,СВЦЭМ!$B$39:$B$782,V$83)+'СЕТ СН'!$H$12+СВЦЭМ!$D$10+'СЕТ СН'!$H$6-'СЕТ СН'!$H$22</f>
        <v>1845.3897120399999</v>
      </c>
      <c r="W90" s="36">
        <f>SUMIFS(СВЦЭМ!$C$39:$C$782,СВЦЭМ!$A$39:$A$782,$A90,СВЦЭМ!$B$39:$B$782,W$83)+'СЕТ СН'!$H$12+СВЦЭМ!$D$10+'СЕТ СН'!$H$6-'СЕТ СН'!$H$22</f>
        <v>1831.3338218700001</v>
      </c>
      <c r="X90" s="36">
        <f>SUMIFS(СВЦЭМ!$C$39:$C$782,СВЦЭМ!$A$39:$A$782,$A90,СВЦЭМ!$B$39:$B$782,X$83)+'СЕТ СН'!$H$12+СВЦЭМ!$D$10+'СЕТ СН'!$H$6-'СЕТ СН'!$H$22</f>
        <v>1882.0028308800001</v>
      </c>
      <c r="Y90" s="36">
        <f>SUMIFS(СВЦЭМ!$C$39:$C$782,СВЦЭМ!$A$39:$A$782,$A90,СВЦЭМ!$B$39:$B$782,Y$83)+'СЕТ СН'!$H$12+СВЦЭМ!$D$10+'СЕТ СН'!$H$6-'СЕТ СН'!$H$22</f>
        <v>1980.3242582</v>
      </c>
    </row>
    <row r="91" spans="1:25" ht="15.75" x14ac:dyDescent="0.2">
      <c r="A91" s="35">
        <f t="shared" si="2"/>
        <v>45207</v>
      </c>
      <c r="B91" s="36">
        <f>SUMIFS(СВЦЭМ!$C$39:$C$782,СВЦЭМ!$A$39:$A$782,$A91,СВЦЭМ!$B$39:$B$782,B$83)+'СЕТ СН'!$H$12+СВЦЭМ!$D$10+'СЕТ СН'!$H$6-'СЕТ СН'!$H$22</f>
        <v>2037.55944333</v>
      </c>
      <c r="C91" s="36">
        <f>SUMIFS(СВЦЭМ!$C$39:$C$782,СВЦЭМ!$A$39:$A$782,$A91,СВЦЭМ!$B$39:$B$782,C$83)+'СЕТ СН'!$H$12+СВЦЭМ!$D$10+'СЕТ СН'!$H$6-'СЕТ СН'!$H$22</f>
        <v>2103.21151018</v>
      </c>
      <c r="D91" s="36">
        <f>SUMIFS(СВЦЭМ!$C$39:$C$782,СВЦЭМ!$A$39:$A$782,$A91,СВЦЭМ!$B$39:$B$782,D$83)+'СЕТ СН'!$H$12+СВЦЭМ!$D$10+'СЕТ СН'!$H$6-'СЕТ СН'!$H$22</f>
        <v>2175.5106450399999</v>
      </c>
      <c r="E91" s="36">
        <f>SUMIFS(СВЦЭМ!$C$39:$C$782,СВЦЭМ!$A$39:$A$782,$A91,СВЦЭМ!$B$39:$B$782,E$83)+'СЕТ СН'!$H$12+СВЦЭМ!$D$10+'СЕТ СН'!$H$6-'СЕТ СН'!$H$22</f>
        <v>2171.30237932</v>
      </c>
      <c r="F91" s="36">
        <f>SUMIFS(СВЦЭМ!$C$39:$C$782,СВЦЭМ!$A$39:$A$782,$A91,СВЦЭМ!$B$39:$B$782,F$83)+'СЕТ СН'!$H$12+СВЦЭМ!$D$10+'СЕТ СН'!$H$6-'СЕТ СН'!$H$22</f>
        <v>2175.7287579399999</v>
      </c>
      <c r="G91" s="36">
        <f>SUMIFS(СВЦЭМ!$C$39:$C$782,СВЦЭМ!$A$39:$A$782,$A91,СВЦЭМ!$B$39:$B$782,G$83)+'СЕТ СН'!$H$12+СВЦЭМ!$D$10+'СЕТ СН'!$H$6-'СЕТ СН'!$H$22</f>
        <v>2194.46940559</v>
      </c>
      <c r="H91" s="36">
        <f>SUMIFS(СВЦЭМ!$C$39:$C$782,СВЦЭМ!$A$39:$A$782,$A91,СВЦЭМ!$B$39:$B$782,H$83)+'СЕТ СН'!$H$12+СВЦЭМ!$D$10+'СЕТ СН'!$H$6-'СЕТ СН'!$H$22</f>
        <v>2164.3284854499998</v>
      </c>
      <c r="I91" s="36">
        <f>SUMIFS(СВЦЭМ!$C$39:$C$782,СВЦЭМ!$A$39:$A$782,$A91,СВЦЭМ!$B$39:$B$782,I$83)+'СЕТ СН'!$H$12+СВЦЭМ!$D$10+'СЕТ СН'!$H$6-'СЕТ СН'!$H$22</f>
        <v>2119.8984616500002</v>
      </c>
      <c r="J91" s="36">
        <f>SUMIFS(СВЦЭМ!$C$39:$C$782,СВЦЭМ!$A$39:$A$782,$A91,СВЦЭМ!$B$39:$B$782,J$83)+'СЕТ СН'!$H$12+СВЦЭМ!$D$10+'СЕТ СН'!$H$6-'СЕТ СН'!$H$22</f>
        <v>2044.4386611300001</v>
      </c>
      <c r="K91" s="36">
        <f>SUMIFS(СВЦЭМ!$C$39:$C$782,СВЦЭМ!$A$39:$A$782,$A91,СВЦЭМ!$B$39:$B$782,K$83)+'СЕТ СН'!$H$12+СВЦЭМ!$D$10+'СЕТ СН'!$H$6-'СЕТ СН'!$H$22</f>
        <v>1950.67767923</v>
      </c>
      <c r="L91" s="36">
        <f>SUMIFS(СВЦЭМ!$C$39:$C$782,СВЦЭМ!$A$39:$A$782,$A91,СВЦЭМ!$B$39:$B$782,L$83)+'СЕТ СН'!$H$12+СВЦЭМ!$D$10+'СЕТ СН'!$H$6-'СЕТ СН'!$H$22</f>
        <v>1861.3019987600001</v>
      </c>
      <c r="M91" s="36">
        <f>SUMIFS(СВЦЭМ!$C$39:$C$782,СВЦЭМ!$A$39:$A$782,$A91,СВЦЭМ!$B$39:$B$782,M$83)+'СЕТ СН'!$H$12+СВЦЭМ!$D$10+'СЕТ СН'!$H$6-'СЕТ СН'!$H$22</f>
        <v>1852.32214355</v>
      </c>
      <c r="N91" s="36">
        <f>SUMIFS(СВЦЭМ!$C$39:$C$782,СВЦЭМ!$A$39:$A$782,$A91,СВЦЭМ!$B$39:$B$782,N$83)+'СЕТ СН'!$H$12+СВЦЭМ!$D$10+'СЕТ СН'!$H$6-'СЕТ СН'!$H$22</f>
        <v>1813.2988189300002</v>
      </c>
      <c r="O91" s="36">
        <f>SUMIFS(СВЦЭМ!$C$39:$C$782,СВЦЭМ!$A$39:$A$782,$A91,СВЦЭМ!$B$39:$B$782,O$83)+'СЕТ СН'!$H$12+СВЦЭМ!$D$10+'СЕТ СН'!$H$6-'СЕТ СН'!$H$22</f>
        <v>1846.1789614000002</v>
      </c>
      <c r="P91" s="36">
        <f>SUMIFS(СВЦЭМ!$C$39:$C$782,СВЦЭМ!$A$39:$A$782,$A91,СВЦЭМ!$B$39:$B$782,P$83)+'СЕТ СН'!$H$12+СВЦЭМ!$D$10+'СЕТ СН'!$H$6-'СЕТ СН'!$H$22</f>
        <v>1887.5525071</v>
      </c>
      <c r="Q91" s="36">
        <f>SUMIFS(СВЦЭМ!$C$39:$C$782,СВЦЭМ!$A$39:$A$782,$A91,СВЦЭМ!$B$39:$B$782,Q$83)+'СЕТ СН'!$H$12+СВЦЭМ!$D$10+'СЕТ СН'!$H$6-'СЕТ СН'!$H$22</f>
        <v>1933.8139526500001</v>
      </c>
      <c r="R91" s="36">
        <f>SUMIFS(СВЦЭМ!$C$39:$C$782,СВЦЭМ!$A$39:$A$782,$A91,СВЦЭМ!$B$39:$B$782,R$83)+'СЕТ СН'!$H$12+СВЦЭМ!$D$10+'СЕТ СН'!$H$6-'СЕТ СН'!$H$22</f>
        <v>1926.45188652</v>
      </c>
      <c r="S91" s="36">
        <f>SUMIFS(СВЦЭМ!$C$39:$C$782,СВЦЭМ!$A$39:$A$782,$A91,СВЦЭМ!$B$39:$B$782,S$83)+'СЕТ СН'!$H$12+СВЦЭМ!$D$10+'СЕТ СН'!$H$6-'СЕТ СН'!$H$22</f>
        <v>1933.9927863400001</v>
      </c>
      <c r="T91" s="36">
        <f>SUMIFS(СВЦЭМ!$C$39:$C$782,СВЦЭМ!$A$39:$A$782,$A91,СВЦЭМ!$B$39:$B$782,T$83)+'СЕТ СН'!$H$12+СВЦЭМ!$D$10+'СЕТ СН'!$H$6-'СЕТ СН'!$H$22</f>
        <v>1898.08789211</v>
      </c>
      <c r="U91" s="36">
        <f>SUMIFS(СВЦЭМ!$C$39:$C$782,СВЦЭМ!$A$39:$A$782,$A91,СВЦЭМ!$B$39:$B$782,U$83)+'СЕТ СН'!$H$12+СВЦЭМ!$D$10+'СЕТ СН'!$H$6-'СЕТ СН'!$H$22</f>
        <v>1841.1217235700001</v>
      </c>
      <c r="V91" s="36">
        <f>SUMIFS(СВЦЭМ!$C$39:$C$782,СВЦЭМ!$A$39:$A$782,$A91,СВЦЭМ!$B$39:$B$782,V$83)+'СЕТ СН'!$H$12+СВЦЭМ!$D$10+'СЕТ СН'!$H$6-'СЕТ СН'!$H$22</f>
        <v>1843.82881976</v>
      </c>
      <c r="W91" s="36">
        <f>SUMIFS(СВЦЭМ!$C$39:$C$782,СВЦЭМ!$A$39:$A$782,$A91,СВЦЭМ!$B$39:$B$782,W$83)+'СЕТ СН'!$H$12+СВЦЭМ!$D$10+'СЕТ СН'!$H$6-'СЕТ СН'!$H$22</f>
        <v>1862.8694660400001</v>
      </c>
      <c r="X91" s="36">
        <f>SUMIFS(СВЦЭМ!$C$39:$C$782,СВЦЭМ!$A$39:$A$782,$A91,СВЦЭМ!$B$39:$B$782,X$83)+'СЕТ СН'!$H$12+СВЦЭМ!$D$10+'СЕТ СН'!$H$6-'СЕТ СН'!$H$22</f>
        <v>1905.0764136800001</v>
      </c>
      <c r="Y91" s="36">
        <f>SUMIFS(СВЦЭМ!$C$39:$C$782,СВЦЭМ!$A$39:$A$782,$A91,СВЦЭМ!$B$39:$B$782,Y$83)+'СЕТ СН'!$H$12+СВЦЭМ!$D$10+'СЕТ СН'!$H$6-'СЕТ СН'!$H$22</f>
        <v>2053.85354805</v>
      </c>
    </row>
    <row r="92" spans="1:25" ht="15.75" x14ac:dyDescent="0.2">
      <c r="A92" s="35">
        <f t="shared" si="2"/>
        <v>45208</v>
      </c>
      <c r="B92" s="36">
        <f>SUMIFS(СВЦЭМ!$C$39:$C$782,СВЦЭМ!$A$39:$A$782,$A92,СВЦЭМ!$B$39:$B$782,B$83)+'СЕТ СН'!$H$12+СВЦЭМ!$D$10+'СЕТ СН'!$H$6-'СЕТ СН'!$H$22</f>
        <v>2118.0345527500003</v>
      </c>
      <c r="C92" s="36">
        <f>SUMIFS(СВЦЭМ!$C$39:$C$782,СВЦЭМ!$A$39:$A$782,$A92,СВЦЭМ!$B$39:$B$782,C$83)+'СЕТ СН'!$H$12+СВЦЭМ!$D$10+'СЕТ СН'!$H$6-'СЕТ СН'!$H$22</f>
        <v>2237.4085218</v>
      </c>
      <c r="D92" s="36">
        <f>SUMIFS(СВЦЭМ!$C$39:$C$782,СВЦЭМ!$A$39:$A$782,$A92,СВЦЭМ!$B$39:$B$782,D$83)+'СЕТ СН'!$H$12+СВЦЭМ!$D$10+'СЕТ СН'!$H$6-'СЕТ СН'!$H$22</f>
        <v>2331.3310888200003</v>
      </c>
      <c r="E92" s="36">
        <f>SUMIFS(СВЦЭМ!$C$39:$C$782,СВЦЭМ!$A$39:$A$782,$A92,СВЦЭМ!$B$39:$B$782,E$83)+'СЕТ СН'!$H$12+СВЦЭМ!$D$10+'СЕТ СН'!$H$6-'СЕТ СН'!$H$22</f>
        <v>2450.4014044599999</v>
      </c>
      <c r="F92" s="36">
        <f>SUMIFS(СВЦЭМ!$C$39:$C$782,СВЦЭМ!$A$39:$A$782,$A92,СВЦЭМ!$B$39:$B$782,F$83)+'СЕТ СН'!$H$12+СВЦЭМ!$D$10+'СЕТ СН'!$H$6-'СЕТ СН'!$H$22</f>
        <v>2406.4190048800001</v>
      </c>
      <c r="G92" s="36">
        <f>SUMIFS(СВЦЭМ!$C$39:$C$782,СВЦЭМ!$A$39:$A$782,$A92,СВЦЭМ!$B$39:$B$782,G$83)+'СЕТ СН'!$H$12+СВЦЭМ!$D$10+'СЕТ СН'!$H$6-'СЕТ СН'!$H$22</f>
        <v>2398.6787156800001</v>
      </c>
      <c r="H92" s="36">
        <f>SUMIFS(СВЦЭМ!$C$39:$C$782,СВЦЭМ!$A$39:$A$782,$A92,СВЦЭМ!$B$39:$B$782,H$83)+'СЕТ СН'!$H$12+СВЦЭМ!$D$10+'СЕТ СН'!$H$6-'СЕТ СН'!$H$22</f>
        <v>2285.37239322</v>
      </c>
      <c r="I92" s="36">
        <f>SUMIFS(СВЦЭМ!$C$39:$C$782,СВЦЭМ!$A$39:$A$782,$A92,СВЦЭМ!$B$39:$B$782,I$83)+'СЕТ СН'!$H$12+СВЦЭМ!$D$10+'СЕТ СН'!$H$6-'СЕТ СН'!$H$22</f>
        <v>2132.8542605500002</v>
      </c>
      <c r="J92" s="36">
        <f>SUMIFS(СВЦЭМ!$C$39:$C$782,СВЦЭМ!$A$39:$A$782,$A92,СВЦЭМ!$B$39:$B$782,J$83)+'СЕТ СН'!$H$12+СВЦЭМ!$D$10+'СЕТ СН'!$H$6-'СЕТ СН'!$H$22</f>
        <v>2060.6117704099997</v>
      </c>
      <c r="K92" s="36">
        <f>SUMIFS(СВЦЭМ!$C$39:$C$782,СВЦЭМ!$A$39:$A$782,$A92,СВЦЭМ!$B$39:$B$782,K$83)+'СЕТ СН'!$H$12+СВЦЭМ!$D$10+'СЕТ СН'!$H$6-'СЕТ СН'!$H$22</f>
        <v>2015.5289640800002</v>
      </c>
      <c r="L92" s="36">
        <f>SUMIFS(СВЦЭМ!$C$39:$C$782,СВЦЭМ!$A$39:$A$782,$A92,СВЦЭМ!$B$39:$B$782,L$83)+'СЕТ СН'!$H$12+СВЦЭМ!$D$10+'СЕТ СН'!$H$6-'СЕТ СН'!$H$22</f>
        <v>1999.28142241</v>
      </c>
      <c r="M92" s="36">
        <f>SUMIFS(СВЦЭМ!$C$39:$C$782,СВЦЭМ!$A$39:$A$782,$A92,СВЦЭМ!$B$39:$B$782,M$83)+'СЕТ СН'!$H$12+СВЦЭМ!$D$10+'СЕТ СН'!$H$6-'СЕТ СН'!$H$22</f>
        <v>2014.31672652</v>
      </c>
      <c r="N92" s="36">
        <f>SUMIFS(СВЦЭМ!$C$39:$C$782,СВЦЭМ!$A$39:$A$782,$A92,СВЦЭМ!$B$39:$B$782,N$83)+'СЕТ СН'!$H$12+СВЦЭМ!$D$10+'СЕТ СН'!$H$6-'СЕТ СН'!$H$22</f>
        <v>2009.8345386000001</v>
      </c>
      <c r="O92" s="36">
        <f>SUMIFS(СВЦЭМ!$C$39:$C$782,СВЦЭМ!$A$39:$A$782,$A92,СВЦЭМ!$B$39:$B$782,O$83)+'СЕТ СН'!$H$12+СВЦЭМ!$D$10+'СЕТ СН'!$H$6-'СЕТ СН'!$H$22</f>
        <v>2000.8892959900002</v>
      </c>
      <c r="P92" s="36">
        <f>SUMIFS(СВЦЭМ!$C$39:$C$782,СВЦЭМ!$A$39:$A$782,$A92,СВЦЭМ!$B$39:$B$782,P$83)+'СЕТ СН'!$H$12+СВЦЭМ!$D$10+'СЕТ СН'!$H$6-'СЕТ СН'!$H$22</f>
        <v>2053.16306738</v>
      </c>
      <c r="Q92" s="36">
        <f>SUMIFS(СВЦЭМ!$C$39:$C$782,СВЦЭМ!$A$39:$A$782,$A92,СВЦЭМ!$B$39:$B$782,Q$83)+'СЕТ СН'!$H$12+СВЦЭМ!$D$10+'СЕТ СН'!$H$6-'СЕТ СН'!$H$22</f>
        <v>2026.35269253</v>
      </c>
      <c r="R92" s="36">
        <f>SUMIFS(СВЦЭМ!$C$39:$C$782,СВЦЭМ!$A$39:$A$782,$A92,СВЦЭМ!$B$39:$B$782,R$83)+'СЕТ СН'!$H$12+СВЦЭМ!$D$10+'СЕТ СН'!$H$6-'СЕТ СН'!$H$22</f>
        <v>2027.2257185400001</v>
      </c>
      <c r="S92" s="36">
        <f>SUMIFS(СВЦЭМ!$C$39:$C$782,СВЦЭМ!$A$39:$A$782,$A92,СВЦЭМ!$B$39:$B$782,S$83)+'СЕТ СН'!$H$12+СВЦЭМ!$D$10+'СЕТ СН'!$H$6-'СЕТ СН'!$H$22</f>
        <v>2047.8334525400001</v>
      </c>
      <c r="T92" s="36">
        <f>SUMIFS(СВЦЭМ!$C$39:$C$782,СВЦЭМ!$A$39:$A$782,$A92,СВЦЭМ!$B$39:$B$782,T$83)+'СЕТ СН'!$H$12+СВЦЭМ!$D$10+'СЕТ СН'!$H$6-'СЕТ СН'!$H$22</f>
        <v>2015.4975505300001</v>
      </c>
      <c r="U92" s="36">
        <f>SUMIFS(СВЦЭМ!$C$39:$C$782,СВЦЭМ!$A$39:$A$782,$A92,СВЦЭМ!$B$39:$B$782,U$83)+'СЕТ СН'!$H$12+СВЦЭМ!$D$10+'СЕТ СН'!$H$6-'СЕТ СН'!$H$22</f>
        <v>1958.74529059</v>
      </c>
      <c r="V92" s="36">
        <f>SUMIFS(СВЦЭМ!$C$39:$C$782,СВЦЭМ!$A$39:$A$782,$A92,СВЦЭМ!$B$39:$B$782,V$83)+'СЕТ СН'!$H$12+СВЦЭМ!$D$10+'СЕТ СН'!$H$6-'СЕТ СН'!$H$22</f>
        <v>1962.8489494600001</v>
      </c>
      <c r="W92" s="36">
        <f>SUMIFS(СВЦЭМ!$C$39:$C$782,СВЦЭМ!$A$39:$A$782,$A92,СВЦЭМ!$B$39:$B$782,W$83)+'СЕТ СН'!$H$12+СВЦЭМ!$D$10+'СЕТ СН'!$H$6-'СЕТ СН'!$H$22</f>
        <v>1982.1366807700001</v>
      </c>
      <c r="X92" s="36">
        <f>SUMIFS(СВЦЭМ!$C$39:$C$782,СВЦЭМ!$A$39:$A$782,$A92,СВЦЭМ!$B$39:$B$782,X$83)+'СЕТ СН'!$H$12+СВЦЭМ!$D$10+'СЕТ СН'!$H$6-'СЕТ СН'!$H$22</f>
        <v>2057.3548772599997</v>
      </c>
      <c r="Y92" s="36">
        <f>SUMIFS(СВЦЭМ!$C$39:$C$782,СВЦЭМ!$A$39:$A$782,$A92,СВЦЭМ!$B$39:$B$782,Y$83)+'СЕТ СН'!$H$12+СВЦЭМ!$D$10+'СЕТ СН'!$H$6-'СЕТ СН'!$H$22</f>
        <v>2123.6087216000001</v>
      </c>
    </row>
    <row r="93" spans="1:25" ht="15.75" x14ac:dyDescent="0.2">
      <c r="A93" s="35">
        <f t="shared" si="2"/>
        <v>45209</v>
      </c>
      <c r="B93" s="36">
        <f>SUMIFS(СВЦЭМ!$C$39:$C$782,СВЦЭМ!$A$39:$A$782,$A93,СВЦЭМ!$B$39:$B$782,B$83)+'СЕТ СН'!$H$12+СВЦЭМ!$D$10+'СЕТ СН'!$H$6-'СЕТ СН'!$H$22</f>
        <v>2187.9325945600003</v>
      </c>
      <c r="C93" s="36">
        <f>SUMIFS(СВЦЭМ!$C$39:$C$782,СВЦЭМ!$A$39:$A$782,$A93,СВЦЭМ!$B$39:$B$782,C$83)+'СЕТ СН'!$H$12+СВЦЭМ!$D$10+'СЕТ СН'!$H$6-'СЕТ СН'!$H$22</f>
        <v>2255.1510395599998</v>
      </c>
      <c r="D93" s="36">
        <f>SUMIFS(СВЦЭМ!$C$39:$C$782,СВЦЭМ!$A$39:$A$782,$A93,СВЦЭМ!$B$39:$B$782,D$83)+'СЕТ СН'!$H$12+СВЦЭМ!$D$10+'СЕТ СН'!$H$6-'СЕТ СН'!$H$22</f>
        <v>2327.7722084900001</v>
      </c>
      <c r="E93" s="36">
        <f>SUMIFS(СВЦЭМ!$C$39:$C$782,СВЦЭМ!$A$39:$A$782,$A93,СВЦЭМ!$B$39:$B$782,E$83)+'СЕТ СН'!$H$12+СВЦЭМ!$D$10+'СЕТ СН'!$H$6-'СЕТ СН'!$H$22</f>
        <v>2311.4734819200003</v>
      </c>
      <c r="F93" s="36">
        <f>SUMIFS(СВЦЭМ!$C$39:$C$782,СВЦЭМ!$A$39:$A$782,$A93,СВЦЭМ!$B$39:$B$782,F$83)+'СЕТ СН'!$H$12+СВЦЭМ!$D$10+'СЕТ СН'!$H$6-'СЕТ СН'!$H$22</f>
        <v>2315.6176745900002</v>
      </c>
      <c r="G93" s="36">
        <f>SUMIFS(СВЦЭМ!$C$39:$C$782,СВЦЭМ!$A$39:$A$782,$A93,СВЦЭМ!$B$39:$B$782,G$83)+'СЕТ СН'!$H$12+СВЦЭМ!$D$10+'СЕТ СН'!$H$6-'СЕТ СН'!$H$22</f>
        <v>2292.2212504600002</v>
      </c>
      <c r="H93" s="36">
        <f>SUMIFS(СВЦЭМ!$C$39:$C$782,СВЦЭМ!$A$39:$A$782,$A93,СВЦЭМ!$B$39:$B$782,H$83)+'СЕТ СН'!$H$12+СВЦЭМ!$D$10+'СЕТ СН'!$H$6-'СЕТ СН'!$H$22</f>
        <v>2222.1093184800002</v>
      </c>
      <c r="I93" s="36">
        <f>SUMIFS(СВЦЭМ!$C$39:$C$782,СВЦЭМ!$A$39:$A$782,$A93,СВЦЭМ!$B$39:$B$782,I$83)+'СЕТ СН'!$H$12+СВЦЭМ!$D$10+'СЕТ СН'!$H$6-'СЕТ СН'!$H$22</f>
        <v>2143.6863088700002</v>
      </c>
      <c r="J93" s="36">
        <f>SUMIFS(СВЦЭМ!$C$39:$C$782,СВЦЭМ!$A$39:$A$782,$A93,СВЦЭМ!$B$39:$B$782,J$83)+'СЕТ СН'!$H$12+СВЦЭМ!$D$10+'СЕТ СН'!$H$6-'СЕТ СН'!$H$22</f>
        <v>2071.0378004599997</v>
      </c>
      <c r="K93" s="36">
        <f>SUMIFS(СВЦЭМ!$C$39:$C$782,СВЦЭМ!$A$39:$A$782,$A93,СВЦЭМ!$B$39:$B$782,K$83)+'СЕТ СН'!$H$12+СВЦЭМ!$D$10+'СЕТ СН'!$H$6-'СЕТ СН'!$H$22</f>
        <v>2010.3780236500002</v>
      </c>
      <c r="L93" s="36">
        <f>SUMIFS(СВЦЭМ!$C$39:$C$782,СВЦЭМ!$A$39:$A$782,$A93,СВЦЭМ!$B$39:$B$782,L$83)+'СЕТ СН'!$H$12+СВЦЭМ!$D$10+'СЕТ СН'!$H$6-'СЕТ СН'!$H$22</f>
        <v>2004.35185976</v>
      </c>
      <c r="M93" s="36">
        <f>SUMIFS(СВЦЭМ!$C$39:$C$782,СВЦЭМ!$A$39:$A$782,$A93,СВЦЭМ!$B$39:$B$782,M$83)+'СЕТ СН'!$H$12+СВЦЭМ!$D$10+'СЕТ СН'!$H$6-'СЕТ СН'!$H$22</f>
        <v>2020.5278795000002</v>
      </c>
      <c r="N93" s="36">
        <f>SUMIFS(СВЦЭМ!$C$39:$C$782,СВЦЭМ!$A$39:$A$782,$A93,СВЦЭМ!$B$39:$B$782,N$83)+'СЕТ СН'!$H$12+СВЦЭМ!$D$10+'СЕТ СН'!$H$6-'СЕТ СН'!$H$22</f>
        <v>2011.42622568</v>
      </c>
      <c r="O93" s="36">
        <f>SUMIFS(СВЦЭМ!$C$39:$C$782,СВЦЭМ!$A$39:$A$782,$A93,СВЦЭМ!$B$39:$B$782,O$83)+'СЕТ СН'!$H$12+СВЦЭМ!$D$10+'СЕТ СН'!$H$6-'СЕТ СН'!$H$22</f>
        <v>2029.76814367</v>
      </c>
      <c r="P93" s="36">
        <f>SUMIFS(СВЦЭМ!$C$39:$C$782,СВЦЭМ!$A$39:$A$782,$A93,СВЦЭМ!$B$39:$B$782,P$83)+'СЕТ СН'!$H$12+СВЦЭМ!$D$10+'СЕТ СН'!$H$6-'СЕТ СН'!$H$22</f>
        <v>2070.4806066299998</v>
      </c>
      <c r="Q93" s="36">
        <f>SUMIFS(СВЦЭМ!$C$39:$C$782,СВЦЭМ!$A$39:$A$782,$A93,СВЦЭМ!$B$39:$B$782,Q$83)+'СЕТ СН'!$H$12+СВЦЭМ!$D$10+'СЕТ СН'!$H$6-'СЕТ СН'!$H$22</f>
        <v>2050.8940249799998</v>
      </c>
      <c r="R93" s="36">
        <f>SUMIFS(СВЦЭМ!$C$39:$C$782,СВЦЭМ!$A$39:$A$782,$A93,СВЦЭМ!$B$39:$B$782,R$83)+'СЕТ СН'!$H$12+СВЦЭМ!$D$10+'СЕТ СН'!$H$6-'СЕТ СН'!$H$22</f>
        <v>2059.2436503600002</v>
      </c>
      <c r="S93" s="36">
        <f>SUMIFS(СВЦЭМ!$C$39:$C$782,СВЦЭМ!$A$39:$A$782,$A93,СВЦЭМ!$B$39:$B$782,S$83)+'СЕТ СН'!$H$12+СВЦЭМ!$D$10+'СЕТ СН'!$H$6-'СЕТ СН'!$H$22</f>
        <v>2053.01431581</v>
      </c>
      <c r="T93" s="36">
        <f>SUMIFS(СВЦЭМ!$C$39:$C$782,СВЦЭМ!$A$39:$A$782,$A93,СВЦЭМ!$B$39:$B$782,T$83)+'СЕТ СН'!$H$12+СВЦЭМ!$D$10+'СЕТ СН'!$H$6-'СЕТ СН'!$H$22</f>
        <v>2016.73029249</v>
      </c>
      <c r="U93" s="36">
        <f>SUMIFS(СВЦЭМ!$C$39:$C$782,СВЦЭМ!$A$39:$A$782,$A93,СВЦЭМ!$B$39:$B$782,U$83)+'СЕТ СН'!$H$12+СВЦЭМ!$D$10+'СЕТ СН'!$H$6-'СЕТ СН'!$H$22</f>
        <v>1968.0474629800001</v>
      </c>
      <c r="V93" s="36">
        <f>SUMIFS(СВЦЭМ!$C$39:$C$782,СВЦЭМ!$A$39:$A$782,$A93,СВЦЭМ!$B$39:$B$782,V$83)+'СЕТ СН'!$H$12+СВЦЭМ!$D$10+'СЕТ СН'!$H$6-'СЕТ СН'!$H$22</f>
        <v>1954.5227788100001</v>
      </c>
      <c r="W93" s="36">
        <f>SUMIFS(СВЦЭМ!$C$39:$C$782,СВЦЭМ!$A$39:$A$782,$A93,СВЦЭМ!$B$39:$B$782,W$83)+'СЕТ СН'!$H$12+СВЦЭМ!$D$10+'СЕТ СН'!$H$6-'СЕТ СН'!$H$22</f>
        <v>1979.74756409</v>
      </c>
      <c r="X93" s="36">
        <f>SUMIFS(СВЦЭМ!$C$39:$C$782,СВЦЭМ!$A$39:$A$782,$A93,СВЦЭМ!$B$39:$B$782,X$83)+'СЕТ СН'!$H$12+СВЦЭМ!$D$10+'СЕТ СН'!$H$6-'СЕТ СН'!$H$22</f>
        <v>2059.6832020500001</v>
      </c>
      <c r="Y93" s="36">
        <f>SUMIFS(СВЦЭМ!$C$39:$C$782,СВЦЭМ!$A$39:$A$782,$A93,СВЦЭМ!$B$39:$B$782,Y$83)+'СЕТ СН'!$H$12+СВЦЭМ!$D$10+'СЕТ СН'!$H$6-'СЕТ СН'!$H$22</f>
        <v>2142.8352960700004</v>
      </c>
    </row>
    <row r="94" spans="1:25" ht="15.75" x14ac:dyDescent="0.2">
      <c r="A94" s="35">
        <f t="shared" si="2"/>
        <v>45210</v>
      </c>
      <c r="B94" s="36">
        <f>SUMIFS(СВЦЭМ!$C$39:$C$782,СВЦЭМ!$A$39:$A$782,$A94,СВЦЭМ!$B$39:$B$782,B$83)+'СЕТ СН'!$H$12+СВЦЭМ!$D$10+'СЕТ СН'!$H$6-'СЕТ СН'!$H$22</f>
        <v>2185.9013868800002</v>
      </c>
      <c r="C94" s="36">
        <f>SUMIFS(СВЦЭМ!$C$39:$C$782,СВЦЭМ!$A$39:$A$782,$A94,СВЦЭМ!$B$39:$B$782,C$83)+'СЕТ СН'!$H$12+СВЦЭМ!$D$10+'СЕТ СН'!$H$6-'СЕТ СН'!$H$22</f>
        <v>2252.4739076699998</v>
      </c>
      <c r="D94" s="36">
        <f>SUMIFS(СВЦЭМ!$C$39:$C$782,СВЦЭМ!$A$39:$A$782,$A94,СВЦЭМ!$B$39:$B$782,D$83)+'СЕТ СН'!$H$12+СВЦЭМ!$D$10+'СЕТ СН'!$H$6-'СЕТ СН'!$H$22</f>
        <v>2311.32209685</v>
      </c>
      <c r="E94" s="36">
        <f>SUMIFS(СВЦЭМ!$C$39:$C$782,СВЦЭМ!$A$39:$A$782,$A94,СВЦЭМ!$B$39:$B$782,E$83)+'СЕТ СН'!$H$12+СВЦЭМ!$D$10+'СЕТ СН'!$H$6-'СЕТ СН'!$H$22</f>
        <v>2309.7258536300001</v>
      </c>
      <c r="F94" s="36">
        <f>SUMIFS(СВЦЭМ!$C$39:$C$782,СВЦЭМ!$A$39:$A$782,$A94,СВЦЭМ!$B$39:$B$782,F$83)+'СЕТ СН'!$H$12+СВЦЭМ!$D$10+'СЕТ СН'!$H$6-'СЕТ СН'!$H$22</f>
        <v>2301.4814422899999</v>
      </c>
      <c r="G94" s="36">
        <f>SUMIFS(СВЦЭМ!$C$39:$C$782,СВЦЭМ!$A$39:$A$782,$A94,СВЦЭМ!$B$39:$B$782,G$83)+'СЕТ СН'!$H$12+СВЦЭМ!$D$10+'СЕТ СН'!$H$6-'СЕТ СН'!$H$22</f>
        <v>2299.96695361</v>
      </c>
      <c r="H94" s="36">
        <f>SUMIFS(СВЦЭМ!$C$39:$C$782,СВЦЭМ!$A$39:$A$782,$A94,СВЦЭМ!$B$39:$B$782,H$83)+'СЕТ СН'!$H$12+СВЦЭМ!$D$10+'СЕТ СН'!$H$6-'СЕТ СН'!$H$22</f>
        <v>2207.9059964500002</v>
      </c>
      <c r="I94" s="36">
        <f>SUMIFS(СВЦЭМ!$C$39:$C$782,СВЦЭМ!$A$39:$A$782,$A94,СВЦЭМ!$B$39:$B$782,I$83)+'СЕТ СН'!$H$12+СВЦЭМ!$D$10+'СЕТ СН'!$H$6-'СЕТ СН'!$H$22</f>
        <v>2112.5428938</v>
      </c>
      <c r="J94" s="36">
        <f>SUMIFS(СВЦЭМ!$C$39:$C$782,СВЦЭМ!$A$39:$A$782,$A94,СВЦЭМ!$B$39:$B$782,J$83)+'СЕТ СН'!$H$12+СВЦЭМ!$D$10+'СЕТ СН'!$H$6-'СЕТ СН'!$H$22</f>
        <v>2053.5126672900001</v>
      </c>
      <c r="K94" s="36">
        <f>SUMIFS(СВЦЭМ!$C$39:$C$782,СВЦЭМ!$A$39:$A$782,$A94,СВЦЭМ!$B$39:$B$782,K$83)+'СЕТ СН'!$H$12+СВЦЭМ!$D$10+'СЕТ СН'!$H$6-'СЕТ СН'!$H$22</f>
        <v>2016.70397518</v>
      </c>
      <c r="L94" s="36">
        <f>SUMIFS(СВЦЭМ!$C$39:$C$782,СВЦЭМ!$A$39:$A$782,$A94,СВЦЭМ!$B$39:$B$782,L$83)+'СЕТ СН'!$H$12+СВЦЭМ!$D$10+'СЕТ СН'!$H$6-'СЕТ СН'!$H$22</f>
        <v>2023.2756542300001</v>
      </c>
      <c r="M94" s="36">
        <f>SUMIFS(СВЦЭМ!$C$39:$C$782,СВЦЭМ!$A$39:$A$782,$A94,СВЦЭМ!$B$39:$B$782,M$83)+'СЕТ СН'!$H$12+СВЦЭМ!$D$10+'СЕТ СН'!$H$6-'СЕТ СН'!$H$22</f>
        <v>2024.03966135</v>
      </c>
      <c r="N94" s="36">
        <f>SUMIFS(СВЦЭМ!$C$39:$C$782,СВЦЭМ!$A$39:$A$782,$A94,СВЦЭМ!$B$39:$B$782,N$83)+'СЕТ СН'!$H$12+СВЦЭМ!$D$10+'СЕТ СН'!$H$6-'СЕТ СН'!$H$22</f>
        <v>2019.0602700500001</v>
      </c>
      <c r="O94" s="36">
        <f>SUMIFS(СВЦЭМ!$C$39:$C$782,СВЦЭМ!$A$39:$A$782,$A94,СВЦЭМ!$B$39:$B$782,O$83)+'СЕТ СН'!$H$12+СВЦЭМ!$D$10+'СЕТ СН'!$H$6-'СЕТ СН'!$H$22</f>
        <v>2033.56433674</v>
      </c>
      <c r="P94" s="36">
        <f>SUMIFS(СВЦЭМ!$C$39:$C$782,СВЦЭМ!$A$39:$A$782,$A94,СВЦЭМ!$B$39:$B$782,P$83)+'СЕТ СН'!$H$12+СВЦЭМ!$D$10+'СЕТ СН'!$H$6-'СЕТ СН'!$H$22</f>
        <v>2074.4447025500003</v>
      </c>
      <c r="Q94" s="36">
        <f>SUMIFS(СВЦЭМ!$C$39:$C$782,СВЦЭМ!$A$39:$A$782,$A94,СВЦЭМ!$B$39:$B$782,Q$83)+'СЕТ СН'!$H$12+СВЦЭМ!$D$10+'СЕТ СН'!$H$6-'СЕТ СН'!$H$22</f>
        <v>2063.3970587700001</v>
      </c>
      <c r="R94" s="36">
        <f>SUMIFS(СВЦЭМ!$C$39:$C$782,СВЦЭМ!$A$39:$A$782,$A94,СВЦЭМ!$B$39:$B$782,R$83)+'СЕТ СН'!$H$12+СВЦЭМ!$D$10+'СЕТ СН'!$H$6-'СЕТ СН'!$H$22</f>
        <v>2056.2301793699999</v>
      </c>
      <c r="S94" s="36">
        <f>SUMIFS(СВЦЭМ!$C$39:$C$782,СВЦЭМ!$A$39:$A$782,$A94,СВЦЭМ!$B$39:$B$782,S$83)+'СЕТ СН'!$H$12+СВЦЭМ!$D$10+'СЕТ СН'!$H$6-'СЕТ СН'!$H$22</f>
        <v>2067.8662286799999</v>
      </c>
      <c r="T94" s="36">
        <f>SUMIFS(СВЦЭМ!$C$39:$C$782,СВЦЭМ!$A$39:$A$782,$A94,СВЦЭМ!$B$39:$B$782,T$83)+'СЕТ СН'!$H$12+СВЦЭМ!$D$10+'СЕТ СН'!$H$6-'СЕТ СН'!$H$22</f>
        <v>2039.54959366</v>
      </c>
      <c r="U94" s="36">
        <f>SUMIFS(СВЦЭМ!$C$39:$C$782,СВЦЭМ!$A$39:$A$782,$A94,СВЦЭМ!$B$39:$B$782,U$83)+'СЕТ СН'!$H$12+СВЦЭМ!$D$10+'СЕТ СН'!$H$6-'СЕТ СН'!$H$22</f>
        <v>1972.53836802</v>
      </c>
      <c r="V94" s="36">
        <f>SUMIFS(СВЦЭМ!$C$39:$C$782,СВЦЭМ!$A$39:$A$782,$A94,СВЦЭМ!$B$39:$B$782,V$83)+'СЕТ СН'!$H$12+СВЦЭМ!$D$10+'СЕТ СН'!$H$6-'СЕТ СН'!$H$22</f>
        <v>1964.55767165</v>
      </c>
      <c r="W94" s="36">
        <f>SUMIFS(СВЦЭМ!$C$39:$C$782,СВЦЭМ!$A$39:$A$782,$A94,СВЦЭМ!$B$39:$B$782,W$83)+'СЕТ СН'!$H$12+СВЦЭМ!$D$10+'СЕТ СН'!$H$6-'СЕТ СН'!$H$22</f>
        <v>1984.4226079500002</v>
      </c>
      <c r="X94" s="36">
        <f>SUMIFS(СВЦЭМ!$C$39:$C$782,СВЦЭМ!$A$39:$A$782,$A94,СВЦЭМ!$B$39:$B$782,X$83)+'СЕТ СН'!$H$12+СВЦЭМ!$D$10+'СЕТ СН'!$H$6-'СЕТ СН'!$H$22</f>
        <v>2061.9632669500002</v>
      </c>
      <c r="Y94" s="36">
        <f>SUMIFS(СВЦЭМ!$C$39:$C$782,СВЦЭМ!$A$39:$A$782,$A94,СВЦЭМ!$B$39:$B$782,Y$83)+'СЕТ СН'!$H$12+СВЦЭМ!$D$10+'СЕТ СН'!$H$6-'СЕТ СН'!$H$22</f>
        <v>2144.2078900799997</v>
      </c>
    </row>
    <row r="95" spans="1:25" ht="15.75" x14ac:dyDescent="0.2">
      <c r="A95" s="35">
        <f t="shared" si="2"/>
        <v>45211</v>
      </c>
      <c r="B95" s="36">
        <f>SUMIFS(СВЦЭМ!$C$39:$C$782,СВЦЭМ!$A$39:$A$782,$A95,СВЦЭМ!$B$39:$B$782,B$83)+'СЕТ СН'!$H$12+СВЦЭМ!$D$10+'СЕТ СН'!$H$6-'СЕТ СН'!$H$22</f>
        <v>2207.7370642599999</v>
      </c>
      <c r="C95" s="36">
        <f>SUMIFS(СВЦЭМ!$C$39:$C$782,СВЦЭМ!$A$39:$A$782,$A95,СВЦЭМ!$B$39:$B$782,C$83)+'СЕТ СН'!$H$12+СВЦЭМ!$D$10+'СЕТ СН'!$H$6-'СЕТ СН'!$H$22</f>
        <v>2270.9772578399998</v>
      </c>
      <c r="D95" s="36">
        <f>SUMIFS(СВЦЭМ!$C$39:$C$782,СВЦЭМ!$A$39:$A$782,$A95,СВЦЭМ!$B$39:$B$782,D$83)+'СЕТ СН'!$H$12+СВЦЭМ!$D$10+'СЕТ СН'!$H$6-'СЕТ СН'!$H$22</f>
        <v>2335.6760877699999</v>
      </c>
      <c r="E95" s="36">
        <f>SUMIFS(СВЦЭМ!$C$39:$C$782,СВЦЭМ!$A$39:$A$782,$A95,СВЦЭМ!$B$39:$B$782,E$83)+'СЕТ СН'!$H$12+СВЦЭМ!$D$10+'СЕТ СН'!$H$6-'СЕТ СН'!$H$22</f>
        <v>2330.2890081</v>
      </c>
      <c r="F95" s="36">
        <f>SUMIFS(СВЦЭМ!$C$39:$C$782,СВЦЭМ!$A$39:$A$782,$A95,СВЦЭМ!$B$39:$B$782,F$83)+'СЕТ СН'!$H$12+СВЦЭМ!$D$10+'СЕТ СН'!$H$6-'СЕТ СН'!$H$22</f>
        <v>2325.9742548900003</v>
      </c>
      <c r="G95" s="36">
        <f>SUMIFS(СВЦЭМ!$C$39:$C$782,СВЦЭМ!$A$39:$A$782,$A95,СВЦЭМ!$B$39:$B$782,G$83)+'СЕТ СН'!$H$12+СВЦЭМ!$D$10+'СЕТ СН'!$H$6-'СЕТ СН'!$H$22</f>
        <v>2313.1503953299998</v>
      </c>
      <c r="H95" s="36">
        <f>SUMIFS(СВЦЭМ!$C$39:$C$782,СВЦЭМ!$A$39:$A$782,$A95,СВЦЭМ!$B$39:$B$782,H$83)+'СЕТ СН'!$H$12+СВЦЭМ!$D$10+'СЕТ СН'!$H$6-'СЕТ СН'!$H$22</f>
        <v>2221.8861607400004</v>
      </c>
      <c r="I95" s="36">
        <f>SUMIFS(СВЦЭМ!$C$39:$C$782,СВЦЭМ!$A$39:$A$782,$A95,СВЦЭМ!$B$39:$B$782,I$83)+'СЕТ СН'!$H$12+СВЦЭМ!$D$10+'СЕТ СН'!$H$6-'СЕТ СН'!$H$22</f>
        <v>2124.6089563200003</v>
      </c>
      <c r="J95" s="36">
        <f>SUMIFS(СВЦЭМ!$C$39:$C$782,СВЦЭМ!$A$39:$A$782,$A95,СВЦЭМ!$B$39:$B$782,J$83)+'СЕТ СН'!$H$12+СВЦЭМ!$D$10+'СЕТ СН'!$H$6-'СЕТ СН'!$H$22</f>
        <v>2092.4293096400002</v>
      </c>
      <c r="K95" s="36">
        <f>SUMIFS(СВЦЭМ!$C$39:$C$782,СВЦЭМ!$A$39:$A$782,$A95,СВЦЭМ!$B$39:$B$782,K$83)+'СЕТ СН'!$H$12+СВЦЭМ!$D$10+'СЕТ СН'!$H$6-'СЕТ СН'!$H$22</f>
        <v>2048.9873197799998</v>
      </c>
      <c r="L95" s="36">
        <f>SUMIFS(СВЦЭМ!$C$39:$C$782,СВЦЭМ!$A$39:$A$782,$A95,СВЦЭМ!$B$39:$B$782,L$83)+'СЕТ СН'!$H$12+СВЦЭМ!$D$10+'СЕТ СН'!$H$6-'СЕТ СН'!$H$22</f>
        <v>2050.8691484400001</v>
      </c>
      <c r="M95" s="36">
        <f>SUMIFS(СВЦЭМ!$C$39:$C$782,СВЦЭМ!$A$39:$A$782,$A95,СВЦЭМ!$B$39:$B$782,M$83)+'СЕТ СН'!$H$12+СВЦЭМ!$D$10+'СЕТ СН'!$H$6-'СЕТ СН'!$H$22</f>
        <v>2058.0367615300001</v>
      </c>
      <c r="N95" s="36">
        <f>SUMIFS(СВЦЭМ!$C$39:$C$782,СВЦЭМ!$A$39:$A$782,$A95,СВЦЭМ!$B$39:$B$782,N$83)+'СЕТ СН'!$H$12+СВЦЭМ!$D$10+'СЕТ СН'!$H$6-'СЕТ СН'!$H$22</f>
        <v>2062.4223097399999</v>
      </c>
      <c r="O95" s="36">
        <f>SUMIFS(СВЦЭМ!$C$39:$C$782,СВЦЭМ!$A$39:$A$782,$A95,СВЦЭМ!$B$39:$B$782,O$83)+'СЕТ СН'!$H$12+СВЦЭМ!$D$10+'СЕТ СН'!$H$6-'СЕТ СН'!$H$22</f>
        <v>2093.8822723800004</v>
      </c>
      <c r="P95" s="36">
        <f>SUMIFS(СВЦЭМ!$C$39:$C$782,СВЦЭМ!$A$39:$A$782,$A95,СВЦЭМ!$B$39:$B$782,P$83)+'СЕТ СН'!$H$12+СВЦЭМ!$D$10+'СЕТ СН'!$H$6-'СЕТ СН'!$H$22</f>
        <v>2123.0591244699999</v>
      </c>
      <c r="Q95" s="36">
        <f>SUMIFS(СВЦЭМ!$C$39:$C$782,СВЦЭМ!$A$39:$A$782,$A95,СВЦЭМ!$B$39:$B$782,Q$83)+'СЕТ СН'!$H$12+СВЦЭМ!$D$10+'СЕТ СН'!$H$6-'СЕТ СН'!$H$22</f>
        <v>2107.7323277200003</v>
      </c>
      <c r="R95" s="36">
        <f>SUMIFS(СВЦЭМ!$C$39:$C$782,СВЦЭМ!$A$39:$A$782,$A95,СВЦЭМ!$B$39:$B$782,R$83)+'СЕТ СН'!$H$12+СВЦЭМ!$D$10+'СЕТ СН'!$H$6-'СЕТ СН'!$H$22</f>
        <v>2119.4618913599998</v>
      </c>
      <c r="S95" s="36">
        <f>SUMIFS(СВЦЭМ!$C$39:$C$782,СВЦЭМ!$A$39:$A$782,$A95,СВЦЭМ!$B$39:$B$782,S$83)+'СЕТ СН'!$H$12+СВЦЭМ!$D$10+'СЕТ СН'!$H$6-'СЕТ СН'!$H$22</f>
        <v>2118.5278012400004</v>
      </c>
      <c r="T95" s="36">
        <f>SUMIFS(СВЦЭМ!$C$39:$C$782,СВЦЭМ!$A$39:$A$782,$A95,СВЦЭМ!$B$39:$B$782,T$83)+'СЕТ СН'!$H$12+СВЦЭМ!$D$10+'СЕТ СН'!$H$6-'СЕТ СН'!$H$22</f>
        <v>2070.2833908800003</v>
      </c>
      <c r="U95" s="36">
        <f>SUMIFS(СВЦЭМ!$C$39:$C$782,СВЦЭМ!$A$39:$A$782,$A95,СВЦЭМ!$B$39:$B$782,U$83)+'СЕТ СН'!$H$12+СВЦЭМ!$D$10+'СЕТ СН'!$H$6-'СЕТ СН'!$H$22</f>
        <v>2005.04264418</v>
      </c>
      <c r="V95" s="36">
        <f>SUMIFS(СВЦЭМ!$C$39:$C$782,СВЦЭМ!$A$39:$A$782,$A95,СВЦЭМ!$B$39:$B$782,V$83)+'СЕТ СН'!$H$12+СВЦЭМ!$D$10+'СЕТ СН'!$H$6-'СЕТ СН'!$H$22</f>
        <v>1994.9554288000002</v>
      </c>
      <c r="W95" s="36">
        <f>SUMIFS(СВЦЭМ!$C$39:$C$782,СВЦЭМ!$A$39:$A$782,$A95,СВЦЭМ!$B$39:$B$782,W$83)+'СЕТ СН'!$H$12+СВЦЭМ!$D$10+'СЕТ СН'!$H$6-'СЕТ СН'!$H$22</f>
        <v>2017.01355702</v>
      </c>
      <c r="X95" s="36">
        <f>SUMIFS(СВЦЭМ!$C$39:$C$782,СВЦЭМ!$A$39:$A$782,$A95,СВЦЭМ!$B$39:$B$782,X$83)+'СЕТ СН'!$H$12+СВЦЭМ!$D$10+'СЕТ СН'!$H$6-'СЕТ СН'!$H$22</f>
        <v>2084.8303491400002</v>
      </c>
      <c r="Y95" s="36">
        <f>SUMIFS(СВЦЭМ!$C$39:$C$782,СВЦЭМ!$A$39:$A$782,$A95,СВЦЭМ!$B$39:$B$782,Y$83)+'СЕТ СН'!$H$12+СВЦЭМ!$D$10+'СЕТ СН'!$H$6-'СЕТ СН'!$H$22</f>
        <v>2148.8336684000001</v>
      </c>
    </row>
    <row r="96" spans="1:25" ht="15.75" x14ac:dyDescent="0.2">
      <c r="A96" s="35">
        <f t="shared" si="2"/>
        <v>45212</v>
      </c>
      <c r="B96" s="36">
        <f>SUMIFS(СВЦЭМ!$C$39:$C$782,СВЦЭМ!$A$39:$A$782,$A96,СВЦЭМ!$B$39:$B$782,B$83)+'СЕТ СН'!$H$12+СВЦЭМ!$D$10+'СЕТ СН'!$H$6-'СЕТ СН'!$H$22</f>
        <v>2157.2863521999998</v>
      </c>
      <c r="C96" s="36">
        <f>SUMIFS(СВЦЭМ!$C$39:$C$782,СВЦЭМ!$A$39:$A$782,$A96,СВЦЭМ!$B$39:$B$782,C$83)+'СЕТ СН'!$H$12+СВЦЭМ!$D$10+'СЕТ СН'!$H$6-'СЕТ СН'!$H$22</f>
        <v>2193.2351809299998</v>
      </c>
      <c r="D96" s="36">
        <f>SUMIFS(СВЦЭМ!$C$39:$C$782,СВЦЭМ!$A$39:$A$782,$A96,СВЦЭМ!$B$39:$B$782,D$83)+'СЕТ СН'!$H$12+СВЦЭМ!$D$10+'СЕТ СН'!$H$6-'СЕТ СН'!$H$22</f>
        <v>2260.4986678</v>
      </c>
      <c r="E96" s="36">
        <f>SUMIFS(СВЦЭМ!$C$39:$C$782,СВЦЭМ!$A$39:$A$782,$A96,СВЦЭМ!$B$39:$B$782,E$83)+'СЕТ СН'!$H$12+СВЦЭМ!$D$10+'СЕТ СН'!$H$6-'СЕТ СН'!$H$22</f>
        <v>2267.04885242</v>
      </c>
      <c r="F96" s="36">
        <f>SUMIFS(СВЦЭМ!$C$39:$C$782,СВЦЭМ!$A$39:$A$782,$A96,СВЦЭМ!$B$39:$B$782,F$83)+'СЕТ СН'!$H$12+СВЦЭМ!$D$10+'СЕТ СН'!$H$6-'СЕТ СН'!$H$22</f>
        <v>2265.8193548600002</v>
      </c>
      <c r="G96" s="36">
        <f>SUMIFS(СВЦЭМ!$C$39:$C$782,СВЦЭМ!$A$39:$A$782,$A96,СВЦЭМ!$B$39:$B$782,G$83)+'СЕТ СН'!$H$12+СВЦЭМ!$D$10+'СЕТ СН'!$H$6-'СЕТ СН'!$H$22</f>
        <v>2247.7400658799997</v>
      </c>
      <c r="H96" s="36">
        <f>SUMIFS(СВЦЭМ!$C$39:$C$782,СВЦЭМ!$A$39:$A$782,$A96,СВЦЭМ!$B$39:$B$782,H$83)+'СЕТ СН'!$H$12+СВЦЭМ!$D$10+'СЕТ СН'!$H$6-'СЕТ СН'!$H$22</f>
        <v>2149.08390904</v>
      </c>
      <c r="I96" s="36">
        <f>SUMIFS(СВЦЭМ!$C$39:$C$782,СВЦЭМ!$A$39:$A$782,$A96,СВЦЭМ!$B$39:$B$782,I$83)+'СЕТ СН'!$H$12+СВЦЭМ!$D$10+'СЕТ СН'!$H$6-'СЕТ СН'!$H$22</f>
        <v>2045.3941114700001</v>
      </c>
      <c r="J96" s="36">
        <f>SUMIFS(СВЦЭМ!$C$39:$C$782,СВЦЭМ!$A$39:$A$782,$A96,СВЦЭМ!$B$39:$B$782,J$83)+'СЕТ СН'!$H$12+СВЦЭМ!$D$10+'СЕТ СН'!$H$6-'СЕТ СН'!$H$22</f>
        <v>2017.61640388</v>
      </c>
      <c r="K96" s="36">
        <f>SUMIFS(СВЦЭМ!$C$39:$C$782,СВЦЭМ!$A$39:$A$782,$A96,СВЦЭМ!$B$39:$B$782,K$83)+'СЕТ СН'!$H$12+СВЦЭМ!$D$10+'СЕТ СН'!$H$6-'СЕТ СН'!$H$22</f>
        <v>1990.2555194500001</v>
      </c>
      <c r="L96" s="36">
        <f>SUMIFS(СВЦЭМ!$C$39:$C$782,СВЦЭМ!$A$39:$A$782,$A96,СВЦЭМ!$B$39:$B$782,L$83)+'СЕТ СН'!$H$12+СВЦЭМ!$D$10+'СЕТ СН'!$H$6-'СЕТ СН'!$H$22</f>
        <v>2001.6687080300001</v>
      </c>
      <c r="M96" s="36">
        <f>SUMIFS(СВЦЭМ!$C$39:$C$782,СВЦЭМ!$A$39:$A$782,$A96,СВЦЭМ!$B$39:$B$782,M$83)+'СЕТ СН'!$H$12+СВЦЭМ!$D$10+'СЕТ СН'!$H$6-'СЕТ СН'!$H$22</f>
        <v>1987.9606395400001</v>
      </c>
      <c r="N96" s="36">
        <f>SUMIFS(СВЦЭМ!$C$39:$C$782,СВЦЭМ!$A$39:$A$782,$A96,СВЦЭМ!$B$39:$B$782,N$83)+'СЕТ СН'!$H$12+СВЦЭМ!$D$10+'СЕТ СН'!$H$6-'СЕТ СН'!$H$22</f>
        <v>1999.2546781200001</v>
      </c>
      <c r="O96" s="36">
        <f>SUMIFS(СВЦЭМ!$C$39:$C$782,СВЦЭМ!$A$39:$A$782,$A96,СВЦЭМ!$B$39:$B$782,O$83)+'СЕТ СН'!$H$12+СВЦЭМ!$D$10+'СЕТ СН'!$H$6-'СЕТ СН'!$H$22</f>
        <v>2018.90152829</v>
      </c>
      <c r="P96" s="36">
        <f>SUMIFS(СВЦЭМ!$C$39:$C$782,СВЦЭМ!$A$39:$A$782,$A96,СВЦЭМ!$B$39:$B$782,P$83)+'СЕТ СН'!$H$12+СВЦЭМ!$D$10+'СЕТ СН'!$H$6-'СЕТ СН'!$H$22</f>
        <v>2074.6914004300002</v>
      </c>
      <c r="Q96" s="36">
        <f>SUMIFS(СВЦЭМ!$C$39:$C$782,СВЦЭМ!$A$39:$A$782,$A96,СВЦЭМ!$B$39:$B$782,Q$83)+'СЕТ СН'!$H$12+СВЦЭМ!$D$10+'СЕТ СН'!$H$6-'СЕТ СН'!$H$22</f>
        <v>2065.7268698400003</v>
      </c>
      <c r="R96" s="36">
        <f>SUMIFS(СВЦЭМ!$C$39:$C$782,СВЦЭМ!$A$39:$A$782,$A96,СВЦЭМ!$B$39:$B$782,R$83)+'СЕТ СН'!$H$12+СВЦЭМ!$D$10+'СЕТ СН'!$H$6-'СЕТ СН'!$H$22</f>
        <v>2069.4893652400001</v>
      </c>
      <c r="S96" s="36">
        <f>SUMIFS(СВЦЭМ!$C$39:$C$782,СВЦЭМ!$A$39:$A$782,$A96,СВЦЭМ!$B$39:$B$782,S$83)+'СЕТ СН'!$H$12+СВЦЭМ!$D$10+'СЕТ СН'!$H$6-'СЕТ СН'!$H$22</f>
        <v>2081.2639990799998</v>
      </c>
      <c r="T96" s="36">
        <f>SUMIFS(СВЦЭМ!$C$39:$C$782,СВЦЭМ!$A$39:$A$782,$A96,СВЦЭМ!$B$39:$B$782,T$83)+'СЕТ СН'!$H$12+СВЦЭМ!$D$10+'СЕТ СН'!$H$6-'СЕТ СН'!$H$22</f>
        <v>2039.7978679300002</v>
      </c>
      <c r="U96" s="36">
        <f>SUMIFS(СВЦЭМ!$C$39:$C$782,СВЦЭМ!$A$39:$A$782,$A96,СВЦЭМ!$B$39:$B$782,U$83)+'СЕТ СН'!$H$12+СВЦЭМ!$D$10+'СЕТ СН'!$H$6-'СЕТ СН'!$H$22</f>
        <v>1938.5651731400001</v>
      </c>
      <c r="V96" s="36">
        <f>SUMIFS(СВЦЭМ!$C$39:$C$782,СВЦЭМ!$A$39:$A$782,$A96,СВЦЭМ!$B$39:$B$782,V$83)+'СЕТ СН'!$H$12+СВЦЭМ!$D$10+'СЕТ СН'!$H$6-'СЕТ СН'!$H$22</f>
        <v>1925.2290781900001</v>
      </c>
      <c r="W96" s="36">
        <f>SUMIFS(СВЦЭМ!$C$39:$C$782,СВЦЭМ!$A$39:$A$782,$A96,СВЦЭМ!$B$39:$B$782,W$83)+'СЕТ СН'!$H$12+СВЦЭМ!$D$10+'СЕТ СН'!$H$6-'СЕТ СН'!$H$22</f>
        <v>1942.8706858600001</v>
      </c>
      <c r="X96" s="36">
        <f>SUMIFS(СВЦЭМ!$C$39:$C$782,СВЦЭМ!$A$39:$A$782,$A96,СВЦЭМ!$B$39:$B$782,X$83)+'СЕТ СН'!$H$12+СВЦЭМ!$D$10+'СЕТ СН'!$H$6-'СЕТ СН'!$H$22</f>
        <v>2014.5246762700001</v>
      </c>
      <c r="Y96" s="36">
        <f>SUMIFS(СВЦЭМ!$C$39:$C$782,СВЦЭМ!$A$39:$A$782,$A96,СВЦЭМ!$B$39:$B$782,Y$83)+'СЕТ СН'!$H$12+СВЦЭМ!$D$10+'СЕТ СН'!$H$6-'СЕТ СН'!$H$22</f>
        <v>2161.01649628</v>
      </c>
    </row>
    <row r="97" spans="1:25" ht="15.75" x14ac:dyDescent="0.2">
      <c r="A97" s="35">
        <f t="shared" si="2"/>
        <v>45213</v>
      </c>
      <c r="B97" s="36">
        <f>SUMIFS(СВЦЭМ!$C$39:$C$782,СВЦЭМ!$A$39:$A$782,$A97,СВЦЭМ!$B$39:$B$782,B$83)+'СЕТ СН'!$H$12+СВЦЭМ!$D$10+'СЕТ СН'!$H$6-'СЕТ СН'!$H$22</f>
        <v>1988.4394805900001</v>
      </c>
      <c r="C97" s="36">
        <f>SUMIFS(СВЦЭМ!$C$39:$C$782,СВЦЭМ!$A$39:$A$782,$A97,СВЦЭМ!$B$39:$B$782,C$83)+'СЕТ СН'!$H$12+СВЦЭМ!$D$10+'СЕТ СН'!$H$6-'СЕТ СН'!$H$22</f>
        <v>2029.6279853800002</v>
      </c>
      <c r="D97" s="36">
        <f>SUMIFS(СВЦЭМ!$C$39:$C$782,СВЦЭМ!$A$39:$A$782,$A97,СВЦЭМ!$B$39:$B$782,D$83)+'СЕТ СН'!$H$12+СВЦЭМ!$D$10+'СЕТ СН'!$H$6-'СЕТ СН'!$H$22</f>
        <v>2081.85544867</v>
      </c>
      <c r="E97" s="36">
        <f>SUMIFS(СВЦЭМ!$C$39:$C$782,СВЦЭМ!$A$39:$A$782,$A97,СВЦЭМ!$B$39:$B$782,E$83)+'СЕТ СН'!$H$12+СВЦЭМ!$D$10+'СЕТ СН'!$H$6-'СЕТ СН'!$H$22</f>
        <v>2103.9346390800001</v>
      </c>
      <c r="F97" s="36">
        <f>SUMIFS(СВЦЭМ!$C$39:$C$782,СВЦЭМ!$A$39:$A$782,$A97,СВЦЭМ!$B$39:$B$782,F$83)+'СЕТ СН'!$H$12+СВЦЭМ!$D$10+'СЕТ СН'!$H$6-'СЕТ СН'!$H$22</f>
        <v>2100.9776354200003</v>
      </c>
      <c r="G97" s="36">
        <f>SUMIFS(СВЦЭМ!$C$39:$C$782,СВЦЭМ!$A$39:$A$782,$A97,СВЦЭМ!$B$39:$B$782,G$83)+'СЕТ СН'!$H$12+СВЦЭМ!$D$10+'СЕТ СН'!$H$6-'СЕТ СН'!$H$22</f>
        <v>2076.4999170400001</v>
      </c>
      <c r="H97" s="36">
        <f>SUMIFS(СВЦЭМ!$C$39:$C$782,СВЦЭМ!$A$39:$A$782,$A97,СВЦЭМ!$B$39:$B$782,H$83)+'СЕТ СН'!$H$12+СВЦЭМ!$D$10+'СЕТ СН'!$H$6-'СЕТ СН'!$H$22</f>
        <v>2032.2775570200001</v>
      </c>
      <c r="I97" s="36">
        <f>SUMIFS(СВЦЭМ!$C$39:$C$782,СВЦЭМ!$A$39:$A$782,$A97,СВЦЭМ!$B$39:$B$782,I$83)+'СЕТ СН'!$H$12+СВЦЭМ!$D$10+'СЕТ СН'!$H$6-'СЕТ СН'!$H$22</f>
        <v>1965.7603326600001</v>
      </c>
      <c r="J97" s="36">
        <f>SUMIFS(СВЦЭМ!$C$39:$C$782,СВЦЭМ!$A$39:$A$782,$A97,СВЦЭМ!$B$39:$B$782,J$83)+'СЕТ СН'!$H$12+СВЦЭМ!$D$10+'СЕТ СН'!$H$6-'СЕТ СН'!$H$22</f>
        <v>1915.83041665</v>
      </c>
      <c r="K97" s="36">
        <f>SUMIFS(СВЦЭМ!$C$39:$C$782,СВЦЭМ!$A$39:$A$782,$A97,СВЦЭМ!$B$39:$B$782,K$83)+'СЕТ СН'!$H$12+СВЦЭМ!$D$10+'СЕТ СН'!$H$6-'СЕТ СН'!$H$22</f>
        <v>1899.85887108</v>
      </c>
      <c r="L97" s="36">
        <f>SUMIFS(СВЦЭМ!$C$39:$C$782,СВЦЭМ!$A$39:$A$782,$A97,СВЦЭМ!$B$39:$B$782,L$83)+'СЕТ СН'!$H$12+СВЦЭМ!$D$10+'СЕТ СН'!$H$6-'СЕТ СН'!$H$22</f>
        <v>1862.51822619</v>
      </c>
      <c r="M97" s="36">
        <f>SUMIFS(СВЦЭМ!$C$39:$C$782,СВЦЭМ!$A$39:$A$782,$A97,СВЦЭМ!$B$39:$B$782,M$83)+'СЕТ СН'!$H$12+СВЦЭМ!$D$10+'СЕТ СН'!$H$6-'СЕТ СН'!$H$22</f>
        <v>1865.2151992300001</v>
      </c>
      <c r="N97" s="36">
        <f>SUMIFS(СВЦЭМ!$C$39:$C$782,СВЦЭМ!$A$39:$A$782,$A97,СВЦЭМ!$B$39:$B$782,N$83)+'СЕТ СН'!$H$12+СВЦЭМ!$D$10+'СЕТ СН'!$H$6-'СЕТ СН'!$H$22</f>
        <v>1845.2462189100002</v>
      </c>
      <c r="O97" s="36">
        <f>SUMIFS(СВЦЭМ!$C$39:$C$782,СВЦЭМ!$A$39:$A$782,$A97,СВЦЭМ!$B$39:$B$782,O$83)+'СЕТ СН'!$H$12+СВЦЭМ!$D$10+'СЕТ СН'!$H$6-'СЕТ СН'!$H$22</f>
        <v>1878.03945813</v>
      </c>
      <c r="P97" s="36">
        <f>SUMIFS(СВЦЭМ!$C$39:$C$782,СВЦЭМ!$A$39:$A$782,$A97,СВЦЭМ!$B$39:$B$782,P$83)+'СЕТ СН'!$H$12+СВЦЭМ!$D$10+'СЕТ СН'!$H$6-'СЕТ СН'!$H$22</f>
        <v>1909.97675549</v>
      </c>
      <c r="Q97" s="36">
        <f>SUMIFS(СВЦЭМ!$C$39:$C$782,СВЦЭМ!$A$39:$A$782,$A97,СВЦЭМ!$B$39:$B$782,Q$83)+'СЕТ СН'!$H$12+СВЦЭМ!$D$10+'СЕТ СН'!$H$6-'СЕТ СН'!$H$22</f>
        <v>1915.8701546900002</v>
      </c>
      <c r="R97" s="36">
        <f>SUMIFS(СВЦЭМ!$C$39:$C$782,СВЦЭМ!$A$39:$A$782,$A97,СВЦЭМ!$B$39:$B$782,R$83)+'СЕТ СН'!$H$12+СВЦЭМ!$D$10+'СЕТ СН'!$H$6-'СЕТ СН'!$H$22</f>
        <v>1912.7373363700001</v>
      </c>
      <c r="S97" s="36">
        <f>SUMIFS(СВЦЭМ!$C$39:$C$782,СВЦЭМ!$A$39:$A$782,$A97,СВЦЭМ!$B$39:$B$782,S$83)+'СЕТ СН'!$H$12+СВЦЭМ!$D$10+'СЕТ СН'!$H$6-'СЕТ СН'!$H$22</f>
        <v>1903.7014551700001</v>
      </c>
      <c r="T97" s="36">
        <f>SUMIFS(СВЦЭМ!$C$39:$C$782,СВЦЭМ!$A$39:$A$782,$A97,СВЦЭМ!$B$39:$B$782,T$83)+'СЕТ СН'!$H$12+СВЦЭМ!$D$10+'СЕТ СН'!$H$6-'СЕТ СН'!$H$22</f>
        <v>1861.79878884</v>
      </c>
      <c r="U97" s="36">
        <f>SUMIFS(СВЦЭМ!$C$39:$C$782,СВЦЭМ!$A$39:$A$782,$A97,СВЦЭМ!$B$39:$B$782,U$83)+'СЕТ СН'!$H$12+СВЦЭМ!$D$10+'СЕТ СН'!$H$6-'СЕТ СН'!$H$22</f>
        <v>1839.9388125800001</v>
      </c>
      <c r="V97" s="36">
        <f>SUMIFS(СВЦЭМ!$C$39:$C$782,СВЦЭМ!$A$39:$A$782,$A97,СВЦЭМ!$B$39:$B$782,V$83)+'СЕТ СН'!$H$12+СВЦЭМ!$D$10+'СЕТ СН'!$H$6-'СЕТ СН'!$H$22</f>
        <v>1834.96846532</v>
      </c>
      <c r="W97" s="36">
        <f>SUMIFS(СВЦЭМ!$C$39:$C$782,СВЦЭМ!$A$39:$A$782,$A97,СВЦЭМ!$B$39:$B$782,W$83)+'СЕТ СН'!$H$12+СВЦЭМ!$D$10+'СЕТ СН'!$H$6-'СЕТ СН'!$H$22</f>
        <v>1854.70621194</v>
      </c>
      <c r="X97" s="36">
        <f>SUMIFS(СВЦЭМ!$C$39:$C$782,СВЦЭМ!$A$39:$A$782,$A97,СВЦЭМ!$B$39:$B$782,X$83)+'СЕТ СН'!$H$12+СВЦЭМ!$D$10+'СЕТ СН'!$H$6-'СЕТ СН'!$H$22</f>
        <v>1920.68031761</v>
      </c>
      <c r="Y97" s="36">
        <f>SUMIFS(СВЦЭМ!$C$39:$C$782,СВЦЭМ!$A$39:$A$782,$A97,СВЦЭМ!$B$39:$B$782,Y$83)+'СЕТ СН'!$H$12+СВЦЭМ!$D$10+'СЕТ СН'!$H$6-'СЕТ СН'!$H$22</f>
        <v>1968.1743748700001</v>
      </c>
    </row>
    <row r="98" spans="1:25" ht="15.75" x14ac:dyDescent="0.2">
      <c r="A98" s="35">
        <f t="shared" si="2"/>
        <v>45214</v>
      </c>
      <c r="B98" s="36">
        <f>SUMIFS(СВЦЭМ!$C$39:$C$782,СВЦЭМ!$A$39:$A$782,$A98,СВЦЭМ!$B$39:$B$782,B$83)+'СЕТ СН'!$H$12+СВЦЭМ!$D$10+'СЕТ СН'!$H$6-'СЕТ СН'!$H$22</f>
        <v>2047.35520264</v>
      </c>
      <c r="C98" s="36">
        <f>SUMIFS(СВЦЭМ!$C$39:$C$782,СВЦЭМ!$A$39:$A$782,$A98,СВЦЭМ!$B$39:$B$782,C$83)+'СЕТ СН'!$H$12+СВЦЭМ!$D$10+'СЕТ СН'!$H$6-'СЕТ СН'!$H$22</f>
        <v>2116.5961066199998</v>
      </c>
      <c r="D98" s="36">
        <f>SUMIFS(СВЦЭМ!$C$39:$C$782,СВЦЭМ!$A$39:$A$782,$A98,СВЦЭМ!$B$39:$B$782,D$83)+'СЕТ СН'!$H$12+СВЦЭМ!$D$10+'СЕТ СН'!$H$6-'СЕТ СН'!$H$22</f>
        <v>2158.29665914</v>
      </c>
      <c r="E98" s="36">
        <f>SUMIFS(СВЦЭМ!$C$39:$C$782,СВЦЭМ!$A$39:$A$782,$A98,СВЦЭМ!$B$39:$B$782,E$83)+'СЕТ СН'!$H$12+СВЦЭМ!$D$10+'СЕТ СН'!$H$6-'СЕТ СН'!$H$22</f>
        <v>2153.3115953400002</v>
      </c>
      <c r="F98" s="36">
        <f>SUMIFS(СВЦЭМ!$C$39:$C$782,СВЦЭМ!$A$39:$A$782,$A98,СВЦЭМ!$B$39:$B$782,F$83)+'СЕТ СН'!$H$12+СВЦЭМ!$D$10+'СЕТ СН'!$H$6-'СЕТ СН'!$H$22</f>
        <v>2147.7984370900003</v>
      </c>
      <c r="G98" s="36">
        <f>SUMIFS(СВЦЭМ!$C$39:$C$782,СВЦЭМ!$A$39:$A$782,$A98,СВЦЭМ!$B$39:$B$782,G$83)+'СЕТ СН'!$H$12+СВЦЭМ!$D$10+'СЕТ СН'!$H$6-'СЕТ СН'!$H$22</f>
        <v>2157.6676758800004</v>
      </c>
      <c r="H98" s="36">
        <f>SUMIFS(СВЦЭМ!$C$39:$C$782,СВЦЭМ!$A$39:$A$782,$A98,СВЦЭМ!$B$39:$B$782,H$83)+'СЕТ СН'!$H$12+СВЦЭМ!$D$10+'СЕТ СН'!$H$6-'СЕТ СН'!$H$22</f>
        <v>2119.0010740500002</v>
      </c>
      <c r="I98" s="36">
        <f>SUMIFS(СВЦЭМ!$C$39:$C$782,СВЦЭМ!$A$39:$A$782,$A98,СВЦЭМ!$B$39:$B$782,I$83)+'СЕТ СН'!$H$12+СВЦЭМ!$D$10+'СЕТ СН'!$H$6-'СЕТ СН'!$H$22</f>
        <v>2086.84274121</v>
      </c>
      <c r="J98" s="36">
        <f>SUMIFS(СВЦЭМ!$C$39:$C$782,СВЦЭМ!$A$39:$A$782,$A98,СВЦЭМ!$B$39:$B$782,J$83)+'СЕТ СН'!$H$12+СВЦЭМ!$D$10+'СЕТ СН'!$H$6-'СЕТ СН'!$H$22</f>
        <v>2014.9357188200001</v>
      </c>
      <c r="K98" s="36">
        <f>SUMIFS(СВЦЭМ!$C$39:$C$782,СВЦЭМ!$A$39:$A$782,$A98,СВЦЭМ!$B$39:$B$782,K$83)+'СЕТ СН'!$H$12+СВЦЭМ!$D$10+'СЕТ СН'!$H$6-'СЕТ СН'!$H$22</f>
        <v>1945.2764441000002</v>
      </c>
      <c r="L98" s="36">
        <f>SUMIFS(СВЦЭМ!$C$39:$C$782,СВЦЭМ!$A$39:$A$782,$A98,СВЦЭМ!$B$39:$B$782,L$83)+'СЕТ СН'!$H$12+СВЦЭМ!$D$10+'СЕТ СН'!$H$6-'СЕТ СН'!$H$22</f>
        <v>1920.19737581</v>
      </c>
      <c r="M98" s="36">
        <f>SUMIFS(СВЦЭМ!$C$39:$C$782,СВЦЭМ!$A$39:$A$782,$A98,СВЦЭМ!$B$39:$B$782,M$83)+'СЕТ СН'!$H$12+СВЦЭМ!$D$10+'СЕТ СН'!$H$6-'СЕТ СН'!$H$22</f>
        <v>1924.86783952</v>
      </c>
      <c r="N98" s="36">
        <f>SUMIFS(СВЦЭМ!$C$39:$C$782,СВЦЭМ!$A$39:$A$782,$A98,СВЦЭМ!$B$39:$B$782,N$83)+'СЕТ СН'!$H$12+СВЦЭМ!$D$10+'СЕТ СН'!$H$6-'СЕТ СН'!$H$22</f>
        <v>1897.6013241000001</v>
      </c>
      <c r="O98" s="36">
        <f>SUMIFS(СВЦЭМ!$C$39:$C$782,СВЦЭМ!$A$39:$A$782,$A98,СВЦЭМ!$B$39:$B$782,O$83)+'СЕТ СН'!$H$12+СВЦЭМ!$D$10+'СЕТ СН'!$H$6-'СЕТ СН'!$H$22</f>
        <v>1936.14621764</v>
      </c>
      <c r="P98" s="36">
        <f>SUMIFS(СВЦЭМ!$C$39:$C$782,СВЦЭМ!$A$39:$A$782,$A98,СВЦЭМ!$B$39:$B$782,P$83)+'СЕТ СН'!$H$12+СВЦЭМ!$D$10+'СЕТ СН'!$H$6-'СЕТ СН'!$H$22</f>
        <v>1956.2990790600002</v>
      </c>
      <c r="Q98" s="36">
        <f>SUMIFS(СВЦЭМ!$C$39:$C$782,СВЦЭМ!$A$39:$A$782,$A98,СВЦЭМ!$B$39:$B$782,Q$83)+'СЕТ СН'!$H$12+СВЦЭМ!$D$10+'СЕТ СН'!$H$6-'СЕТ СН'!$H$22</f>
        <v>1950.9184737600001</v>
      </c>
      <c r="R98" s="36">
        <f>SUMIFS(СВЦЭМ!$C$39:$C$782,СВЦЭМ!$A$39:$A$782,$A98,СВЦЭМ!$B$39:$B$782,R$83)+'СЕТ СН'!$H$12+СВЦЭМ!$D$10+'СЕТ СН'!$H$6-'СЕТ СН'!$H$22</f>
        <v>1953.24651219</v>
      </c>
      <c r="S98" s="36">
        <f>SUMIFS(СВЦЭМ!$C$39:$C$782,СВЦЭМ!$A$39:$A$782,$A98,СВЦЭМ!$B$39:$B$782,S$83)+'СЕТ СН'!$H$12+СВЦЭМ!$D$10+'СЕТ СН'!$H$6-'СЕТ СН'!$H$22</f>
        <v>1953.6400440300001</v>
      </c>
      <c r="T98" s="36">
        <f>SUMIFS(СВЦЭМ!$C$39:$C$782,СВЦЭМ!$A$39:$A$782,$A98,СВЦЭМ!$B$39:$B$782,T$83)+'СЕТ СН'!$H$12+СВЦЭМ!$D$10+'СЕТ СН'!$H$6-'СЕТ СН'!$H$22</f>
        <v>1915.8102363100002</v>
      </c>
      <c r="U98" s="36">
        <f>SUMIFS(СВЦЭМ!$C$39:$C$782,СВЦЭМ!$A$39:$A$782,$A98,СВЦЭМ!$B$39:$B$782,U$83)+'СЕТ СН'!$H$12+СВЦЭМ!$D$10+'СЕТ СН'!$H$6-'СЕТ СН'!$H$22</f>
        <v>1853.70359401</v>
      </c>
      <c r="V98" s="36">
        <f>SUMIFS(СВЦЭМ!$C$39:$C$782,СВЦЭМ!$A$39:$A$782,$A98,СВЦЭМ!$B$39:$B$782,V$83)+'СЕТ СН'!$H$12+СВЦЭМ!$D$10+'СЕТ СН'!$H$6-'СЕТ СН'!$H$22</f>
        <v>1853.55969762</v>
      </c>
      <c r="W98" s="36">
        <f>SUMIFS(СВЦЭМ!$C$39:$C$782,СВЦЭМ!$A$39:$A$782,$A98,СВЦЭМ!$B$39:$B$782,W$83)+'СЕТ СН'!$H$12+СВЦЭМ!$D$10+'СЕТ СН'!$H$6-'СЕТ СН'!$H$22</f>
        <v>1869.38718554</v>
      </c>
      <c r="X98" s="36">
        <f>SUMIFS(СВЦЭМ!$C$39:$C$782,СВЦЭМ!$A$39:$A$782,$A98,СВЦЭМ!$B$39:$B$782,X$83)+'СЕТ СН'!$H$12+СВЦЭМ!$D$10+'СЕТ СН'!$H$6-'СЕТ СН'!$H$22</f>
        <v>1928.6542361100001</v>
      </c>
      <c r="Y98" s="36">
        <f>SUMIFS(СВЦЭМ!$C$39:$C$782,СВЦЭМ!$A$39:$A$782,$A98,СВЦЭМ!$B$39:$B$782,Y$83)+'СЕТ СН'!$H$12+СВЦЭМ!$D$10+'СЕТ СН'!$H$6-'СЕТ СН'!$H$22</f>
        <v>2010.01595258</v>
      </c>
    </row>
    <row r="99" spans="1:25" ht="15.75" x14ac:dyDescent="0.2">
      <c r="A99" s="35">
        <f t="shared" si="2"/>
        <v>45215</v>
      </c>
      <c r="B99" s="36">
        <f>SUMIFS(СВЦЭМ!$C$39:$C$782,СВЦЭМ!$A$39:$A$782,$A99,СВЦЭМ!$B$39:$B$782,B$83)+'СЕТ СН'!$H$12+СВЦЭМ!$D$10+'СЕТ СН'!$H$6-'СЕТ СН'!$H$22</f>
        <v>2066.47671984</v>
      </c>
      <c r="C99" s="36">
        <f>SUMIFS(СВЦЭМ!$C$39:$C$782,СВЦЭМ!$A$39:$A$782,$A99,СВЦЭМ!$B$39:$B$782,C$83)+'СЕТ СН'!$H$12+СВЦЭМ!$D$10+'СЕТ СН'!$H$6-'СЕТ СН'!$H$22</f>
        <v>2144.0435821999999</v>
      </c>
      <c r="D99" s="36">
        <f>SUMIFS(СВЦЭМ!$C$39:$C$782,СВЦЭМ!$A$39:$A$782,$A99,СВЦЭМ!$B$39:$B$782,D$83)+'СЕТ СН'!$H$12+СВЦЭМ!$D$10+'СЕТ СН'!$H$6-'СЕТ СН'!$H$22</f>
        <v>2223.0905062399997</v>
      </c>
      <c r="E99" s="36">
        <f>SUMIFS(СВЦЭМ!$C$39:$C$782,СВЦЭМ!$A$39:$A$782,$A99,СВЦЭМ!$B$39:$B$782,E$83)+'СЕТ СН'!$H$12+СВЦЭМ!$D$10+'СЕТ СН'!$H$6-'СЕТ СН'!$H$22</f>
        <v>2254.30375211</v>
      </c>
      <c r="F99" s="36">
        <f>SUMIFS(СВЦЭМ!$C$39:$C$782,СВЦЭМ!$A$39:$A$782,$A99,СВЦЭМ!$B$39:$B$782,F$83)+'СЕТ СН'!$H$12+СВЦЭМ!$D$10+'СЕТ СН'!$H$6-'СЕТ СН'!$H$22</f>
        <v>2254.4604619500001</v>
      </c>
      <c r="G99" s="36">
        <f>SUMIFS(СВЦЭМ!$C$39:$C$782,СВЦЭМ!$A$39:$A$782,$A99,СВЦЭМ!$B$39:$B$782,G$83)+'СЕТ СН'!$H$12+СВЦЭМ!$D$10+'СЕТ СН'!$H$6-'СЕТ СН'!$H$22</f>
        <v>2247.78173414</v>
      </c>
      <c r="H99" s="36">
        <f>SUMIFS(СВЦЭМ!$C$39:$C$782,СВЦЭМ!$A$39:$A$782,$A99,СВЦЭМ!$B$39:$B$782,H$83)+'СЕТ СН'!$H$12+СВЦЭМ!$D$10+'СЕТ СН'!$H$6-'СЕТ СН'!$H$22</f>
        <v>2155.9836595199999</v>
      </c>
      <c r="I99" s="36">
        <f>SUMIFS(СВЦЭМ!$C$39:$C$782,СВЦЭМ!$A$39:$A$782,$A99,СВЦЭМ!$B$39:$B$782,I$83)+'СЕТ СН'!$H$12+СВЦЭМ!$D$10+'СЕТ СН'!$H$6-'СЕТ СН'!$H$22</f>
        <v>2074.6036498000003</v>
      </c>
      <c r="J99" s="36">
        <f>SUMIFS(СВЦЭМ!$C$39:$C$782,СВЦЭМ!$A$39:$A$782,$A99,СВЦЭМ!$B$39:$B$782,J$83)+'СЕТ СН'!$H$12+СВЦЭМ!$D$10+'СЕТ СН'!$H$6-'СЕТ СН'!$H$22</f>
        <v>2029.6421431799999</v>
      </c>
      <c r="K99" s="36">
        <f>SUMIFS(СВЦЭМ!$C$39:$C$782,СВЦЭМ!$A$39:$A$782,$A99,СВЦЭМ!$B$39:$B$782,K$83)+'СЕТ СН'!$H$12+СВЦЭМ!$D$10+'СЕТ СН'!$H$6-'СЕТ СН'!$H$22</f>
        <v>2001.7413902600001</v>
      </c>
      <c r="L99" s="36">
        <f>SUMIFS(СВЦЭМ!$C$39:$C$782,СВЦЭМ!$A$39:$A$782,$A99,СВЦЭМ!$B$39:$B$782,L$83)+'СЕТ СН'!$H$12+СВЦЭМ!$D$10+'СЕТ СН'!$H$6-'СЕТ СН'!$H$22</f>
        <v>1999.9968701300002</v>
      </c>
      <c r="M99" s="36">
        <f>SUMIFS(СВЦЭМ!$C$39:$C$782,СВЦЭМ!$A$39:$A$782,$A99,СВЦЭМ!$B$39:$B$782,M$83)+'СЕТ СН'!$H$12+СВЦЭМ!$D$10+'СЕТ СН'!$H$6-'СЕТ СН'!$H$22</f>
        <v>2004.5051066000001</v>
      </c>
      <c r="N99" s="36">
        <f>SUMIFS(СВЦЭМ!$C$39:$C$782,СВЦЭМ!$A$39:$A$782,$A99,СВЦЭМ!$B$39:$B$782,N$83)+'СЕТ СН'!$H$12+СВЦЭМ!$D$10+'СЕТ СН'!$H$6-'СЕТ СН'!$H$22</f>
        <v>2001.22446582</v>
      </c>
      <c r="O99" s="36">
        <f>SUMIFS(СВЦЭМ!$C$39:$C$782,СВЦЭМ!$A$39:$A$782,$A99,СВЦЭМ!$B$39:$B$782,O$83)+'СЕТ СН'!$H$12+СВЦЭМ!$D$10+'СЕТ СН'!$H$6-'СЕТ СН'!$H$22</f>
        <v>2012.2601792800001</v>
      </c>
      <c r="P99" s="36">
        <f>SUMIFS(СВЦЭМ!$C$39:$C$782,СВЦЭМ!$A$39:$A$782,$A99,СВЦЭМ!$B$39:$B$782,P$83)+'СЕТ СН'!$H$12+СВЦЭМ!$D$10+'СЕТ СН'!$H$6-'СЕТ СН'!$H$22</f>
        <v>2039.32262795</v>
      </c>
      <c r="Q99" s="36">
        <f>SUMIFS(СВЦЭМ!$C$39:$C$782,СВЦЭМ!$A$39:$A$782,$A99,СВЦЭМ!$B$39:$B$782,Q$83)+'СЕТ СН'!$H$12+СВЦЭМ!$D$10+'СЕТ СН'!$H$6-'СЕТ СН'!$H$22</f>
        <v>2022.3364848000001</v>
      </c>
      <c r="R99" s="36">
        <f>SUMIFS(СВЦЭМ!$C$39:$C$782,СВЦЭМ!$A$39:$A$782,$A99,СВЦЭМ!$B$39:$B$782,R$83)+'СЕТ СН'!$H$12+СВЦЭМ!$D$10+'СЕТ СН'!$H$6-'СЕТ СН'!$H$22</f>
        <v>2025.04374398</v>
      </c>
      <c r="S99" s="36">
        <f>SUMIFS(СВЦЭМ!$C$39:$C$782,СВЦЭМ!$A$39:$A$782,$A99,СВЦЭМ!$B$39:$B$782,S$83)+'СЕТ СН'!$H$12+СВЦЭМ!$D$10+'СЕТ СН'!$H$6-'СЕТ СН'!$H$22</f>
        <v>2036.3393393700001</v>
      </c>
      <c r="T99" s="36">
        <f>SUMIFS(СВЦЭМ!$C$39:$C$782,СВЦЭМ!$A$39:$A$782,$A99,СВЦЭМ!$B$39:$B$782,T$83)+'СЕТ СН'!$H$12+СВЦЭМ!$D$10+'СЕТ СН'!$H$6-'СЕТ СН'!$H$22</f>
        <v>1992.2714475</v>
      </c>
      <c r="U99" s="36">
        <f>SUMIFS(СВЦЭМ!$C$39:$C$782,СВЦЭМ!$A$39:$A$782,$A99,СВЦЭМ!$B$39:$B$782,U$83)+'СЕТ СН'!$H$12+СВЦЭМ!$D$10+'СЕТ СН'!$H$6-'СЕТ СН'!$H$22</f>
        <v>1936.2677579400001</v>
      </c>
      <c r="V99" s="36">
        <f>SUMIFS(СВЦЭМ!$C$39:$C$782,СВЦЭМ!$A$39:$A$782,$A99,СВЦЭМ!$B$39:$B$782,V$83)+'СЕТ СН'!$H$12+СВЦЭМ!$D$10+'СЕТ СН'!$H$6-'СЕТ СН'!$H$22</f>
        <v>1958.6666330800001</v>
      </c>
      <c r="W99" s="36">
        <f>SUMIFS(СВЦЭМ!$C$39:$C$782,СВЦЭМ!$A$39:$A$782,$A99,СВЦЭМ!$B$39:$B$782,W$83)+'СЕТ СН'!$H$12+СВЦЭМ!$D$10+'СЕТ СН'!$H$6-'СЕТ СН'!$H$22</f>
        <v>1978.78392564</v>
      </c>
      <c r="X99" s="36">
        <f>SUMIFS(СВЦЭМ!$C$39:$C$782,СВЦЭМ!$A$39:$A$782,$A99,СВЦЭМ!$B$39:$B$782,X$83)+'СЕТ СН'!$H$12+СВЦЭМ!$D$10+'СЕТ СН'!$H$6-'СЕТ СН'!$H$22</f>
        <v>2023.1605738600001</v>
      </c>
      <c r="Y99" s="36">
        <f>SUMIFS(СВЦЭМ!$C$39:$C$782,СВЦЭМ!$A$39:$A$782,$A99,СВЦЭМ!$B$39:$B$782,Y$83)+'СЕТ СН'!$H$12+СВЦЭМ!$D$10+'СЕТ СН'!$H$6-'СЕТ СН'!$H$22</f>
        <v>2086.5504644500002</v>
      </c>
    </row>
    <row r="100" spans="1:25" ht="15.75" x14ac:dyDescent="0.2">
      <c r="A100" s="35">
        <f t="shared" si="2"/>
        <v>45216</v>
      </c>
      <c r="B100" s="36">
        <f>SUMIFS(СВЦЭМ!$C$39:$C$782,СВЦЭМ!$A$39:$A$782,$A100,СВЦЭМ!$B$39:$B$782,B$83)+'СЕТ СН'!$H$12+СВЦЭМ!$D$10+'СЕТ СН'!$H$6-'СЕТ СН'!$H$22</f>
        <v>2214.78950545</v>
      </c>
      <c r="C100" s="36">
        <f>SUMIFS(СВЦЭМ!$C$39:$C$782,СВЦЭМ!$A$39:$A$782,$A100,СВЦЭМ!$B$39:$B$782,C$83)+'СЕТ СН'!$H$12+СВЦЭМ!$D$10+'СЕТ СН'!$H$6-'СЕТ СН'!$H$22</f>
        <v>2279.31500456</v>
      </c>
      <c r="D100" s="36">
        <f>SUMIFS(СВЦЭМ!$C$39:$C$782,СВЦЭМ!$A$39:$A$782,$A100,СВЦЭМ!$B$39:$B$782,D$83)+'СЕТ СН'!$H$12+СВЦЭМ!$D$10+'СЕТ СН'!$H$6-'СЕТ СН'!$H$22</f>
        <v>2345.4473149200003</v>
      </c>
      <c r="E100" s="36">
        <f>SUMIFS(СВЦЭМ!$C$39:$C$782,СВЦЭМ!$A$39:$A$782,$A100,СВЦЭМ!$B$39:$B$782,E$83)+'СЕТ СН'!$H$12+СВЦЭМ!$D$10+'СЕТ СН'!$H$6-'СЕТ СН'!$H$22</f>
        <v>2310.9897923899998</v>
      </c>
      <c r="F100" s="36">
        <f>SUMIFS(СВЦЭМ!$C$39:$C$782,СВЦЭМ!$A$39:$A$782,$A100,СВЦЭМ!$B$39:$B$782,F$83)+'СЕТ СН'!$H$12+СВЦЭМ!$D$10+'СЕТ СН'!$H$6-'СЕТ СН'!$H$22</f>
        <v>2315.1996473700001</v>
      </c>
      <c r="G100" s="36">
        <f>SUMIFS(СВЦЭМ!$C$39:$C$782,СВЦЭМ!$A$39:$A$782,$A100,СВЦЭМ!$B$39:$B$782,G$83)+'СЕТ СН'!$H$12+СВЦЭМ!$D$10+'СЕТ СН'!$H$6-'СЕТ СН'!$H$22</f>
        <v>2327.0571715800002</v>
      </c>
      <c r="H100" s="36">
        <f>SUMIFS(СВЦЭМ!$C$39:$C$782,СВЦЭМ!$A$39:$A$782,$A100,СВЦЭМ!$B$39:$B$782,H$83)+'СЕТ СН'!$H$12+СВЦЭМ!$D$10+'СЕТ СН'!$H$6-'СЕТ СН'!$H$22</f>
        <v>2230.4513300600001</v>
      </c>
      <c r="I100" s="36">
        <f>SUMIFS(СВЦЭМ!$C$39:$C$782,СВЦЭМ!$A$39:$A$782,$A100,СВЦЭМ!$B$39:$B$782,I$83)+'СЕТ СН'!$H$12+СВЦЭМ!$D$10+'СЕТ СН'!$H$6-'СЕТ СН'!$H$22</f>
        <v>2131.8123896900001</v>
      </c>
      <c r="J100" s="36">
        <f>SUMIFS(СВЦЭМ!$C$39:$C$782,СВЦЭМ!$A$39:$A$782,$A100,СВЦЭМ!$B$39:$B$782,J$83)+'СЕТ СН'!$H$12+СВЦЭМ!$D$10+'СЕТ СН'!$H$6-'СЕТ СН'!$H$22</f>
        <v>2074.0964296399998</v>
      </c>
      <c r="K100" s="36">
        <f>SUMIFS(СВЦЭМ!$C$39:$C$782,СВЦЭМ!$A$39:$A$782,$A100,СВЦЭМ!$B$39:$B$782,K$83)+'СЕТ СН'!$H$12+СВЦЭМ!$D$10+'СЕТ СН'!$H$6-'СЕТ СН'!$H$22</f>
        <v>2040.52435287</v>
      </c>
      <c r="L100" s="36">
        <f>SUMIFS(СВЦЭМ!$C$39:$C$782,СВЦЭМ!$A$39:$A$782,$A100,СВЦЭМ!$B$39:$B$782,L$83)+'СЕТ СН'!$H$12+СВЦЭМ!$D$10+'СЕТ СН'!$H$6-'СЕТ СН'!$H$22</f>
        <v>2036.9354667699999</v>
      </c>
      <c r="M100" s="36">
        <f>SUMIFS(СВЦЭМ!$C$39:$C$782,СВЦЭМ!$A$39:$A$782,$A100,СВЦЭМ!$B$39:$B$782,M$83)+'СЕТ СН'!$H$12+СВЦЭМ!$D$10+'СЕТ СН'!$H$6-'СЕТ СН'!$H$22</f>
        <v>2047.87008866</v>
      </c>
      <c r="N100" s="36">
        <f>SUMIFS(СВЦЭМ!$C$39:$C$782,СВЦЭМ!$A$39:$A$782,$A100,СВЦЭМ!$B$39:$B$782,N$83)+'СЕТ СН'!$H$12+СВЦЭМ!$D$10+'СЕТ СН'!$H$6-'СЕТ СН'!$H$22</f>
        <v>2041.16008607</v>
      </c>
      <c r="O100" s="36">
        <f>SUMIFS(СВЦЭМ!$C$39:$C$782,СВЦЭМ!$A$39:$A$782,$A100,СВЦЭМ!$B$39:$B$782,O$83)+'СЕТ СН'!$H$12+СВЦЭМ!$D$10+'СЕТ СН'!$H$6-'СЕТ СН'!$H$22</f>
        <v>2058.8765581799998</v>
      </c>
      <c r="P100" s="36">
        <f>SUMIFS(СВЦЭМ!$C$39:$C$782,СВЦЭМ!$A$39:$A$782,$A100,СВЦЭМ!$B$39:$B$782,P$83)+'СЕТ СН'!$H$12+СВЦЭМ!$D$10+'СЕТ СН'!$H$6-'СЕТ СН'!$H$22</f>
        <v>2085.0767670699997</v>
      </c>
      <c r="Q100" s="36">
        <f>SUMIFS(СВЦЭМ!$C$39:$C$782,СВЦЭМ!$A$39:$A$782,$A100,СВЦЭМ!$B$39:$B$782,Q$83)+'СЕТ СН'!$H$12+СВЦЭМ!$D$10+'СЕТ СН'!$H$6-'СЕТ СН'!$H$22</f>
        <v>2047.6891814099999</v>
      </c>
      <c r="R100" s="36">
        <f>SUMIFS(СВЦЭМ!$C$39:$C$782,СВЦЭМ!$A$39:$A$782,$A100,СВЦЭМ!$B$39:$B$782,R$83)+'СЕТ СН'!$H$12+СВЦЭМ!$D$10+'СЕТ СН'!$H$6-'СЕТ СН'!$H$22</f>
        <v>2044.92568289</v>
      </c>
      <c r="S100" s="36">
        <f>SUMIFS(СВЦЭМ!$C$39:$C$782,СВЦЭМ!$A$39:$A$782,$A100,СВЦЭМ!$B$39:$B$782,S$83)+'СЕТ СН'!$H$12+СВЦЭМ!$D$10+'СЕТ СН'!$H$6-'СЕТ СН'!$H$22</f>
        <v>2066.4651037000003</v>
      </c>
      <c r="T100" s="36">
        <f>SUMIFS(СВЦЭМ!$C$39:$C$782,СВЦЭМ!$A$39:$A$782,$A100,СВЦЭМ!$B$39:$B$782,T$83)+'СЕТ СН'!$H$12+СВЦЭМ!$D$10+'СЕТ СН'!$H$6-'СЕТ СН'!$H$22</f>
        <v>2026.54425984</v>
      </c>
      <c r="U100" s="36">
        <f>SUMIFS(СВЦЭМ!$C$39:$C$782,СВЦЭМ!$A$39:$A$782,$A100,СВЦЭМ!$B$39:$B$782,U$83)+'СЕТ СН'!$H$12+СВЦЭМ!$D$10+'СЕТ СН'!$H$6-'СЕТ СН'!$H$22</f>
        <v>1977.7099687700002</v>
      </c>
      <c r="V100" s="36">
        <f>SUMIFS(СВЦЭМ!$C$39:$C$782,СВЦЭМ!$A$39:$A$782,$A100,СВЦЭМ!$B$39:$B$782,V$83)+'СЕТ СН'!$H$12+СВЦЭМ!$D$10+'СЕТ СН'!$H$6-'СЕТ СН'!$H$22</f>
        <v>1981.15274737</v>
      </c>
      <c r="W100" s="36">
        <f>SUMIFS(СВЦЭМ!$C$39:$C$782,СВЦЭМ!$A$39:$A$782,$A100,СВЦЭМ!$B$39:$B$782,W$83)+'СЕТ СН'!$H$12+СВЦЭМ!$D$10+'СЕТ СН'!$H$6-'СЕТ СН'!$H$22</f>
        <v>2004.6281795500001</v>
      </c>
      <c r="X100" s="36">
        <f>SUMIFS(СВЦЭМ!$C$39:$C$782,СВЦЭМ!$A$39:$A$782,$A100,СВЦЭМ!$B$39:$B$782,X$83)+'СЕТ СН'!$H$12+СВЦЭМ!$D$10+'СЕТ СН'!$H$6-'СЕТ СН'!$H$22</f>
        <v>2061.3869692200001</v>
      </c>
      <c r="Y100" s="36">
        <f>SUMIFS(СВЦЭМ!$C$39:$C$782,СВЦЭМ!$A$39:$A$782,$A100,СВЦЭМ!$B$39:$B$782,Y$83)+'СЕТ СН'!$H$12+СВЦЭМ!$D$10+'СЕТ СН'!$H$6-'СЕТ СН'!$H$22</f>
        <v>2132.46444195</v>
      </c>
    </row>
    <row r="101" spans="1:25" ht="15.75" x14ac:dyDescent="0.2">
      <c r="A101" s="35">
        <f t="shared" si="2"/>
        <v>45217</v>
      </c>
      <c r="B101" s="36">
        <f>SUMIFS(СВЦЭМ!$C$39:$C$782,СВЦЭМ!$A$39:$A$782,$A101,СВЦЭМ!$B$39:$B$782,B$83)+'СЕТ СН'!$H$12+СВЦЭМ!$D$10+'СЕТ СН'!$H$6-'СЕТ СН'!$H$22</f>
        <v>2230.92478321</v>
      </c>
      <c r="C101" s="36">
        <f>SUMIFS(СВЦЭМ!$C$39:$C$782,СВЦЭМ!$A$39:$A$782,$A101,СВЦЭМ!$B$39:$B$782,C$83)+'СЕТ СН'!$H$12+СВЦЭМ!$D$10+'СЕТ СН'!$H$6-'СЕТ СН'!$H$22</f>
        <v>2284.63174037</v>
      </c>
      <c r="D101" s="36">
        <f>SUMIFS(СВЦЭМ!$C$39:$C$782,СВЦЭМ!$A$39:$A$782,$A101,СВЦЭМ!$B$39:$B$782,D$83)+'СЕТ СН'!$H$12+СВЦЭМ!$D$10+'СЕТ СН'!$H$6-'СЕТ СН'!$H$22</f>
        <v>2356.7571317100001</v>
      </c>
      <c r="E101" s="36">
        <f>SUMIFS(СВЦЭМ!$C$39:$C$782,СВЦЭМ!$A$39:$A$782,$A101,СВЦЭМ!$B$39:$B$782,E$83)+'СЕТ СН'!$H$12+СВЦЭМ!$D$10+'СЕТ СН'!$H$6-'СЕТ СН'!$H$22</f>
        <v>2354.0011850299998</v>
      </c>
      <c r="F101" s="36">
        <f>SUMIFS(СВЦЭМ!$C$39:$C$782,СВЦЭМ!$A$39:$A$782,$A101,СВЦЭМ!$B$39:$B$782,F$83)+'СЕТ СН'!$H$12+СВЦЭМ!$D$10+'СЕТ СН'!$H$6-'СЕТ СН'!$H$22</f>
        <v>2351.1159990000001</v>
      </c>
      <c r="G101" s="36">
        <f>SUMIFS(СВЦЭМ!$C$39:$C$782,СВЦЭМ!$A$39:$A$782,$A101,СВЦЭМ!$B$39:$B$782,G$83)+'СЕТ СН'!$H$12+СВЦЭМ!$D$10+'СЕТ СН'!$H$6-'СЕТ СН'!$H$22</f>
        <v>2338.8986087000003</v>
      </c>
      <c r="H101" s="36">
        <f>SUMIFS(СВЦЭМ!$C$39:$C$782,СВЦЭМ!$A$39:$A$782,$A101,СВЦЭМ!$B$39:$B$782,H$83)+'СЕТ СН'!$H$12+СВЦЭМ!$D$10+'СЕТ СН'!$H$6-'СЕТ СН'!$H$22</f>
        <v>2245.9241910999999</v>
      </c>
      <c r="I101" s="36">
        <f>SUMIFS(СВЦЭМ!$C$39:$C$782,СВЦЭМ!$A$39:$A$782,$A101,СВЦЭМ!$B$39:$B$782,I$83)+'СЕТ СН'!$H$12+СВЦЭМ!$D$10+'СЕТ СН'!$H$6-'СЕТ СН'!$H$22</f>
        <v>2164.5923422699998</v>
      </c>
      <c r="J101" s="36">
        <f>SUMIFS(СВЦЭМ!$C$39:$C$782,СВЦЭМ!$A$39:$A$782,$A101,СВЦЭМ!$B$39:$B$782,J$83)+'СЕТ СН'!$H$12+СВЦЭМ!$D$10+'СЕТ СН'!$H$6-'СЕТ СН'!$H$22</f>
        <v>2113.9791101700002</v>
      </c>
      <c r="K101" s="36">
        <f>SUMIFS(СВЦЭМ!$C$39:$C$782,СВЦЭМ!$A$39:$A$782,$A101,СВЦЭМ!$B$39:$B$782,K$83)+'СЕТ СН'!$H$12+СВЦЭМ!$D$10+'СЕТ СН'!$H$6-'СЕТ СН'!$H$22</f>
        <v>2012.8987207600001</v>
      </c>
      <c r="L101" s="36">
        <f>SUMIFS(СВЦЭМ!$C$39:$C$782,СВЦЭМ!$A$39:$A$782,$A101,СВЦЭМ!$B$39:$B$782,L$83)+'СЕТ СН'!$H$12+СВЦЭМ!$D$10+'СЕТ СН'!$H$6-'СЕТ СН'!$H$22</f>
        <v>2024.13512713</v>
      </c>
      <c r="M101" s="36">
        <f>SUMIFS(СВЦЭМ!$C$39:$C$782,СВЦЭМ!$A$39:$A$782,$A101,СВЦЭМ!$B$39:$B$782,M$83)+'СЕТ СН'!$H$12+СВЦЭМ!$D$10+'СЕТ СН'!$H$6-'СЕТ СН'!$H$22</f>
        <v>2038.6931965600002</v>
      </c>
      <c r="N101" s="36">
        <f>SUMIFS(СВЦЭМ!$C$39:$C$782,СВЦЭМ!$A$39:$A$782,$A101,СВЦЭМ!$B$39:$B$782,N$83)+'СЕТ СН'!$H$12+СВЦЭМ!$D$10+'СЕТ СН'!$H$6-'СЕТ СН'!$H$22</f>
        <v>2060.0169408100001</v>
      </c>
      <c r="O101" s="36">
        <f>SUMIFS(СВЦЭМ!$C$39:$C$782,СВЦЭМ!$A$39:$A$782,$A101,СВЦЭМ!$B$39:$B$782,O$83)+'СЕТ СН'!$H$12+СВЦЭМ!$D$10+'СЕТ СН'!$H$6-'СЕТ СН'!$H$22</f>
        <v>2067.2013206299998</v>
      </c>
      <c r="P101" s="36">
        <f>SUMIFS(СВЦЭМ!$C$39:$C$782,СВЦЭМ!$A$39:$A$782,$A101,СВЦЭМ!$B$39:$B$782,P$83)+'СЕТ СН'!$H$12+СВЦЭМ!$D$10+'СЕТ СН'!$H$6-'СЕТ СН'!$H$22</f>
        <v>2082.1910671000001</v>
      </c>
      <c r="Q101" s="36">
        <f>SUMIFS(СВЦЭМ!$C$39:$C$782,СВЦЭМ!$A$39:$A$782,$A101,СВЦЭМ!$B$39:$B$782,Q$83)+'СЕТ СН'!$H$12+СВЦЭМ!$D$10+'СЕТ СН'!$H$6-'СЕТ СН'!$H$22</f>
        <v>2048.3464147300001</v>
      </c>
      <c r="R101" s="36">
        <f>SUMIFS(СВЦЭМ!$C$39:$C$782,СВЦЭМ!$A$39:$A$782,$A101,СВЦЭМ!$B$39:$B$782,R$83)+'СЕТ СН'!$H$12+СВЦЭМ!$D$10+'СЕТ СН'!$H$6-'СЕТ СН'!$H$22</f>
        <v>2059.2590609500003</v>
      </c>
      <c r="S101" s="36">
        <f>SUMIFS(СВЦЭМ!$C$39:$C$782,СВЦЭМ!$A$39:$A$782,$A101,СВЦЭМ!$B$39:$B$782,S$83)+'СЕТ СН'!$H$12+СВЦЭМ!$D$10+'СЕТ СН'!$H$6-'СЕТ СН'!$H$22</f>
        <v>2060.79517528</v>
      </c>
      <c r="T101" s="36">
        <f>SUMIFS(СВЦЭМ!$C$39:$C$782,СВЦЭМ!$A$39:$A$782,$A101,СВЦЭМ!$B$39:$B$782,T$83)+'СЕТ СН'!$H$12+СВЦЭМ!$D$10+'СЕТ СН'!$H$6-'СЕТ СН'!$H$22</f>
        <v>2084.2488719900002</v>
      </c>
      <c r="U101" s="36">
        <f>SUMIFS(СВЦЭМ!$C$39:$C$782,СВЦЭМ!$A$39:$A$782,$A101,СВЦЭМ!$B$39:$B$782,U$83)+'СЕТ СН'!$H$12+СВЦЭМ!$D$10+'СЕТ СН'!$H$6-'СЕТ СН'!$H$22</f>
        <v>2036.4496824800001</v>
      </c>
      <c r="V101" s="36">
        <f>SUMIFS(СВЦЭМ!$C$39:$C$782,СВЦЭМ!$A$39:$A$782,$A101,СВЦЭМ!$B$39:$B$782,V$83)+'СЕТ СН'!$H$12+СВЦЭМ!$D$10+'СЕТ СН'!$H$6-'СЕТ СН'!$H$22</f>
        <v>2045.30451554</v>
      </c>
      <c r="W101" s="36">
        <f>SUMIFS(СВЦЭМ!$C$39:$C$782,СВЦЭМ!$A$39:$A$782,$A101,СВЦЭМ!$B$39:$B$782,W$83)+'СЕТ СН'!$H$12+СВЦЭМ!$D$10+'СЕТ СН'!$H$6-'СЕТ СН'!$H$22</f>
        <v>2072.8444178500004</v>
      </c>
      <c r="X101" s="36">
        <f>SUMIFS(СВЦЭМ!$C$39:$C$782,СВЦЭМ!$A$39:$A$782,$A101,СВЦЭМ!$B$39:$B$782,X$83)+'СЕТ СН'!$H$12+СВЦЭМ!$D$10+'СЕТ СН'!$H$6-'СЕТ СН'!$H$22</f>
        <v>2128.18549893</v>
      </c>
      <c r="Y101" s="36">
        <f>SUMIFS(СВЦЭМ!$C$39:$C$782,СВЦЭМ!$A$39:$A$782,$A101,СВЦЭМ!$B$39:$B$782,Y$83)+'СЕТ СН'!$H$12+СВЦЭМ!$D$10+'СЕТ СН'!$H$6-'СЕТ СН'!$H$22</f>
        <v>2168.7379449800001</v>
      </c>
    </row>
    <row r="102" spans="1:25" ht="15.75" x14ac:dyDescent="0.2">
      <c r="A102" s="35">
        <f t="shared" si="2"/>
        <v>45218</v>
      </c>
      <c r="B102" s="36">
        <f>SUMIFS(СВЦЭМ!$C$39:$C$782,СВЦЭМ!$A$39:$A$782,$A102,СВЦЭМ!$B$39:$B$782,B$83)+'СЕТ СН'!$H$12+СВЦЭМ!$D$10+'СЕТ СН'!$H$6-'СЕТ СН'!$H$22</f>
        <v>2188.9642318800002</v>
      </c>
      <c r="C102" s="36">
        <f>SUMIFS(СВЦЭМ!$C$39:$C$782,СВЦЭМ!$A$39:$A$782,$A102,СВЦЭМ!$B$39:$B$782,C$83)+'СЕТ СН'!$H$12+СВЦЭМ!$D$10+'СЕТ СН'!$H$6-'СЕТ СН'!$H$22</f>
        <v>2244.0521876299999</v>
      </c>
      <c r="D102" s="36">
        <f>SUMIFS(СВЦЭМ!$C$39:$C$782,СВЦЭМ!$A$39:$A$782,$A102,СВЦЭМ!$B$39:$B$782,D$83)+'СЕТ СН'!$H$12+СВЦЭМ!$D$10+'СЕТ СН'!$H$6-'СЕТ СН'!$H$22</f>
        <v>2302.4087527199999</v>
      </c>
      <c r="E102" s="36">
        <f>SUMIFS(СВЦЭМ!$C$39:$C$782,СВЦЭМ!$A$39:$A$782,$A102,СВЦЭМ!$B$39:$B$782,E$83)+'СЕТ СН'!$H$12+СВЦЭМ!$D$10+'СЕТ СН'!$H$6-'СЕТ СН'!$H$22</f>
        <v>2266.9490202300003</v>
      </c>
      <c r="F102" s="36">
        <f>SUMIFS(СВЦЭМ!$C$39:$C$782,СВЦЭМ!$A$39:$A$782,$A102,СВЦЭМ!$B$39:$B$782,F$83)+'СЕТ СН'!$H$12+СВЦЭМ!$D$10+'СЕТ СН'!$H$6-'СЕТ СН'!$H$22</f>
        <v>2258.5166330900001</v>
      </c>
      <c r="G102" s="36">
        <f>SUMIFS(СВЦЭМ!$C$39:$C$782,СВЦЭМ!$A$39:$A$782,$A102,СВЦЭМ!$B$39:$B$782,G$83)+'СЕТ СН'!$H$12+СВЦЭМ!$D$10+'СЕТ СН'!$H$6-'СЕТ СН'!$H$22</f>
        <v>2283.7337929300002</v>
      </c>
      <c r="H102" s="36">
        <f>SUMIFS(СВЦЭМ!$C$39:$C$782,СВЦЭМ!$A$39:$A$782,$A102,СВЦЭМ!$B$39:$B$782,H$83)+'СЕТ СН'!$H$12+СВЦЭМ!$D$10+'СЕТ СН'!$H$6-'СЕТ СН'!$H$22</f>
        <v>2200.33256919</v>
      </c>
      <c r="I102" s="36">
        <f>SUMIFS(СВЦЭМ!$C$39:$C$782,СВЦЭМ!$A$39:$A$782,$A102,СВЦЭМ!$B$39:$B$782,I$83)+'СЕТ СН'!$H$12+СВЦЭМ!$D$10+'СЕТ СН'!$H$6-'СЕТ СН'!$H$22</f>
        <v>2123.42254082</v>
      </c>
      <c r="J102" s="36">
        <f>SUMIFS(СВЦЭМ!$C$39:$C$782,СВЦЭМ!$A$39:$A$782,$A102,СВЦЭМ!$B$39:$B$782,J$83)+'СЕТ СН'!$H$12+СВЦЭМ!$D$10+'СЕТ СН'!$H$6-'СЕТ СН'!$H$22</f>
        <v>2062.1013472</v>
      </c>
      <c r="K102" s="36">
        <f>SUMIFS(СВЦЭМ!$C$39:$C$782,СВЦЭМ!$A$39:$A$782,$A102,СВЦЭМ!$B$39:$B$782,K$83)+'СЕТ СН'!$H$12+СВЦЭМ!$D$10+'СЕТ СН'!$H$6-'СЕТ СН'!$H$22</f>
        <v>1962.84678229</v>
      </c>
      <c r="L102" s="36">
        <f>SUMIFS(СВЦЭМ!$C$39:$C$782,СВЦЭМ!$A$39:$A$782,$A102,СВЦЭМ!$B$39:$B$782,L$83)+'СЕТ СН'!$H$12+СВЦЭМ!$D$10+'СЕТ СН'!$H$6-'СЕТ СН'!$H$22</f>
        <v>1961.9033302600001</v>
      </c>
      <c r="M102" s="36">
        <f>SUMIFS(СВЦЭМ!$C$39:$C$782,СВЦЭМ!$A$39:$A$782,$A102,СВЦЭМ!$B$39:$B$782,M$83)+'СЕТ СН'!$H$12+СВЦЭМ!$D$10+'СЕТ СН'!$H$6-'СЕТ СН'!$H$22</f>
        <v>1985.8015698500001</v>
      </c>
      <c r="N102" s="36">
        <f>SUMIFS(СВЦЭМ!$C$39:$C$782,СВЦЭМ!$A$39:$A$782,$A102,СВЦЭМ!$B$39:$B$782,N$83)+'СЕТ СН'!$H$12+СВЦЭМ!$D$10+'СЕТ СН'!$H$6-'СЕТ СН'!$H$22</f>
        <v>2001.35174929</v>
      </c>
      <c r="O102" s="36">
        <f>SUMIFS(СВЦЭМ!$C$39:$C$782,СВЦЭМ!$A$39:$A$782,$A102,СВЦЭМ!$B$39:$B$782,O$83)+'СЕТ СН'!$H$12+СВЦЭМ!$D$10+'СЕТ СН'!$H$6-'СЕТ СН'!$H$22</f>
        <v>2021.42137288</v>
      </c>
      <c r="P102" s="36">
        <f>SUMIFS(СВЦЭМ!$C$39:$C$782,СВЦЭМ!$A$39:$A$782,$A102,СВЦЭМ!$B$39:$B$782,P$83)+'СЕТ СН'!$H$12+СВЦЭМ!$D$10+'СЕТ СН'!$H$6-'СЕТ СН'!$H$22</f>
        <v>2048.97463978</v>
      </c>
      <c r="Q102" s="36">
        <f>SUMIFS(СВЦЭМ!$C$39:$C$782,СВЦЭМ!$A$39:$A$782,$A102,СВЦЭМ!$B$39:$B$782,Q$83)+'СЕТ СН'!$H$12+СВЦЭМ!$D$10+'СЕТ СН'!$H$6-'СЕТ СН'!$H$22</f>
        <v>2072.2761923400003</v>
      </c>
      <c r="R102" s="36">
        <f>SUMIFS(СВЦЭМ!$C$39:$C$782,СВЦЭМ!$A$39:$A$782,$A102,СВЦЭМ!$B$39:$B$782,R$83)+'СЕТ СН'!$H$12+СВЦЭМ!$D$10+'СЕТ СН'!$H$6-'СЕТ СН'!$H$22</f>
        <v>2083.24581554</v>
      </c>
      <c r="S102" s="36">
        <f>SUMIFS(СВЦЭМ!$C$39:$C$782,СВЦЭМ!$A$39:$A$782,$A102,СВЦЭМ!$B$39:$B$782,S$83)+'СЕТ СН'!$H$12+СВЦЭМ!$D$10+'СЕТ СН'!$H$6-'СЕТ СН'!$H$22</f>
        <v>2075.3356886800002</v>
      </c>
      <c r="T102" s="36">
        <f>SUMIFS(СВЦЭМ!$C$39:$C$782,СВЦЭМ!$A$39:$A$782,$A102,СВЦЭМ!$B$39:$B$782,T$83)+'СЕТ СН'!$H$12+СВЦЭМ!$D$10+'СЕТ СН'!$H$6-'СЕТ СН'!$H$22</f>
        <v>2074.33037436</v>
      </c>
      <c r="U102" s="36">
        <f>SUMIFS(СВЦЭМ!$C$39:$C$782,СВЦЭМ!$A$39:$A$782,$A102,СВЦЭМ!$B$39:$B$782,U$83)+'СЕТ СН'!$H$12+СВЦЭМ!$D$10+'СЕТ СН'!$H$6-'СЕТ СН'!$H$22</f>
        <v>2022.5355009700002</v>
      </c>
      <c r="V102" s="36">
        <f>SUMIFS(СВЦЭМ!$C$39:$C$782,СВЦЭМ!$A$39:$A$782,$A102,СВЦЭМ!$B$39:$B$782,V$83)+'СЕТ СН'!$H$12+СВЦЭМ!$D$10+'СЕТ СН'!$H$6-'СЕТ СН'!$H$22</f>
        <v>2030.7797241800001</v>
      </c>
      <c r="W102" s="36">
        <f>SUMIFS(СВЦЭМ!$C$39:$C$782,СВЦЭМ!$A$39:$A$782,$A102,СВЦЭМ!$B$39:$B$782,W$83)+'СЕТ СН'!$H$12+СВЦЭМ!$D$10+'СЕТ СН'!$H$6-'СЕТ СН'!$H$22</f>
        <v>2054.9060454299997</v>
      </c>
      <c r="X102" s="36">
        <f>SUMIFS(СВЦЭМ!$C$39:$C$782,СВЦЭМ!$A$39:$A$782,$A102,СВЦЭМ!$B$39:$B$782,X$83)+'СЕТ СН'!$H$12+СВЦЭМ!$D$10+'СЕТ СН'!$H$6-'СЕТ СН'!$H$22</f>
        <v>2116.89150307</v>
      </c>
      <c r="Y102" s="36">
        <f>SUMIFS(СВЦЭМ!$C$39:$C$782,СВЦЭМ!$A$39:$A$782,$A102,СВЦЭМ!$B$39:$B$782,Y$83)+'СЕТ СН'!$H$12+СВЦЭМ!$D$10+'СЕТ СН'!$H$6-'СЕТ СН'!$H$22</f>
        <v>2187.8848594400001</v>
      </c>
    </row>
    <row r="103" spans="1:25" ht="15.75" x14ac:dyDescent="0.2">
      <c r="A103" s="35">
        <f t="shared" si="2"/>
        <v>45219</v>
      </c>
      <c r="B103" s="36">
        <f>SUMIFS(СВЦЭМ!$C$39:$C$782,СВЦЭМ!$A$39:$A$782,$A103,СВЦЭМ!$B$39:$B$782,B$83)+'СЕТ СН'!$H$12+СВЦЭМ!$D$10+'СЕТ СН'!$H$6-'СЕТ СН'!$H$22</f>
        <v>2228.8559701599997</v>
      </c>
      <c r="C103" s="36">
        <f>SUMIFS(СВЦЭМ!$C$39:$C$782,СВЦЭМ!$A$39:$A$782,$A103,СВЦЭМ!$B$39:$B$782,C$83)+'СЕТ СН'!$H$12+СВЦЭМ!$D$10+'СЕТ СН'!$H$6-'СЕТ СН'!$H$22</f>
        <v>2302.84454267</v>
      </c>
      <c r="D103" s="36">
        <f>SUMIFS(СВЦЭМ!$C$39:$C$782,СВЦЭМ!$A$39:$A$782,$A103,СВЦЭМ!$B$39:$B$782,D$83)+'СЕТ СН'!$H$12+СВЦЭМ!$D$10+'СЕТ СН'!$H$6-'СЕТ СН'!$H$22</f>
        <v>2351.7500548799999</v>
      </c>
      <c r="E103" s="36">
        <f>SUMIFS(СВЦЭМ!$C$39:$C$782,СВЦЭМ!$A$39:$A$782,$A103,СВЦЭМ!$B$39:$B$782,E$83)+'СЕТ СН'!$H$12+СВЦЭМ!$D$10+'СЕТ СН'!$H$6-'СЕТ СН'!$H$22</f>
        <v>2326.7309955400001</v>
      </c>
      <c r="F103" s="36">
        <f>SUMIFS(СВЦЭМ!$C$39:$C$782,СВЦЭМ!$A$39:$A$782,$A103,СВЦЭМ!$B$39:$B$782,F$83)+'СЕТ СН'!$H$12+СВЦЭМ!$D$10+'СЕТ СН'!$H$6-'СЕТ СН'!$H$22</f>
        <v>2325.9575438700003</v>
      </c>
      <c r="G103" s="36">
        <f>SUMIFS(СВЦЭМ!$C$39:$C$782,СВЦЭМ!$A$39:$A$782,$A103,СВЦЭМ!$B$39:$B$782,G$83)+'СЕТ СН'!$H$12+СВЦЭМ!$D$10+'СЕТ СН'!$H$6-'СЕТ СН'!$H$22</f>
        <v>2327.35766375</v>
      </c>
      <c r="H103" s="36">
        <f>SUMIFS(СВЦЭМ!$C$39:$C$782,СВЦЭМ!$A$39:$A$782,$A103,СВЦЭМ!$B$39:$B$782,H$83)+'СЕТ СН'!$H$12+СВЦЭМ!$D$10+'СЕТ СН'!$H$6-'СЕТ СН'!$H$22</f>
        <v>2243.06421976</v>
      </c>
      <c r="I103" s="36">
        <f>SUMIFS(СВЦЭМ!$C$39:$C$782,СВЦЭМ!$A$39:$A$782,$A103,СВЦЭМ!$B$39:$B$782,I$83)+'СЕТ СН'!$H$12+СВЦЭМ!$D$10+'СЕТ СН'!$H$6-'СЕТ СН'!$H$22</f>
        <v>2159.0572332199999</v>
      </c>
      <c r="J103" s="36">
        <f>SUMIFS(СВЦЭМ!$C$39:$C$782,СВЦЭМ!$A$39:$A$782,$A103,СВЦЭМ!$B$39:$B$782,J$83)+'СЕТ СН'!$H$12+СВЦЭМ!$D$10+'СЕТ СН'!$H$6-'СЕТ СН'!$H$22</f>
        <v>2087.80854838</v>
      </c>
      <c r="K103" s="36">
        <f>SUMIFS(СВЦЭМ!$C$39:$C$782,СВЦЭМ!$A$39:$A$782,$A103,СВЦЭМ!$B$39:$B$782,K$83)+'СЕТ СН'!$H$12+СВЦЭМ!$D$10+'СЕТ СН'!$H$6-'СЕТ СН'!$H$22</f>
        <v>2063.90672335</v>
      </c>
      <c r="L103" s="36">
        <f>SUMIFS(СВЦЭМ!$C$39:$C$782,СВЦЭМ!$A$39:$A$782,$A103,СВЦЭМ!$B$39:$B$782,L$83)+'СЕТ СН'!$H$12+СВЦЭМ!$D$10+'СЕТ СН'!$H$6-'СЕТ СН'!$H$22</f>
        <v>2042.8614562800001</v>
      </c>
      <c r="M103" s="36">
        <f>SUMIFS(СВЦЭМ!$C$39:$C$782,СВЦЭМ!$A$39:$A$782,$A103,СВЦЭМ!$B$39:$B$782,M$83)+'СЕТ СН'!$H$12+СВЦЭМ!$D$10+'СЕТ СН'!$H$6-'СЕТ СН'!$H$22</f>
        <v>2058.3806174000001</v>
      </c>
      <c r="N103" s="36">
        <f>SUMIFS(СВЦЭМ!$C$39:$C$782,СВЦЭМ!$A$39:$A$782,$A103,СВЦЭМ!$B$39:$B$782,N$83)+'СЕТ СН'!$H$12+СВЦЭМ!$D$10+'СЕТ СН'!$H$6-'СЕТ СН'!$H$22</f>
        <v>2076.6183090599998</v>
      </c>
      <c r="O103" s="36">
        <f>SUMIFS(СВЦЭМ!$C$39:$C$782,СВЦЭМ!$A$39:$A$782,$A103,СВЦЭМ!$B$39:$B$782,O$83)+'СЕТ СН'!$H$12+СВЦЭМ!$D$10+'СЕТ СН'!$H$6-'СЕТ СН'!$H$22</f>
        <v>2068.6697100299998</v>
      </c>
      <c r="P103" s="36">
        <f>SUMIFS(СВЦЭМ!$C$39:$C$782,СВЦЭМ!$A$39:$A$782,$A103,СВЦЭМ!$B$39:$B$782,P$83)+'СЕТ СН'!$H$12+СВЦЭМ!$D$10+'СЕТ СН'!$H$6-'СЕТ СН'!$H$22</f>
        <v>2118.2927195900002</v>
      </c>
      <c r="Q103" s="36">
        <f>SUMIFS(СВЦЭМ!$C$39:$C$782,СВЦЭМ!$A$39:$A$782,$A103,СВЦЭМ!$B$39:$B$782,Q$83)+'СЕТ СН'!$H$12+СВЦЭМ!$D$10+'СЕТ СН'!$H$6-'СЕТ СН'!$H$22</f>
        <v>2091.04242492</v>
      </c>
      <c r="R103" s="36">
        <f>SUMIFS(СВЦЭМ!$C$39:$C$782,СВЦЭМ!$A$39:$A$782,$A103,СВЦЭМ!$B$39:$B$782,R$83)+'СЕТ СН'!$H$12+СВЦЭМ!$D$10+'СЕТ СН'!$H$6-'СЕТ СН'!$H$22</f>
        <v>2125.10204823</v>
      </c>
      <c r="S103" s="36">
        <f>SUMIFS(СВЦЭМ!$C$39:$C$782,СВЦЭМ!$A$39:$A$782,$A103,СВЦЭМ!$B$39:$B$782,S$83)+'СЕТ СН'!$H$12+СВЦЭМ!$D$10+'СЕТ СН'!$H$6-'СЕТ СН'!$H$22</f>
        <v>2132.4456535600002</v>
      </c>
      <c r="T103" s="36">
        <f>SUMIFS(СВЦЭМ!$C$39:$C$782,СВЦЭМ!$A$39:$A$782,$A103,СВЦЭМ!$B$39:$B$782,T$83)+'СЕТ СН'!$H$12+СВЦЭМ!$D$10+'СЕТ СН'!$H$6-'СЕТ СН'!$H$22</f>
        <v>2059.0233848899998</v>
      </c>
      <c r="U103" s="36">
        <f>SUMIFS(СВЦЭМ!$C$39:$C$782,СВЦЭМ!$A$39:$A$782,$A103,СВЦЭМ!$B$39:$B$782,U$83)+'СЕТ СН'!$H$12+СВЦЭМ!$D$10+'СЕТ СН'!$H$6-'СЕТ СН'!$H$22</f>
        <v>2019.18733989</v>
      </c>
      <c r="V103" s="36">
        <f>SUMIFS(СВЦЭМ!$C$39:$C$782,СВЦЭМ!$A$39:$A$782,$A103,СВЦЭМ!$B$39:$B$782,V$83)+'СЕТ СН'!$H$12+СВЦЭМ!$D$10+'СЕТ СН'!$H$6-'СЕТ СН'!$H$22</f>
        <v>2041.4190153300001</v>
      </c>
      <c r="W103" s="36">
        <f>SUMIFS(СВЦЭМ!$C$39:$C$782,СВЦЭМ!$A$39:$A$782,$A103,СВЦЭМ!$B$39:$B$782,W$83)+'СЕТ СН'!$H$12+СВЦЭМ!$D$10+'СЕТ СН'!$H$6-'СЕТ СН'!$H$22</f>
        <v>2079.1838435</v>
      </c>
      <c r="X103" s="36">
        <f>SUMIFS(СВЦЭМ!$C$39:$C$782,СВЦЭМ!$A$39:$A$782,$A103,СВЦЭМ!$B$39:$B$782,X$83)+'СЕТ СН'!$H$12+СВЦЭМ!$D$10+'СЕТ СН'!$H$6-'СЕТ СН'!$H$22</f>
        <v>2139.5446330300001</v>
      </c>
      <c r="Y103" s="36">
        <f>SUMIFS(СВЦЭМ!$C$39:$C$782,СВЦЭМ!$A$39:$A$782,$A103,СВЦЭМ!$B$39:$B$782,Y$83)+'СЕТ СН'!$H$12+СВЦЭМ!$D$10+'СЕТ СН'!$H$6-'СЕТ СН'!$H$22</f>
        <v>2140.8039771900003</v>
      </c>
    </row>
    <row r="104" spans="1:25" ht="15.75" x14ac:dyDescent="0.2">
      <c r="A104" s="35">
        <f t="shared" si="2"/>
        <v>45220</v>
      </c>
      <c r="B104" s="36">
        <f>SUMIFS(СВЦЭМ!$C$39:$C$782,СВЦЭМ!$A$39:$A$782,$A104,СВЦЭМ!$B$39:$B$782,B$83)+'СЕТ СН'!$H$12+СВЦЭМ!$D$10+'СЕТ СН'!$H$6-'СЕТ СН'!$H$22</f>
        <v>2194.45242048</v>
      </c>
      <c r="C104" s="36">
        <f>SUMIFS(СВЦЭМ!$C$39:$C$782,СВЦЭМ!$A$39:$A$782,$A104,СВЦЭМ!$B$39:$B$782,C$83)+'СЕТ СН'!$H$12+СВЦЭМ!$D$10+'СЕТ СН'!$H$6-'СЕТ СН'!$H$22</f>
        <v>2225.6557991899999</v>
      </c>
      <c r="D104" s="36">
        <f>SUMIFS(СВЦЭМ!$C$39:$C$782,СВЦЭМ!$A$39:$A$782,$A104,СВЦЭМ!$B$39:$B$782,D$83)+'СЕТ СН'!$H$12+СВЦЭМ!$D$10+'СЕТ СН'!$H$6-'СЕТ СН'!$H$22</f>
        <v>2278.6742414099999</v>
      </c>
      <c r="E104" s="36">
        <f>SUMIFS(СВЦЭМ!$C$39:$C$782,СВЦЭМ!$A$39:$A$782,$A104,СВЦЭМ!$B$39:$B$782,E$83)+'СЕТ СН'!$H$12+СВЦЭМ!$D$10+'СЕТ СН'!$H$6-'СЕТ СН'!$H$22</f>
        <v>2278.3552607500001</v>
      </c>
      <c r="F104" s="36">
        <f>SUMIFS(СВЦЭМ!$C$39:$C$782,СВЦЭМ!$A$39:$A$782,$A104,СВЦЭМ!$B$39:$B$782,F$83)+'СЕТ СН'!$H$12+СВЦЭМ!$D$10+'СЕТ СН'!$H$6-'СЕТ СН'!$H$22</f>
        <v>2281.75916147</v>
      </c>
      <c r="G104" s="36">
        <f>SUMIFS(СВЦЭМ!$C$39:$C$782,СВЦЭМ!$A$39:$A$782,$A104,СВЦЭМ!$B$39:$B$782,G$83)+'СЕТ СН'!$H$12+СВЦЭМ!$D$10+'СЕТ СН'!$H$6-'СЕТ СН'!$H$22</f>
        <v>2251.9003966800001</v>
      </c>
      <c r="H104" s="36">
        <f>SUMIFS(СВЦЭМ!$C$39:$C$782,СВЦЭМ!$A$39:$A$782,$A104,СВЦЭМ!$B$39:$B$782,H$83)+'СЕТ СН'!$H$12+СВЦЭМ!$D$10+'СЕТ СН'!$H$6-'СЕТ СН'!$H$22</f>
        <v>2220.2291498300001</v>
      </c>
      <c r="I104" s="36">
        <f>SUMIFS(СВЦЭМ!$C$39:$C$782,СВЦЭМ!$A$39:$A$782,$A104,СВЦЭМ!$B$39:$B$782,I$83)+'СЕТ СН'!$H$12+СВЦЭМ!$D$10+'СЕТ СН'!$H$6-'СЕТ СН'!$H$22</f>
        <v>2137.0842559800003</v>
      </c>
      <c r="J104" s="36">
        <f>SUMIFS(СВЦЭМ!$C$39:$C$782,СВЦЭМ!$A$39:$A$782,$A104,СВЦЭМ!$B$39:$B$782,J$83)+'СЕТ СН'!$H$12+СВЦЭМ!$D$10+'СЕТ СН'!$H$6-'СЕТ СН'!$H$22</f>
        <v>2087.43542252</v>
      </c>
      <c r="K104" s="36">
        <f>SUMIFS(СВЦЭМ!$C$39:$C$782,СВЦЭМ!$A$39:$A$782,$A104,СВЦЭМ!$B$39:$B$782,K$83)+'СЕТ СН'!$H$12+СВЦЭМ!$D$10+'СЕТ СН'!$H$6-'СЕТ СН'!$H$22</f>
        <v>2032.27612765</v>
      </c>
      <c r="L104" s="36">
        <f>SUMIFS(СВЦЭМ!$C$39:$C$782,СВЦЭМ!$A$39:$A$782,$A104,СВЦЭМ!$B$39:$B$782,L$83)+'СЕТ СН'!$H$12+СВЦЭМ!$D$10+'СЕТ СН'!$H$6-'СЕТ СН'!$H$22</f>
        <v>2004.32358413</v>
      </c>
      <c r="M104" s="36">
        <f>SUMIFS(СВЦЭМ!$C$39:$C$782,СВЦЭМ!$A$39:$A$782,$A104,СВЦЭМ!$B$39:$B$782,M$83)+'СЕТ СН'!$H$12+СВЦЭМ!$D$10+'СЕТ СН'!$H$6-'СЕТ СН'!$H$22</f>
        <v>2012.5469298600001</v>
      </c>
      <c r="N104" s="36">
        <f>SUMIFS(СВЦЭМ!$C$39:$C$782,СВЦЭМ!$A$39:$A$782,$A104,СВЦЭМ!$B$39:$B$782,N$83)+'СЕТ СН'!$H$12+СВЦЭМ!$D$10+'СЕТ СН'!$H$6-'СЕТ СН'!$H$22</f>
        <v>2004.59896656</v>
      </c>
      <c r="O104" s="36">
        <f>SUMIFS(СВЦЭМ!$C$39:$C$782,СВЦЭМ!$A$39:$A$782,$A104,СВЦЭМ!$B$39:$B$782,O$83)+'СЕТ СН'!$H$12+СВЦЭМ!$D$10+'СЕТ СН'!$H$6-'СЕТ СН'!$H$22</f>
        <v>2022.44995868</v>
      </c>
      <c r="P104" s="36">
        <f>SUMIFS(СВЦЭМ!$C$39:$C$782,СВЦЭМ!$A$39:$A$782,$A104,СВЦЭМ!$B$39:$B$782,P$83)+'СЕТ СН'!$H$12+СВЦЭМ!$D$10+'СЕТ СН'!$H$6-'СЕТ СН'!$H$22</f>
        <v>2057.8213698999998</v>
      </c>
      <c r="Q104" s="36">
        <f>SUMIFS(СВЦЭМ!$C$39:$C$782,СВЦЭМ!$A$39:$A$782,$A104,СВЦЭМ!$B$39:$B$782,Q$83)+'СЕТ СН'!$H$12+СВЦЭМ!$D$10+'СЕТ СН'!$H$6-'СЕТ СН'!$H$22</f>
        <v>2037.8884058000001</v>
      </c>
      <c r="R104" s="36">
        <f>SUMIFS(СВЦЭМ!$C$39:$C$782,СВЦЭМ!$A$39:$A$782,$A104,СВЦЭМ!$B$39:$B$782,R$83)+'СЕТ СН'!$H$12+СВЦЭМ!$D$10+'СЕТ СН'!$H$6-'СЕТ СН'!$H$22</f>
        <v>2042.5367969900001</v>
      </c>
      <c r="S104" s="36">
        <f>SUMIFS(СВЦЭМ!$C$39:$C$782,СВЦЭМ!$A$39:$A$782,$A104,СВЦЭМ!$B$39:$B$782,S$83)+'СЕТ СН'!$H$12+СВЦЭМ!$D$10+'СЕТ СН'!$H$6-'СЕТ СН'!$H$22</f>
        <v>2047.1633460200001</v>
      </c>
      <c r="T104" s="36">
        <f>SUMIFS(СВЦЭМ!$C$39:$C$782,СВЦЭМ!$A$39:$A$782,$A104,СВЦЭМ!$B$39:$B$782,T$83)+'СЕТ СН'!$H$12+СВЦЭМ!$D$10+'СЕТ СН'!$H$6-'СЕТ СН'!$H$22</f>
        <v>1996.05265302</v>
      </c>
      <c r="U104" s="36">
        <f>SUMIFS(СВЦЭМ!$C$39:$C$782,СВЦЭМ!$A$39:$A$782,$A104,СВЦЭМ!$B$39:$B$782,U$83)+'СЕТ СН'!$H$12+СВЦЭМ!$D$10+'СЕТ СН'!$H$6-'СЕТ СН'!$H$22</f>
        <v>1952.9508869000001</v>
      </c>
      <c r="V104" s="36">
        <f>SUMIFS(СВЦЭМ!$C$39:$C$782,СВЦЭМ!$A$39:$A$782,$A104,СВЦЭМ!$B$39:$B$782,V$83)+'СЕТ СН'!$H$12+СВЦЭМ!$D$10+'СЕТ СН'!$H$6-'СЕТ СН'!$H$22</f>
        <v>1963.3428725900001</v>
      </c>
      <c r="W104" s="36">
        <f>SUMIFS(СВЦЭМ!$C$39:$C$782,СВЦЭМ!$A$39:$A$782,$A104,СВЦЭМ!$B$39:$B$782,W$83)+'СЕТ СН'!$H$12+СВЦЭМ!$D$10+'СЕТ СН'!$H$6-'СЕТ СН'!$H$22</f>
        <v>1992.49219758</v>
      </c>
      <c r="X104" s="36">
        <f>SUMIFS(СВЦЭМ!$C$39:$C$782,СВЦЭМ!$A$39:$A$782,$A104,СВЦЭМ!$B$39:$B$782,X$83)+'СЕТ СН'!$H$12+СВЦЭМ!$D$10+'СЕТ СН'!$H$6-'СЕТ СН'!$H$22</f>
        <v>2039.0081565200001</v>
      </c>
      <c r="Y104" s="36">
        <f>SUMIFS(СВЦЭМ!$C$39:$C$782,СВЦЭМ!$A$39:$A$782,$A104,СВЦЭМ!$B$39:$B$782,Y$83)+'СЕТ СН'!$H$12+СВЦЭМ!$D$10+'СЕТ СН'!$H$6-'СЕТ СН'!$H$22</f>
        <v>2084.2503743300003</v>
      </c>
    </row>
    <row r="105" spans="1:25" ht="15.75" x14ac:dyDescent="0.2">
      <c r="A105" s="35">
        <f t="shared" si="2"/>
        <v>45221</v>
      </c>
      <c r="B105" s="36">
        <f>SUMIFS(СВЦЭМ!$C$39:$C$782,СВЦЭМ!$A$39:$A$782,$A105,СВЦЭМ!$B$39:$B$782,B$83)+'СЕТ СН'!$H$12+СВЦЭМ!$D$10+'СЕТ СН'!$H$6-'СЕТ СН'!$H$22</f>
        <v>2168.5503082</v>
      </c>
      <c r="C105" s="36">
        <f>SUMIFS(СВЦЭМ!$C$39:$C$782,СВЦЭМ!$A$39:$A$782,$A105,СВЦЭМ!$B$39:$B$782,C$83)+'СЕТ СН'!$H$12+СВЦЭМ!$D$10+'СЕТ СН'!$H$6-'СЕТ СН'!$H$22</f>
        <v>2232.57643654</v>
      </c>
      <c r="D105" s="36">
        <f>SUMIFS(СВЦЭМ!$C$39:$C$782,СВЦЭМ!$A$39:$A$782,$A105,СВЦЭМ!$B$39:$B$782,D$83)+'СЕТ СН'!$H$12+СВЦЭМ!$D$10+'СЕТ СН'!$H$6-'СЕТ СН'!$H$22</f>
        <v>2264.3897115</v>
      </c>
      <c r="E105" s="36">
        <f>SUMIFS(СВЦЭМ!$C$39:$C$782,СВЦЭМ!$A$39:$A$782,$A105,СВЦЭМ!$B$39:$B$782,E$83)+'СЕТ СН'!$H$12+СВЦЭМ!$D$10+'СЕТ СН'!$H$6-'СЕТ СН'!$H$22</f>
        <v>2268.5169499000003</v>
      </c>
      <c r="F105" s="36">
        <f>SUMIFS(СВЦЭМ!$C$39:$C$782,СВЦЭМ!$A$39:$A$782,$A105,СВЦЭМ!$B$39:$B$782,F$83)+'СЕТ СН'!$H$12+СВЦЭМ!$D$10+'СЕТ СН'!$H$6-'СЕТ СН'!$H$22</f>
        <v>2260.0231355000001</v>
      </c>
      <c r="G105" s="36">
        <f>SUMIFS(СВЦЭМ!$C$39:$C$782,СВЦЭМ!$A$39:$A$782,$A105,СВЦЭМ!$B$39:$B$782,G$83)+'СЕТ СН'!$H$12+СВЦЭМ!$D$10+'СЕТ СН'!$H$6-'СЕТ СН'!$H$22</f>
        <v>2262.4677931200004</v>
      </c>
      <c r="H105" s="36">
        <f>SUMIFS(СВЦЭМ!$C$39:$C$782,СВЦЭМ!$A$39:$A$782,$A105,СВЦЭМ!$B$39:$B$782,H$83)+'СЕТ СН'!$H$12+СВЦЭМ!$D$10+'СЕТ СН'!$H$6-'СЕТ СН'!$H$22</f>
        <v>2230.4964495000004</v>
      </c>
      <c r="I105" s="36">
        <f>SUMIFS(СВЦЭМ!$C$39:$C$782,СВЦЭМ!$A$39:$A$782,$A105,СВЦЭМ!$B$39:$B$782,I$83)+'СЕТ СН'!$H$12+СВЦЭМ!$D$10+'СЕТ СН'!$H$6-'СЕТ СН'!$H$22</f>
        <v>2205.5848106100002</v>
      </c>
      <c r="J105" s="36">
        <f>SUMIFS(СВЦЭМ!$C$39:$C$782,СВЦЭМ!$A$39:$A$782,$A105,СВЦЭМ!$B$39:$B$782,J$83)+'СЕТ СН'!$H$12+СВЦЭМ!$D$10+'СЕТ СН'!$H$6-'СЕТ СН'!$H$22</f>
        <v>2102.2593585499999</v>
      </c>
      <c r="K105" s="36">
        <f>SUMIFS(СВЦЭМ!$C$39:$C$782,СВЦЭМ!$A$39:$A$782,$A105,СВЦЭМ!$B$39:$B$782,K$83)+'СЕТ СН'!$H$12+СВЦЭМ!$D$10+'СЕТ СН'!$H$6-'СЕТ СН'!$H$22</f>
        <v>2023.56670936</v>
      </c>
      <c r="L105" s="36">
        <f>SUMIFS(СВЦЭМ!$C$39:$C$782,СВЦЭМ!$A$39:$A$782,$A105,СВЦЭМ!$B$39:$B$782,L$83)+'СЕТ СН'!$H$12+СВЦЭМ!$D$10+'СЕТ СН'!$H$6-'СЕТ СН'!$H$22</f>
        <v>2004.55192296</v>
      </c>
      <c r="M105" s="36">
        <f>SUMIFS(СВЦЭМ!$C$39:$C$782,СВЦЭМ!$A$39:$A$782,$A105,СВЦЭМ!$B$39:$B$782,M$83)+'СЕТ СН'!$H$12+СВЦЭМ!$D$10+'СЕТ СН'!$H$6-'СЕТ СН'!$H$22</f>
        <v>2003.3725340400001</v>
      </c>
      <c r="N105" s="36">
        <f>SUMIFS(СВЦЭМ!$C$39:$C$782,СВЦЭМ!$A$39:$A$782,$A105,СВЦЭМ!$B$39:$B$782,N$83)+'СЕТ СН'!$H$12+СВЦЭМ!$D$10+'СЕТ СН'!$H$6-'СЕТ СН'!$H$22</f>
        <v>1998.50102382</v>
      </c>
      <c r="O105" s="36">
        <f>SUMIFS(СВЦЭМ!$C$39:$C$782,СВЦЭМ!$A$39:$A$782,$A105,СВЦЭМ!$B$39:$B$782,O$83)+'СЕТ СН'!$H$12+СВЦЭМ!$D$10+'СЕТ СН'!$H$6-'СЕТ СН'!$H$22</f>
        <v>2019.7747322300002</v>
      </c>
      <c r="P105" s="36">
        <f>SUMIFS(СВЦЭМ!$C$39:$C$782,СВЦЭМ!$A$39:$A$782,$A105,СВЦЭМ!$B$39:$B$782,P$83)+'СЕТ СН'!$H$12+СВЦЭМ!$D$10+'СЕТ СН'!$H$6-'СЕТ СН'!$H$22</f>
        <v>2049.6656789899998</v>
      </c>
      <c r="Q105" s="36">
        <f>SUMIFS(СВЦЭМ!$C$39:$C$782,СВЦЭМ!$A$39:$A$782,$A105,СВЦЭМ!$B$39:$B$782,Q$83)+'СЕТ СН'!$H$12+СВЦЭМ!$D$10+'СЕТ СН'!$H$6-'СЕТ СН'!$H$22</f>
        <v>2034.28435221</v>
      </c>
      <c r="R105" s="36">
        <f>SUMIFS(СВЦЭМ!$C$39:$C$782,СВЦЭМ!$A$39:$A$782,$A105,СВЦЭМ!$B$39:$B$782,R$83)+'СЕТ СН'!$H$12+СВЦЭМ!$D$10+'СЕТ СН'!$H$6-'СЕТ СН'!$H$22</f>
        <v>2033.0942545400001</v>
      </c>
      <c r="S105" s="36">
        <f>SUMIFS(СВЦЭМ!$C$39:$C$782,СВЦЭМ!$A$39:$A$782,$A105,СВЦЭМ!$B$39:$B$782,S$83)+'СЕТ СН'!$H$12+СВЦЭМ!$D$10+'СЕТ СН'!$H$6-'СЕТ СН'!$H$22</f>
        <v>2029.6308300400001</v>
      </c>
      <c r="T105" s="36">
        <f>SUMIFS(СВЦЭМ!$C$39:$C$782,СВЦЭМ!$A$39:$A$782,$A105,СВЦЭМ!$B$39:$B$782,T$83)+'СЕТ СН'!$H$12+СВЦЭМ!$D$10+'СЕТ СН'!$H$6-'СЕТ СН'!$H$22</f>
        <v>1984.3034505200001</v>
      </c>
      <c r="U105" s="36">
        <f>SUMIFS(СВЦЭМ!$C$39:$C$782,СВЦЭМ!$A$39:$A$782,$A105,СВЦЭМ!$B$39:$B$782,U$83)+'СЕТ СН'!$H$12+СВЦЭМ!$D$10+'СЕТ СН'!$H$6-'СЕТ СН'!$H$22</f>
        <v>1936.6778053</v>
      </c>
      <c r="V105" s="36">
        <f>SUMIFS(СВЦЭМ!$C$39:$C$782,СВЦЭМ!$A$39:$A$782,$A105,СВЦЭМ!$B$39:$B$782,V$83)+'СЕТ СН'!$H$12+СВЦЭМ!$D$10+'СЕТ СН'!$H$6-'СЕТ СН'!$H$22</f>
        <v>1954.6942433000002</v>
      </c>
      <c r="W105" s="36">
        <f>SUMIFS(СВЦЭМ!$C$39:$C$782,СВЦЭМ!$A$39:$A$782,$A105,СВЦЭМ!$B$39:$B$782,W$83)+'СЕТ СН'!$H$12+СВЦЭМ!$D$10+'СЕТ СН'!$H$6-'СЕТ СН'!$H$22</f>
        <v>1981.1829247400001</v>
      </c>
      <c r="X105" s="36">
        <f>SUMIFS(СВЦЭМ!$C$39:$C$782,СВЦЭМ!$A$39:$A$782,$A105,СВЦЭМ!$B$39:$B$782,X$83)+'СЕТ СН'!$H$12+СВЦЭМ!$D$10+'СЕТ СН'!$H$6-'СЕТ СН'!$H$22</f>
        <v>2037.7640141700001</v>
      </c>
      <c r="Y105" s="36">
        <f>SUMIFS(СВЦЭМ!$C$39:$C$782,СВЦЭМ!$A$39:$A$782,$A105,СВЦЭМ!$B$39:$B$782,Y$83)+'СЕТ СН'!$H$12+СВЦЭМ!$D$10+'СЕТ СН'!$H$6-'СЕТ СН'!$H$22</f>
        <v>2105.5449210400002</v>
      </c>
    </row>
    <row r="106" spans="1:25" ht="15.75" x14ac:dyDescent="0.2">
      <c r="A106" s="35">
        <f t="shared" si="2"/>
        <v>45222</v>
      </c>
      <c r="B106" s="36">
        <f>SUMIFS(СВЦЭМ!$C$39:$C$782,СВЦЭМ!$A$39:$A$782,$A106,СВЦЭМ!$B$39:$B$782,B$83)+'СЕТ СН'!$H$12+СВЦЭМ!$D$10+'СЕТ СН'!$H$6-'СЕТ СН'!$H$22</f>
        <v>2218.2207777600001</v>
      </c>
      <c r="C106" s="36">
        <f>SUMIFS(СВЦЭМ!$C$39:$C$782,СВЦЭМ!$A$39:$A$782,$A106,СВЦЭМ!$B$39:$B$782,C$83)+'СЕТ СН'!$H$12+СВЦЭМ!$D$10+'СЕТ СН'!$H$6-'СЕТ СН'!$H$22</f>
        <v>2281.8591403999999</v>
      </c>
      <c r="D106" s="36">
        <f>SUMIFS(СВЦЭМ!$C$39:$C$782,СВЦЭМ!$A$39:$A$782,$A106,СВЦЭМ!$B$39:$B$782,D$83)+'СЕТ СН'!$H$12+СВЦЭМ!$D$10+'СЕТ СН'!$H$6-'СЕТ СН'!$H$22</f>
        <v>2347.2632195200003</v>
      </c>
      <c r="E106" s="36">
        <f>SUMIFS(СВЦЭМ!$C$39:$C$782,СВЦЭМ!$A$39:$A$782,$A106,СВЦЭМ!$B$39:$B$782,E$83)+'СЕТ СН'!$H$12+СВЦЭМ!$D$10+'СЕТ СН'!$H$6-'СЕТ СН'!$H$22</f>
        <v>2378.3612321000001</v>
      </c>
      <c r="F106" s="36">
        <f>SUMIFS(СВЦЭМ!$C$39:$C$782,СВЦЭМ!$A$39:$A$782,$A106,СВЦЭМ!$B$39:$B$782,F$83)+'СЕТ СН'!$H$12+СВЦЭМ!$D$10+'СЕТ СН'!$H$6-'СЕТ СН'!$H$22</f>
        <v>2361.1692826200001</v>
      </c>
      <c r="G106" s="36">
        <f>SUMIFS(СВЦЭМ!$C$39:$C$782,СВЦЭМ!$A$39:$A$782,$A106,СВЦЭМ!$B$39:$B$782,G$83)+'СЕТ СН'!$H$12+СВЦЭМ!$D$10+'СЕТ СН'!$H$6-'СЕТ СН'!$H$22</f>
        <v>2305.8912858200001</v>
      </c>
      <c r="H106" s="36">
        <f>SUMIFS(СВЦЭМ!$C$39:$C$782,СВЦЭМ!$A$39:$A$782,$A106,СВЦЭМ!$B$39:$B$782,H$83)+'СЕТ СН'!$H$12+СВЦЭМ!$D$10+'СЕТ СН'!$H$6-'СЕТ СН'!$H$22</f>
        <v>2198.9908524299999</v>
      </c>
      <c r="I106" s="36">
        <f>SUMIFS(СВЦЭМ!$C$39:$C$782,СВЦЭМ!$A$39:$A$782,$A106,СВЦЭМ!$B$39:$B$782,I$83)+'СЕТ СН'!$H$12+СВЦЭМ!$D$10+'СЕТ СН'!$H$6-'СЕТ СН'!$H$22</f>
        <v>2116.1390701800001</v>
      </c>
      <c r="J106" s="36">
        <f>SUMIFS(СВЦЭМ!$C$39:$C$782,СВЦЭМ!$A$39:$A$782,$A106,СВЦЭМ!$B$39:$B$782,J$83)+'СЕТ СН'!$H$12+СВЦЭМ!$D$10+'СЕТ СН'!$H$6-'СЕТ СН'!$H$22</f>
        <v>2070.6856670100001</v>
      </c>
      <c r="K106" s="36">
        <f>SUMIFS(СВЦЭМ!$C$39:$C$782,СВЦЭМ!$A$39:$A$782,$A106,СВЦЭМ!$B$39:$B$782,K$83)+'СЕТ СН'!$H$12+СВЦЭМ!$D$10+'СЕТ СН'!$H$6-'СЕТ СН'!$H$22</f>
        <v>2017.8340236500001</v>
      </c>
      <c r="L106" s="36">
        <f>SUMIFS(СВЦЭМ!$C$39:$C$782,СВЦЭМ!$A$39:$A$782,$A106,СВЦЭМ!$B$39:$B$782,L$83)+'СЕТ СН'!$H$12+СВЦЭМ!$D$10+'СЕТ СН'!$H$6-'СЕТ СН'!$H$22</f>
        <v>1961.8621131500001</v>
      </c>
      <c r="M106" s="36">
        <f>SUMIFS(СВЦЭМ!$C$39:$C$782,СВЦЭМ!$A$39:$A$782,$A106,СВЦЭМ!$B$39:$B$782,M$83)+'СЕТ СН'!$H$12+СВЦЭМ!$D$10+'СЕТ СН'!$H$6-'СЕТ СН'!$H$22</f>
        <v>1976.2803932300001</v>
      </c>
      <c r="N106" s="36">
        <f>SUMIFS(СВЦЭМ!$C$39:$C$782,СВЦЭМ!$A$39:$A$782,$A106,СВЦЭМ!$B$39:$B$782,N$83)+'СЕТ СН'!$H$12+СВЦЭМ!$D$10+'СЕТ СН'!$H$6-'СЕТ СН'!$H$22</f>
        <v>1968.8283215400002</v>
      </c>
      <c r="O106" s="36">
        <f>SUMIFS(СВЦЭМ!$C$39:$C$782,СВЦЭМ!$A$39:$A$782,$A106,СВЦЭМ!$B$39:$B$782,O$83)+'СЕТ СН'!$H$12+СВЦЭМ!$D$10+'СЕТ СН'!$H$6-'СЕТ СН'!$H$22</f>
        <v>1981.8934199400001</v>
      </c>
      <c r="P106" s="36">
        <f>SUMIFS(СВЦЭМ!$C$39:$C$782,СВЦЭМ!$A$39:$A$782,$A106,СВЦЭМ!$B$39:$B$782,P$83)+'СЕТ СН'!$H$12+СВЦЭМ!$D$10+'СЕТ СН'!$H$6-'СЕТ СН'!$H$22</f>
        <v>2026.6962719800001</v>
      </c>
      <c r="Q106" s="36">
        <f>SUMIFS(СВЦЭМ!$C$39:$C$782,СВЦЭМ!$A$39:$A$782,$A106,СВЦЭМ!$B$39:$B$782,Q$83)+'СЕТ СН'!$H$12+СВЦЭМ!$D$10+'СЕТ СН'!$H$6-'СЕТ СН'!$H$22</f>
        <v>2019.7213282500002</v>
      </c>
      <c r="R106" s="36">
        <f>SUMIFS(СВЦЭМ!$C$39:$C$782,СВЦЭМ!$A$39:$A$782,$A106,СВЦЭМ!$B$39:$B$782,R$83)+'СЕТ СН'!$H$12+СВЦЭМ!$D$10+'СЕТ СН'!$H$6-'СЕТ СН'!$H$22</f>
        <v>2047.5680985000001</v>
      </c>
      <c r="S106" s="36">
        <f>SUMIFS(СВЦЭМ!$C$39:$C$782,СВЦЭМ!$A$39:$A$782,$A106,СВЦЭМ!$B$39:$B$782,S$83)+'СЕТ СН'!$H$12+СВЦЭМ!$D$10+'СЕТ СН'!$H$6-'СЕТ СН'!$H$22</f>
        <v>2052.3188253400003</v>
      </c>
      <c r="T106" s="36">
        <f>SUMIFS(СВЦЭМ!$C$39:$C$782,СВЦЭМ!$A$39:$A$782,$A106,СВЦЭМ!$B$39:$B$782,T$83)+'СЕТ СН'!$H$12+СВЦЭМ!$D$10+'СЕТ СН'!$H$6-'СЕТ СН'!$H$22</f>
        <v>1980.1140896900001</v>
      </c>
      <c r="U106" s="36">
        <f>SUMIFS(СВЦЭМ!$C$39:$C$782,СВЦЭМ!$A$39:$A$782,$A106,СВЦЭМ!$B$39:$B$782,U$83)+'СЕТ СН'!$H$12+СВЦЭМ!$D$10+'СЕТ СН'!$H$6-'СЕТ СН'!$H$22</f>
        <v>1941.52546192</v>
      </c>
      <c r="V106" s="36">
        <f>SUMIFS(СВЦЭМ!$C$39:$C$782,СВЦЭМ!$A$39:$A$782,$A106,СВЦЭМ!$B$39:$B$782,V$83)+'СЕТ СН'!$H$12+СВЦЭМ!$D$10+'СЕТ СН'!$H$6-'СЕТ СН'!$H$22</f>
        <v>1962.56749096</v>
      </c>
      <c r="W106" s="36">
        <f>SUMIFS(СВЦЭМ!$C$39:$C$782,СВЦЭМ!$A$39:$A$782,$A106,СВЦЭМ!$B$39:$B$782,W$83)+'СЕТ СН'!$H$12+СВЦЭМ!$D$10+'СЕТ СН'!$H$6-'СЕТ СН'!$H$22</f>
        <v>1980.98381971</v>
      </c>
      <c r="X106" s="36">
        <f>SUMIFS(СВЦЭМ!$C$39:$C$782,СВЦЭМ!$A$39:$A$782,$A106,СВЦЭМ!$B$39:$B$782,X$83)+'СЕТ СН'!$H$12+СВЦЭМ!$D$10+'СЕТ СН'!$H$6-'СЕТ СН'!$H$22</f>
        <v>2047.2909792299999</v>
      </c>
      <c r="Y106" s="36">
        <f>SUMIFS(СВЦЭМ!$C$39:$C$782,СВЦЭМ!$A$39:$A$782,$A106,СВЦЭМ!$B$39:$B$782,Y$83)+'СЕТ СН'!$H$12+СВЦЭМ!$D$10+'СЕТ СН'!$H$6-'СЕТ СН'!$H$22</f>
        <v>2098.9662697600002</v>
      </c>
    </row>
    <row r="107" spans="1:25" ht="15.75" x14ac:dyDescent="0.2">
      <c r="A107" s="35">
        <f t="shared" si="2"/>
        <v>45223</v>
      </c>
      <c r="B107" s="36">
        <f>SUMIFS(СВЦЭМ!$C$39:$C$782,СВЦЭМ!$A$39:$A$782,$A107,СВЦЭМ!$B$39:$B$782,B$83)+'СЕТ СН'!$H$12+СВЦЭМ!$D$10+'СЕТ СН'!$H$6-'СЕТ СН'!$H$22</f>
        <v>2200.7479106000001</v>
      </c>
      <c r="C107" s="36">
        <f>SUMIFS(СВЦЭМ!$C$39:$C$782,СВЦЭМ!$A$39:$A$782,$A107,СВЦЭМ!$B$39:$B$782,C$83)+'СЕТ СН'!$H$12+СВЦЭМ!$D$10+'СЕТ СН'!$H$6-'СЕТ СН'!$H$22</f>
        <v>2267.5059584099999</v>
      </c>
      <c r="D107" s="36">
        <f>SUMIFS(СВЦЭМ!$C$39:$C$782,СВЦЭМ!$A$39:$A$782,$A107,СВЦЭМ!$B$39:$B$782,D$83)+'СЕТ СН'!$H$12+СВЦЭМ!$D$10+'СЕТ СН'!$H$6-'СЕТ СН'!$H$22</f>
        <v>2346.0552001200003</v>
      </c>
      <c r="E107" s="36">
        <f>SUMIFS(СВЦЭМ!$C$39:$C$782,СВЦЭМ!$A$39:$A$782,$A107,СВЦЭМ!$B$39:$B$782,E$83)+'СЕТ СН'!$H$12+СВЦЭМ!$D$10+'СЕТ СН'!$H$6-'СЕТ СН'!$H$22</f>
        <v>2344.2288559799999</v>
      </c>
      <c r="F107" s="36">
        <f>SUMIFS(СВЦЭМ!$C$39:$C$782,СВЦЭМ!$A$39:$A$782,$A107,СВЦЭМ!$B$39:$B$782,F$83)+'СЕТ СН'!$H$12+СВЦЭМ!$D$10+'СЕТ СН'!$H$6-'СЕТ СН'!$H$22</f>
        <v>2302.8694774099999</v>
      </c>
      <c r="G107" s="36">
        <f>SUMIFS(СВЦЭМ!$C$39:$C$782,СВЦЭМ!$A$39:$A$782,$A107,СВЦЭМ!$B$39:$B$782,G$83)+'СЕТ СН'!$H$12+СВЦЭМ!$D$10+'СЕТ СН'!$H$6-'СЕТ СН'!$H$22</f>
        <v>2256.5579803600003</v>
      </c>
      <c r="H107" s="36">
        <f>SUMIFS(СВЦЭМ!$C$39:$C$782,СВЦЭМ!$A$39:$A$782,$A107,СВЦЭМ!$B$39:$B$782,H$83)+'СЕТ СН'!$H$12+СВЦЭМ!$D$10+'СЕТ СН'!$H$6-'СЕТ СН'!$H$22</f>
        <v>2221.6003397200002</v>
      </c>
      <c r="I107" s="36">
        <f>SUMIFS(СВЦЭМ!$C$39:$C$782,СВЦЭМ!$A$39:$A$782,$A107,СВЦЭМ!$B$39:$B$782,I$83)+'СЕТ СН'!$H$12+СВЦЭМ!$D$10+'СЕТ СН'!$H$6-'СЕТ СН'!$H$22</f>
        <v>2142.93164553</v>
      </c>
      <c r="J107" s="36">
        <f>SUMIFS(СВЦЭМ!$C$39:$C$782,СВЦЭМ!$A$39:$A$782,$A107,СВЦЭМ!$B$39:$B$782,J$83)+'СЕТ СН'!$H$12+СВЦЭМ!$D$10+'СЕТ СН'!$H$6-'СЕТ СН'!$H$22</f>
        <v>2109.61313767</v>
      </c>
      <c r="K107" s="36">
        <f>SUMIFS(СВЦЭМ!$C$39:$C$782,СВЦЭМ!$A$39:$A$782,$A107,СВЦЭМ!$B$39:$B$782,K$83)+'СЕТ СН'!$H$12+СВЦЭМ!$D$10+'СЕТ СН'!$H$6-'СЕТ СН'!$H$22</f>
        <v>2053.5266093800001</v>
      </c>
      <c r="L107" s="36">
        <f>SUMIFS(СВЦЭМ!$C$39:$C$782,СВЦЭМ!$A$39:$A$782,$A107,СВЦЭМ!$B$39:$B$782,L$83)+'СЕТ СН'!$H$12+СВЦЭМ!$D$10+'СЕТ СН'!$H$6-'СЕТ СН'!$H$22</f>
        <v>2047.8608237800001</v>
      </c>
      <c r="M107" s="36">
        <f>SUMIFS(СВЦЭМ!$C$39:$C$782,СВЦЭМ!$A$39:$A$782,$A107,СВЦЭМ!$B$39:$B$782,M$83)+'СЕТ СН'!$H$12+СВЦЭМ!$D$10+'СЕТ СН'!$H$6-'СЕТ СН'!$H$22</f>
        <v>2054.8766389000002</v>
      </c>
      <c r="N107" s="36">
        <f>SUMIFS(СВЦЭМ!$C$39:$C$782,СВЦЭМ!$A$39:$A$782,$A107,СВЦЭМ!$B$39:$B$782,N$83)+'СЕТ СН'!$H$12+СВЦЭМ!$D$10+'СЕТ СН'!$H$6-'СЕТ СН'!$H$22</f>
        <v>2049.8877011200002</v>
      </c>
      <c r="O107" s="36">
        <f>SUMIFS(СВЦЭМ!$C$39:$C$782,СВЦЭМ!$A$39:$A$782,$A107,СВЦЭМ!$B$39:$B$782,O$83)+'СЕТ СН'!$H$12+СВЦЭМ!$D$10+'СЕТ СН'!$H$6-'СЕТ СН'!$H$22</f>
        <v>2055.1733633499998</v>
      </c>
      <c r="P107" s="36">
        <f>SUMIFS(СВЦЭМ!$C$39:$C$782,СВЦЭМ!$A$39:$A$782,$A107,СВЦЭМ!$B$39:$B$782,P$83)+'СЕТ СН'!$H$12+СВЦЭМ!$D$10+'СЕТ СН'!$H$6-'СЕТ СН'!$H$22</f>
        <v>2099.7324439200002</v>
      </c>
      <c r="Q107" s="36">
        <f>SUMIFS(СВЦЭМ!$C$39:$C$782,СВЦЭМ!$A$39:$A$782,$A107,СВЦЭМ!$B$39:$B$782,Q$83)+'СЕТ СН'!$H$12+СВЦЭМ!$D$10+'СЕТ СН'!$H$6-'СЕТ СН'!$H$22</f>
        <v>2087.70805638</v>
      </c>
      <c r="R107" s="36">
        <f>SUMIFS(СВЦЭМ!$C$39:$C$782,СВЦЭМ!$A$39:$A$782,$A107,СВЦЭМ!$B$39:$B$782,R$83)+'СЕТ СН'!$H$12+СВЦЭМ!$D$10+'СЕТ СН'!$H$6-'СЕТ СН'!$H$22</f>
        <v>2100.2434156500003</v>
      </c>
      <c r="S107" s="36">
        <f>SUMIFS(СВЦЭМ!$C$39:$C$782,СВЦЭМ!$A$39:$A$782,$A107,СВЦЭМ!$B$39:$B$782,S$83)+'СЕТ СН'!$H$12+СВЦЭМ!$D$10+'СЕТ СН'!$H$6-'СЕТ СН'!$H$22</f>
        <v>2086.40668891</v>
      </c>
      <c r="T107" s="36">
        <f>SUMIFS(СВЦЭМ!$C$39:$C$782,СВЦЭМ!$A$39:$A$782,$A107,СВЦЭМ!$B$39:$B$782,T$83)+'СЕТ СН'!$H$12+СВЦЭМ!$D$10+'СЕТ СН'!$H$6-'СЕТ СН'!$H$22</f>
        <v>2012.7630012900001</v>
      </c>
      <c r="U107" s="36">
        <f>SUMIFS(СВЦЭМ!$C$39:$C$782,СВЦЭМ!$A$39:$A$782,$A107,СВЦЭМ!$B$39:$B$782,U$83)+'СЕТ СН'!$H$12+СВЦЭМ!$D$10+'СЕТ СН'!$H$6-'СЕТ СН'!$H$22</f>
        <v>1994.1186761000001</v>
      </c>
      <c r="V107" s="36">
        <f>SUMIFS(СВЦЭМ!$C$39:$C$782,СВЦЭМ!$A$39:$A$782,$A107,СВЦЭМ!$B$39:$B$782,V$83)+'СЕТ СН'!$H$12+СВЦЭМ!$D$10+'СЕТ СН'!$H$6-'СЕТ СН'!$H$22</f>
        <v>2002.8285443500001</v>
      </c>
      <c r="W107" s="36">
        <f>SUMIFS(СВЦЭМ!$C$39:$C$782,СВЦЭМ!$A$39:$A$782,$A107,СВЦЭМ!$B$39:$B$782,W$83)+'СЕТ СН'!$H$12+СВЦЭМ!$D$10+'СЕТ СН'!$H$6-'СЕТ СН'!$H$22</f>
        <v>2012.8621464100002</v>
      </c>
      <c r="X107" s="36">
        <f>SUMIFS(СВЦЭМ!$C$39:$C$782,СВЦЭМ!$A$39:$A$782,$A107,СВЦЭМ!$B$39:$B$782,X$83)+'СЕТ СН'!$H$12+СВЦЭМ!$D$10+'СЕТ СН'!$H$6-'СЕТ СН'!$H$22</f>
        <v>2069.48560735</v>
      </c>
      <c r="Y107" s="36">
        <f>SUMIFS(СВЦЭМ!$C$39:$C$782,СВЦЭМ!$A$39:$A$782,$A107,СВЦЭМ!$B$39:$B$782,Y$83)+'СЕТ СН'!$H$12+СВЦЭМ!$D$10+'СЕТ СН'!$H$6-'СЕТ СН'!$H$22</f>
        <v>2122.4629794299999</v>
      </c>
    </row>
    <row r="108" spans="1:25" ht="15.75" x14ac:dyDescent="0.2">
      <c r="A108" s="35">
        <f t="shared" si="2"/>
        <v>45224</v>
      </c>
      <c r="B108" s="36">
        <f>SUMIFS(СВЦЭМ!$C$39:$C$782,СВЦЭМ!$A$39:$A$782,$A108,СВЦЭМ!$B$39:$B$782,B$83)+'СЕТ СН'!$H$12+СВЦЭМ!$D$10+'СЕТ СН'!$H$6-'СЕТ СН'!$H$22</f>
        <v>2081.1258727900004</v>
      </c>
      <c r="C108" s="36">
        <f>SUMIFS(СВЦЭМ!$C$39:$C$782,СВЦЭМ!$A$39:$A$782,$A108,СВЦЭМ!$B$39:$B$782,C$83)+'СЕТ СН'!$H$12+СВЦЭМ!$D$10+'СЕТ СН'!$H$6-'СЕТ СН'!$H$22</f>
        <v>2137.1159760099999</v>
      </c>
      <c r="D108" s="36">
        <f>SUMIFS(СВЦЭМ!$C$39:$C$782,СВЦЭМ!$A$39:$A$782,$A108,СВЦЭМ!$B$39:$B$782,D$83)+'СЕТ СН'!$H$12+СВЦЭМ!$D$10+'СЕТ СН'!$H$6-'СЕТ СН'!$H$22</f>
        <v>2201.5868331900001</v>
      </c>
      <c r="E108" s="36">
        <f>SUMIFS(СВЦЭМ!$C$39:$C$782,СВЦЭМ!$A$39:$A$782,$A108,СВЦЭМ!$B$39:$B$782,E$83)+'СЕТ СН'!$H$12+СВЦЭМ!$D$10+'СЕТ СН'!$H$6-'СЕТ СН'!$H$22</f>
        <v>2199.29391502</v>
      </c>
      <c r="F108" s="36">
        <f>SUMIFS(СВЦЭМ!$C$39:$C$782,СВЦЭМ!$A$39:$A$782,$A108,СВЦЭМ!$B$39:$B$782,F$83)+'СЕТ СН'!$H$12+СВЦЭМ!$D$10+'СЕТ СН'!$H$6-'СЕТ СН'!$H$22</f>
        <v>2197.4427942299999</v>
      </c>
      <c r="G108" s="36">
        <f>SUMIFS(СВЦЭМ!$C$39:$C$782,СВЦЭМ!$A$39:$A$782,$A108,СВЦЭМ!$B$39:$B$782,G$83)+'СЕТ СН'!$H$12+СВЦЭМ!$D$10+'СЕТ СН'!$H$6-'СЕТ СН'!$H$22</f>
        <v>2185.3640759</v>
      </c>
      <c r="H108" s="36">
        <f>SUMIFS(СВЦЭМ!$C$39:$C$782,СВЦЭМ!$A$39:$A$782,$A108,СВЦЭМ!$B$39:$B$782,H$83)+'СЕТ СН'!$H$12+СВЦЭМ!$D$10+'СЕТ СН'!$H$6-'СЕТ СН'!$H$22</f>
        <v>2106.10334612</v>
      </c>
      <c r="I108" s="36">
        <f>SUMIFS(СВЦЭМ!$C$39:$C$782,СВЦЭМ!$A$39:$A$782,$A108,СВЦЭМ!$B$39:$B$782,I$83)+'СЕТ СН'!$H$12+СВЦЭМ!$D$10+'СЕТ СН'!$H$6-'СЕТ СН'!$H$22</f>
        <v>2012.1502081000001</v>
      </c>
      <c r="J108" s="36">
        <f>SUMIFS(СВЦЭМ!$C$39:$C$782,СВЦЭМ!$A$39:$A$782,$A108,СВЦЭМ!$B$39:$B$782,J$83)+'СЕТ СН'!$H$12+СВЦЭМ!$D$10+'СЕТ СН'!$H$6-'СЕТ СН'!$H$22</f>
        <v>1959.91407503</v>
      </c>
      <c r="K108" s="36">
        <f>SUMIFS(СВЦЭМ!$C$39:$C$782,СВЦЭМ!$A$39:$A$782,$A108,СВЦЭМ!$B$39:$B$782,K$83)+'СЕТ СН'!$H$12+СВЦЭМ!$D$10+'СЕТ СН'!$H$6-'СЕТ СН'!$H$22</f>
        <v>1923.6535396900001</v>
      </c>
      <c r="L108" s="36">
        <f>SUMIFS(СВЦЭМ!$C$39:$C$782,СВЦЭМ!$A$39:$A$782,$A108,СВЦЭМ!$B$39:$B$782,L$83)+'СЕТ СН'!$H$12+СВЦЭМ!$D$10+'СЕТ СН'!$H$6-'СЕТ СН'!$H$22</f>
        <v>1918.0484743700001</v>
      </c>
      <c r="M108" s="36">
        <f>SUMIFS(СВЦЭМ!$C$39:$C$782,СВЦЭМ!$A$39:$A$782,$A108,СВЦЭМ!$B$39:$B$782,M$83)+'СЕТ СН'!$H$12+СВЦЭМ!$D$10+'СЕТ СН'!$H$6-'СЕТ СН'!$H$22</f>
        <v>1932.35431758</v>
      </c>
      <c r="N108" s="36">
        <f>SUMIFS(СВЦЭМ!$C$39:$C$782,СВЦЭМ!$A$39:$A$782,$A108,СВЦЭМ!$B$39:$B$782,N$83)+'СЕТ СН'!$H$12+СВЦЭМ!$D$10+'СЕТ СН'!$H$6-'СЕТ СН'!$H$22</f>
        <v>1952.6513363500001</v>
      </c>
      <c r="O108" s="36">
        <f>SUMIFS(СВЦЭМ!$C$39:$C$782,СВЦЭМ!$A$39:$A$782,$A108,СВЦЭМ!$B$39:$B$782,O$83)+'СЕТ СН'!$H$12+СВЦЭМ!$D$10+'СЕТ СН'!$H$6-'СЕТ СН'!$H$22</f>
        <v>1967.16180321</v>
      </c>
      <c r="P108" s="36">
        <f>SUMIFS(СВЦЭМ!$C$39:$C$782,СВЦЭМ!$A$39:$A$782,$A108,СВЦЭМ!$B$39:$B$782,P$83)+'СЕТ СН'!$H$12+СВЦЭМ!$D$10+'СЕТ СН'!$H$6-'СЕТ СН'!$H$22</f>
        <v>1973.17174727</v>
      </c>
      <c r="Q108" s="36">
        <f>SUMIFS(СВЦЭМ!$C$39:$C$782,СВЦЭМ!$A$39:$A$782,$A108,СВЦЭМ!$B$39:$B$782,Q$83)+'СЕТ СН'!$H$12+СВЦЭМ!$D$10+'СЕТ СН'!$H$6-'СЕТ СН'!$H$22</f>
        <v>1986.9117682800002</v>
      </c>
      <c r="R108" s="36">
        <f>SUMIFS(СВЦЭМ!$C$39:$C$782,СВЦЭМ!$A$39:$A$782,$A108,СВЦЭМ!$B$39:$B$782,R$83)+'СЕТ СН'!$H$12+СВЦЭМ!$D$10+'СЕТ СН'!$H$6-'СЕТ СН'!$H$22</f>
        <v>2004.0440556400001</v>
      </c>
      <c r="S108" s="36">
        <f>SUMIFS(СВЦЭМ!$C$39:$C$782,СВЦЭМ!$A$39:$A$782,$A108,СВЦЭМ!$B$39:$B$782,S$83)+'СЕТ СН'!$H$12+СВЦЭМ!$D$10+'СЕТ СН'!$H$6-'СЕТ СН'!$H$22</f>
        <v>1961.5911769300001</v>
      </c>
      <c r="T108" s="36">
        <f>SUMIFS(СВЦЭМ!$C$39:$C$782,СВЦЭМ!$A$39:$A$782,$A108,СВЦЭМ!$B$39:$B$782,T$83)+'СЕТ СН'!$H$12+СВЦЭМ!$D$10+'СЕТ СН'!$H$6-'СЕТ СН'!$H$22</f>
        <v>1902.3269769000001</v>
      </c>
      <c r="U108" s="36">
        <f>SUMIFS(СВЦЭМ!$C$39:$C$782,СВЦЭМ!$A$39:$A$782,$A108,СВЦЭМ!$B$39:$B$782,U$83)+'СЕТ СН'!$H$12+СВЦЭМ!$D$10+'СЕТ СН'!$H$6-'СЕТ СН'!$H$22</f>
        <v>1870.5639778</v>
      </c>
      <c r="V108" s="36">
        <f>SUMIFS(СВЦЭМ!$C$39:$C$782,СВЦЭМ!$A$39:$A$782,$A108,СВЦЭМ!$B$39:$B$782,V$83)+'СЕТ СН'!$H$12+СВЦЭМ!$D$10+'СЕТ СН'!$H$6-'СЕТ СН'!$H$22</f>
        <v>1892.0447595099999</v>
      </c>
      <c r="W108" s="36">
        <f>SUMIFS(СВЦЭМ!$C$39:$C$782,СВЦЭМ!$A$39:$A$782,$A108,СВЦЭМ!$B$39:$B$782,W$83)+'СЕТ СН'!$H$12+СВЦЭМ!$D$10+'СЕТ СН'!$H$6-'СЕТ СН'!$H$22</f>
        <v>1903.2538075500001</v>
      </c>
      <c r="X108" s="36">
        <f>SUMIFS(СВЦЭМ!$C$39:$C$782,СВЦЭМ!$A$39:$A$782,$A108,СВЦЭМ!$B$39:$B$782,X$83)+'СЕТ СН'!$H$12+СВЦЭМ!$D$10+'СЕТ СН'!$H$6-'СЕТ СН'!$H$22</f>
        <v>1959.93457543</v>
      </c>
      <c r="Y108" s="36">
        <f>SUMIFS(СВЦЭМ!$C$39:$C$782,СВЦЭМ!$A$39:$A$782,$A108,СВЦЭМ!$B$39:$B$782,Y$83)+'СЕТ СН'!$H$12+СВЦЭМ!$D$10+'СЕТ СН'!$H$6-'СЕТ СН'!$H$22</f>
        <v>2041.13590795</v>
      </c>
    </row>
    <row r="109" spans="1:25" ht="15.75" x14ac:dyDescent="0.2">
      <c r="A109" s="35">
        <f t="shared" si="2"/>
        <v>45225</v>
      </c>
      <c r="B109" s="36">
        <f>SUMIFS(СВЦЭМ!$C$39:$C$782,СВЦЭМ!$A$39:$A$782,$A109,СВЦЭМ!$B$39:$B$782,B$83)+'СЕТ СН'!$H$12+СВЦЭМ!$D$10+'СЕТ СН'!$H$6-'СЕТ СН'!$H$22</f>
        <v>2112.3196477199999</v>
      </c>
      <c r="C109" s="36">
        <f>SUMIFS(СВЦЭМ!$C$39:$C$782,СВЦЭМ!$A$39:$A$782,$A109,СВЦЭМ!$B$39:$B$782,C$83)+'СЕТ СН'!$H$12+СВЦЭМ!$D$10+'СЕТ СН'!$H$6-'СЕТ СН'!$H$22</f>
        <v>2162.9417308299999</v>
      </c>
      <c r="D109" s="36">
        <f>SUMIFS(СВЦЭМ!$C$39:$C$782,СВЦЭМ!$A$39:$A$782,$A109,СВЦЭМ!$B$39:$B$782,D$83)+'СЕТ СН'!$H$12+СВЦЭМ!$D$10+'СЕТ СН'!$H$6-'СЕТ СН'!$H$22</f>
        <v>2212.8234590399998</v>
      </c>
      <c r="E109" s="36">
        <f>SUMIFS(СВЦЭМ!$C$39:$C$782,СВЦЭМ!$A$39:$A$782,$A109,СВЦЭМ!$B$39:$B$782,E$83)+'СЕТ СН'!$H$12+СВЦЭМ!$D$10+'СЕТ СН'!$H$6-'СЕТ СН'!$H$22</f>
        <v>2213.39225235</v>
      </c>
      <c r="F109" s="36">
        <f>SUMIFS(СВЦЭМ!$C$39:$C$782,СВЦЭМ!$A$39:$A$782,$A109,СВЦЭМ!$B$39:$B$782,F$83)+'СЕТ СН'!$H$12+СВЦЭМ!$D$10+'СЕТ СН'!$H$6-'СЕТ СН'!$H$22</f>
        <v>2210.0153873899999</v>
      </c>
      <c r="G109" s="36">
        <f>SUMIFS(СВЦЭМ!$C$39:$C$782,СВЦЭМ!$A$39:$A$782,$A109,СВЦЭМ!$B$39:$B$782,G$83)+'СЕТ СН'!$H$12+СВЦЭМ!$D$10+'СЕТ СН'!$H$6-'СЕТ СН'!$H$22</f>
        <v>2188.8612746999997</v>
      </c>
      <c r="H109" s="36">
        <f>SUMIFS(СВЦЭМ!$C$39:$C$782,СВЦЭМ!$A$39:$A$782,$A109,СВЦЭМ!$B$39:$B$782,H$83)+'СЕТ СН'!$H$12+СВЦЭМ!$D$10+'СЕТ СН'!$H$6-'СЕТ СН'!$H$22</f>
        <v>2104.0192169900001</v>
      </c>
      <c r="I109" s="36">
        <f>SUMIFS(СВЦЭМ!$C$39:$C$782,СВЦЭМ!$A$39:$A$782,$A109,СВЦЭМ!$B$39:$B$782,I$83)+'СЕТ СН'!$H$12+СВЦЭМ!$D$10+'СЕТ СН'!$H$6-'СЕТ СН'!$H$22</f>
        <v>2062.9387053600003</v>
      </c>
      <c r="J109" s="36">
        <f>SUMIFS(СВЦЭМ!$C$39:$C$782,СВЦЭМ!$A$39:$A$782,$A109,СВЦЭМ!$B$39:$B$782,J$83)+'СЕТ СН'!$H$12+СВЦЭМ!$D$10+'СЕТ СН'!$H$6-'СЕТ СН'!$H$22</f>
        <v>2011.2762225500001</v>
      </c>
      <c r="K109" s="36">
        <f>SUMIFS(СВЦЭМ!$C$39:$C$782,СВЦЭМ!$A$39:$A$782,$A109,СВЦЭМ!$B$39:$B$782,K$83)+'СЕТ СН'!$H$12+СВЦЭМ!$D$10+'СЕТ СН'!$H$6-'СЕТ СН'!$H$22</f>
        <v>1971.01483551</v>
      </c>
      <c r="L109" s="36">
        <f>SUMIFS(СВЦЭМ!$C$39:$C$782,СВЦЭМ!$A$39:$A$782,$A109,СВЦЭМ!$B$39:$B$782,L$83)+'СЕТ СН'!$H$12+СВЦЭМ!$D$10+'СЕТ СН'!$H$6-'СЕТ СН'!$H$22</f>
        <v>1981.9014791700001</v>
      </c>
      <c r="M109" s="36">
        <f>SUMIFS(СВЦЭМ!$C$39:$C$782,СВЦЭМ!$A$39:$A$782,$A109,СВЦЭМ!$B$39:$B$782,M$83)+'СЕТ СН'!$H$12+СВЦЭМ!$D$10+'СЕТ СН'!$H$6-'СЕТ СН'!$H$22</f>
        <v>1991.3583230500001</v>
      </c>
      <c r="N109" s="36">
        <f>SUMIFS(СВЦЭМ!$C$39:$C$782,СВЦЭМ!$A$39:$A$782,$A109,СВЦЭМ!$B$39:$B$782,N$83)+'СЕТ СН'!$H$12+СВЦЭМ!$D$10+'СЕТ СН'!$H$6-'СЕТ СН'!$H$22</f>
        <v>2006.4371711900001</v>
      </c>
      <c r="O109" s="36">
        <f>SUMIFS(СВЦЭМ!$C$39:$C$782,СВЦЭМ!$A$39:$A$782,$A109,СВЦЭМ!$B$39:$B$782,O$83)+'СЕТ СН'!$H$12+СВЦЭМ!$D$10+'СЕТ СН'!$H$6-'СЕТ СН'!$H$22</f>
        <v>2023.23220775</v>
      </c>
      <c r="P109" s="36">
        <f>SUMIFS(СВЦЭМ!$C$39:$C$782,СВЦЭМ!$A$39:$A$782,$A109,СВЦЭМ!$B$39:$B$782,P$83)+'СЕТ СН'!$H$12+СВЦЭМ!$D$10+'СЕТ СН'!$H$6-'СЕТ СН'!$H$22</f>
        <v>2029.60303847</v>
      </c>
      <c r="Q109" s="36">
        <f>SUMIFS(СВЦЭМ!$C$39:$C$782,СВЦЭМ!$A$39:$A$782,$A109,СВЦЭМ!$B$39:$B$782,Q$83)+'СЕТ СН'!$H$12+СВЦЭМ!$D$10+'СЕТ СН'!$H$6-'СЕТ СН'!$H$22</f>
        <v>2053.3290458900001</v>
      </c>
      <c r="R109" s="36">
        <f>SUMIFS(СВЦЭМ!$C$39:$C$782,СВЦЭМ!$A$39:$A$782,$A109,СВЦЭМ!$B$39:$B$782,R$83)+'СЕТ СН'!$H$12+СВЦЭМ!$D$10+'СЕТ СН'!$H$6-'СЕТ СН'!$H$22</f>
        <v>2075.2874673300003</v>
      </c>
      <c r="S109" s="36">
        <f>SUMIFS(СВЦЭМ!$C$39:$C$782,СВЦЭМ!$A$39:$A$782,$A109,СВЦЭМ!$B$39:$B$782,S$83)+'СЕТ СН'!$H$12+СВЦЭМ!$D$10+'СЕТ СН'!$H$6-'СЕТ СН'!$H$22</f>
        <v>2047.3624465100002</v>
      </c>
      <c r="T109" s="36">
        <f>SUMIFS(СВЦЭМ!$C$39:$C$782,СВЦЭМ!$A$39:$A$782,$A109,СВЦЭМ!$B$39:$B$782,T$83)+'СЕТ СН'!$H$12+СВЦЭМ!$D$10+'СЕТ СН'!$H$6-'СЕТ СН'!$H$22</f>
        <v>1974.20213973</v>
      </c>
      <c r="U109" s="36">
        <f>SUMIFS(СВЦЭМ!$C$39:$C$782,СВЦЭМ!$A$39:$A$782,$A109,СВЦЭМ!$B$39:$B$782,U$83)+'СЕТ СН'!$H$12+СВЦЭМ!$D$10+'СЕТ СН'!$H$6-'СЕТ СН'!$H$22</f>
        <v>1955.0189191900001</v>
      </c>
      <c r="V109" s="36">
        <f>SUMIFS(СВЦЭМ!$C$39:$C$782,СВЦЭМ!$A$39:$A$782,$A109,СВЦЭМ!$B$39:$B$782,V$83)+'СЕТ СН'!$H$12+СВЦЭМ!$D$10+'СЕТ СН'!$H$6-'СЕТ СН'!$H$22</f>
        <v>1961.4804896400001</v>
      </c>
      <c r="W109" s="36">
        <f>SUMIFS(СВЦЭМ!$C$39:$C$782,СВЦЭМ!$A$39:$A$782,$A109,СВЦЭМ!$B$39:$B$782,W$83)+'СЕТ СН'!$H$12+СВЦЭМ!$D$10+'СЕТ СН'!$H$6-'СЕТ СН'!$H$22</f>
        <v>1979.5884261900001</v>
      </c>
      <c r="X109" s="36">
        <f>SUMIFS(СВЦЭМ!$C$39:$C$782,СВЦЭМ!$A$39:$A$782,$A109,СВЦЭМ!$B$39:$B$782,X$83)+'СЕТ СН'!$H$12+СВЦЭМ!$D$10+'СЕТ СН'!$H$6-'СЕТ СН'!$H$22</f>
        <v>2052.9905434700004</v>
      </c>
      <c r="Y109" s="36">
        <f>SUMIFS(СВЦЭМ!$C$39:$C$782,СВЦЭМ!$A$39:$A$782,$A109,СВЦЭМ!$B$39:$B$782,Y$83)+'СЕТ СН'!$H$12+СВЦЭМ!$D$10+'СЕТ СН'!$H$6-'СЕТ СН'!$H$22</f>
        <v>2114.10454484</v>
      </c>
    </row>
    <row r="110" spans="1:25" ht="15.75" x14ac:dyDescent="0.2">
      <c r="A110" s="35">
        <f t="shared" si="2"/>
        <v>45226</v>
      </c>
      <c r="B110" s="36">
        <f>SUMIFS(СВЦЭМ!$C$39:$C$782,СВЦЭМ!$A$39:$A$782,$A110,СВЦЭМ!$B$39:$B$782,B$83)+'СЕТ СН'!$H$12+СВЦЭМ!$D$10+'СЕТ СН'!$H$6-'СЕТ СН'!$H$22</f>
        <v>2160.1851257600001</v>
      </c>
      <c r="C110" s="36">
        <f>SUMIFS(СВЦЭМ!$C$39:$C$782,СВЦЭМ!$A$39:$A$782,$A110,СВЦЭМ!$B$39:$B$782,C$83)+'СЕТ СН'!$H$12+СВЦЭМ!$D$10+'СЕТ СН'!$H$6-'СЕТ СН'!$H$22</f>
        <v>2224.69072899</v>
      </c>
      <c r="D110" s="36">
        <f>SUMIFS(СВЦЭМ!$C$39:$C$782,СВЦЭМ!$A$39:$A$782,$A110,СВЦЭМ!$B$39:$B$782,D$83)+'СЕТ СН'!$H$12+СВЦЭМ!$D$10+'СЕТ СН'!$H$6-'СЕТ СН'!$H$22</f>
        <v>2266.9509265400002</v>
      </c>
      <c r="E110" s="36">
        <f>SUMIFS(СВЦЭМ!$C$39:$C$782,СВЦЭМ!$A$39:$A$782,$A110,СВЦЭМ!$B$39:$B$782,E$83)+'СЕТ СН'!$H$12+СВЦЭМ!$D$10+'СЕТ СН'!$H$6-'СЕТ СН'!$H$22</f>
        <v>2283.6926979199998</v>
      </c>
      <c r="F110" s="36">
        <f>SUMIFS(СВЦЭМ!$C$39:$C$782,СВЦЭМ!$A$39:$A$782,$A110,СВЦЭМ!$B$39:$B$782,F$83)+'СЕТ СН'!$H$12+СВЦЭМ!$D$10+'СЕТ СН'!$H$6-'СЕТ СН'!$H$22</f>
        <v>2291.6012445699998</v>
      </c>
      <c r="G110" s="36">
        <f>SUMIFS(СВЦЭМ!$C$39:$C$782,СВЦЭМ!$A$39:$A$782,$A110,СВЦЭМ!$B$39:$B$782,G$83)+'СЕТ СН'!$H$12+СВЦЭМ!$D$10+'СЕТ СН'!$H$6-'СЕТ СН'!$H$22</f>
        <v>2266.5303293100001</v>
      </c>
      <c r="H110" s="36">
        <f>SUMIFS(СВЦЭМ!$C$39:$C$782,СВЦЭМ!$A$39:$A$782,$A110,СВЦЭМ!$B$39:$B$782,H$83)+'СЕТ СН'!$H$12+СВЦЭМ!$D$10+'СЕТ СН'!$H$6-'СЕТ СН'!$H$22</f>
        <v>2185.6975249100001</v>
      </c>
      <c r="I110" s="36">
        <f>SUMIFS(СВЦЭМ!$C$39:$C$782,СВЦЭМ!$A$39:$A$782,$A110,СВЦЭМ!$B$39:$B$782,I$83)+'СЕТ СН'!$H$12+СВЦЭМ!$D$10+'СЕТ СН'!$H$6-'СЕТ СН'!$H$22</f>
        <v>2069.0860697899998</v>
      </c>
      <c r="J110" s="36">
        <f>SUMIFS(СВЦЭМ!$C$39:$C$782,СВЦЭМ!$A$39:$A$782,$A110,СВЦЭМ!$B$39:$B$782,J$83)+'СЕТ СН'!$H$12+СВЦЭМ!$D$10+'СЕТ СН'!$H$6-'СЕТ СН'!$H$22</f>
        <v>1998.4741216</v>
      </c>
      <c r="K110" s="36">
        <f>SUMIFS(СВЦЭМ!$C$39:$C$782,СВЦЭМ!$A$39:$A$782,$A110,СВЦЭМ!$B$39:$B$782,K$83)+'СЕТ СН'!$H$12+СВЦЭМ!$D$10+'СЕТ СН'!$H$6-'СЕТ СН'!$H$22</f>
        <v>1971.2209817</v>
      </c>
      <c r="L110" s="36">
        <f>SUMIFS(СВЦЭМ!$C$39:$C$782,СВЦЭМ!$A$39:$A$782,$A110,СВЦЭМ!$B$39:$B$782,L$83)+'СЕТ СН'!$H$12+СВЦЭМ!$D$10+'СЕТ СН'!$H$6-'СЕТ СН'!$H$22</f>
        <v>1971.7285224100001</v>
      </c>
      <c r="M110" s="36">
        <f>SUMIFS(СВЦЭМ!$C$39:$C$782,СВЦЭМ!$A$39:$A$782,$A110,СВЦЭМ!$B$39:$B$782,M$83)+'СЕТ СН'!$H$12+СВЦЭМ!$D$10+'СЕТ СН'!$H$6-'СЕТ СН'!$H$22</f>
        <v>1987.6589697000002</v>
      </c>
      <c r="N110" s="36">
        <f>SUMIFS(СВЦЭМ!$C$39:$C$782,СВЦЭМ!$A$39:$A$782,$A110,СВЦЭМ!$B$39:$B$782,N$83)+'СЕТ СН'!$H$12+СВЦЭМ!$D$10+'СЕТ СН'!$H$6-'СЕТ СН'!$H$22</f>
        <v>2029.00777339</v>
      </c>
      <c r="O110" s="36">
        <f>SUMIFS(СВЦЭМ!$C$39:$C$782,СВЦЭМ!$A$39:$A$782,$A110,СВЦЭМ!$B$39:$B$782,O$83)+'СЕТ СН'!$H$12+СВЦЭМ!$D$10+'СЕТ СН'!$H$6-'СЕТ СН'!$H$22</f>
        <v>2045.6138243100002</v>
      </c>
      <c r="P110" s="36">
        <f>SUMIFS(СВЦЭМ!$C$39:$C$782,СВЦЭМ!$A$39:$A$782,$A110,СВЦЭМ!$B$39:$B$782,P$83)+'СЕТ СН'!$H$12+СВЦЭМ!$D$10+'СЕТ СН'!$H$6-'СЕТ СН'!$H$22</f>
        <v>2080.01011771</v>
      </c>
      <c r="Q110" s="36">
        <f>SUMIFS(СВЦЭМ!$C$39:$C$782,СВЦЭМ!$A$39:$A$782,$A110,СВЦЭМ!$B$39:$B$782,Q$83)+'СЕТ СН'!$H$12+СВЦЭМ!$D$10+'СЕТ СН'!$H$6-'СЕТ СН'!$H$22</f>
        <v>2088.3516675800001</v>
      </c>
      <c r="R110" s="36">
        <f>SUMIFS(СВЦЭМ!$C$39:$C$782,СВЦЭМ!$A$39:$A$782,$A110,СВЦЭМ!$B$39:$B$782,R$83)+'СЕТ СН'!$H$12+СВЦЭМ!$D$10+'СЕТ СН'!$H$6-'СЕТ СН'!$H$22</f>
        <v>2093.70815821</v>
      </c>
      <c r="S110" s="36">
        <f>SUMIFS(СВЦЭМ!$C$39:$C$782,СВЦЭМ!$A$39:$A$782,$A110,СВЦЭМ!$B$39:$B$782,S$83)+'СЕТ СН'!$H$12+СВЦЭМ!$D$10+'СЕТ СН'!$H$6-'СЕТ СН'!$H$22</f>
        <v>2072.3895618500001</v>
      </c>
      <c r="T110" s="36">
        <f>SUMIFS(СВЦЭМ!$C$39:$C$782,СВЦЭМ!$A$39:$A$782,$A110,СВЦЭМ!$B$39:$B$782,T$83)+'СЕТ СН'!$H$12+СВЦЭМ!$D$10+'СЕТ СН'!$H$6-'СЕТ СН'!$H$22</f>
        <v>1991.9406390900001</v>
      </c>
      <c r="U110" s="36">
        <f>SUMIFS(СВЦЭМ!$C$39:$C$782,СВЦЭМ!$A$39:$A$782,$A110,СВЦЭМ!$B$39:$B$782,U$83)+'СЕТ СН'!$H$12+СВЦЭМ!$D$10+'СЕТ СН'!$H$6-'СЕТ СН'!$H$22</f>
        <v>1959.3605938000001</v>
      </c>
      <c r="V110" s="36">
        <f>SUMIFS(СВЦЭМ!$C$39:$C$782,СВЦЭМ!$A$39:$A$782,$A110,СВЦЭМ!$B$39:$B$782,V$83)+'СЕТ СН'!$H$12+СВЦЭМ!$D$10+'СЕТ СН'!$H$6-'СЕТ СН'!$H$22</f>
        <v>1984.2728440800001</v>
      </c>
      <c r="W110" s="36">
        <f>SUMIFS(СВЦЭМ!$C$39:$C$782,СВЦЭМ!$A$39:$A$782,$A110,СВЦЭМ!$B$39:$B$782,W$83)+'СЕТ СН'!$H$12+СВЦЭМ!$D$10+'СЕТ СН'!$H$6-'СЕТ СН'!$H$22</f>
        <v>2005.6693014300001</v>
      </c>
      <c r="X110" s="36">
        <f>SUMIFS(СВЦЭМ!$C$39:$C$782,СВЦЭМ!$A$39:$A$782,$A110,СВЦЭМ!$B$39:$B$782,X$83)+'СЕТ СН'!$H$12+СВЦЭМ!$D$10+'СЕТ СН'!$H$6-'СЕТ СН'!$H$22</f>
        <v>2067.9679022099999</v>
      </c>
      <c r="Y110" s="36">
        <f>SUMIFS(СВЦЭМ!$C$39:$C$782,СВЦЭМ!$A$39:$A$782,$A110,СВЦЭМ!$B$39:$B$782,Y$83)+'СЕТ СН'!$H$12+СВЦЭМ!$D$10+'СЕТ СН'!$H$6-'СЕТ СН'!$H$22</f>
        <v>2180.0200314100002</v>
      </c>
    </row>
    <row r="111" spans="1:25" ht="15.75" x14ac:dyDescent="0.2">
      <c r="A111" s="35">
        <f t="shared" si="2"/>
        <v>45227</v>
      </c>
      <c r="B111" s="36">
        <f>SUMIFS(СВЦЭМ!$C$39:$C$782,СВЦЭМ!$A$39:$A$782,$A111,СВЦЭМ!$B$39:$B$782,B$83)+'СЕТ СН'!$H$12+СВЦЭМ!$D$10+'СЕТ СН'!$H$6-'СЕТ СН'!$H$22</f>
        <v>2208.3176283900002</v>
      </c>
      <c r="C111" s="36">
        <f>SUMIFS(СВЦЭМ!$C$39:$C$782,СВЦЭМ!$A$39:$A$782,$A111,СВЦЭМ!$B$39:$B$782,C$83)+'СЕТ СН'!$H$12+СВЦЭМ!$D$10+'СЕТ СН'!$H$6-'СЕТ СН'!$H$22</f>
        <v>2169.1149495899999</v>
      </c>
      <c r="D111" s="36">
        <f>SUMIFS(СВЦЭМ!$C$39:$C$782,СВЦЭМ!$A$39:$A$782,$A111,СВЦЭМ!$B$39:$B$782,D$83)+'СЕТ СН'!$H$12+СВЦЭМ!$D$10+'СЕТ СН'!$H$6-'СЕТ СН'!$H$22</f>
        <v>2222.5619524799999</v>
      </c>
      <c r="E111" s="36">
        <f>SUMIFS(СВЦЭМ!$C$39:$C$782,СВЦЭМ!$A$39:$A$782,$A111,СВЦЭМ!$B$39:$B$782,E$83)+'СЕТ СН'!$H$12+СВЦЭМ!$D$10+'СЕТ СН'!$H$6-'СЕТ СН'!$H$22</f>
        <v>2222.2871706699998</v>
      </c>
      <c r="F111" s="36">
        <f>SUMIFS(СВЦЭМ!$C$39:$C$782,СВЦЭМ!$A$39:$A$782,$A111,СВЦЭМ!$B$39:$B$782,F$83)+'СЕТ СН'!$H$12+СВЦЭМ!$D$10+'СЕТ СН'!$H$6-'СЕТ СН'!$H$22</f>
        <v>2229.6174778499999</v>
      </c>
      <c r="G111" s="36">
        <f>SUMIFS(СВЦЭМ!$C$39:$C$782,СВЦЭМ!$A$39:$A$782,$A111,СВЦЭМ!$B$39:$B$782,G$83)+'СЕТ СН'!$H$12+СВЦЭМ!$D$10+'СЕТ СН'!$H$6-'СЕТ СН'!$H$22</f>
        <v>2221.9972349999998</v>
      </c>
      <c r="H111" s="36">
        <f>SUMIFS(СВЦЭМ!$C$39:$C$782,СВЦЭМ!$A$39:$A$782,$A111,СВЦЭМ!$B$39:$B$782,H$83)+'СЕТ СН'!$H$12+СВЦЭМ!$D$10+'СЕТ СН'!$H$6-'СЕТ СН'!$H$22</f>
        <v>2201.6247810499999</v>
      </c>
      <c r="I111" s="36">
        <f>SUMIFS(СВЦЭМ!$C$39:$C$782,СВЦЭМ!$A$39:$A$782,$A111,СВЦЭМ!$B$39:$B$782,I$83)+'СЕТ СН'!$H$12+СВЦЭМ!$D$10+'СЕТ СН'!$H$6-'СЕТ СН'!$H$22</f>
        <v>2154.8019555000001</v>
      </c>
      <c r="J111" s="36">
        <f>SUMIFS(СВЦЭМ!$C$39:$C$782,СВЦЭМ!$A$39:$A$782,$A111,СВЦЭМ!$B$39:$B$782,J$83)+'СЕТ СН'!$H$12+СВЦЭМ!$D$10+'СЕТ СН'!$H$6-'СЕТ СН'!$H$22</f>
        <v>2093.02161209</v>
      </c>
      <c r="K111" s="36">
        <f>SUMIFS(СВЦЭМ!$C$39:$C$782,СВЦЭМ!$A$39:$A$782,$A111,СВЦЭМ!$B$39:$B$782,K$83)+'СЕТ СН'!$H$12+СВЦЭМ!$D$10+'СЕТ СН'!$H$6-'СЕТ СН'!$H$22</f>
        <v>2013.0304436400002</v>
      </c>
      <c r="L111" s="36">
        <f>SUMIFS(СВЦЭМ!$C$39:$C$782,СВЦЭМ!$A$39:$A$782,$A111,СВЦЭМ!$B$39:$B$782,L$83)+'СЕТ СН'!$H$12+СВЦЭМ!$D$10+'СЕТ СН'!$H$6-'СЕТ СН'!$H$22</f>
        <v>1990.0029324500001</v>
      </c>
      <c r="M111" s="36">
        <f>SUMIFS(СВЦЭМ!$C$39:$C$782,СВЦЭМ!$A$39:$A$782,$A111,СВЦЭМ!$B$39:$B$782,M$83)+'СЕТ СН'!$H$12+СВЦЭМ!$D$10+'СЕТ СН'!$H$6-'СЕТ СН'!$H$22</f>
        <v>1996.28918217</v>
      </c>
      <c r="N111" s="36">
        <f>SUMIFS(СВЦЭМ!$C$39:$C$782,СВЦЭМ!$A$39:$A$782,$A111,СВЦЭМ!$B$39:$B$782,N$83)+'СЕТ СН'!$H$12+СВЦЭМ!$D$10+'СЕТ СН'!$H$6-'СЕТ СН'!$H$22</f>
        <v>2017.74284663</v>
      </c>
      <c r="O111" s="36">
        <f>SUMIFS(СВЦЭМ!$C$39:$C$782,СВЦЭМ!$A$39:$A$782,$A111,СВЦЭМ!$B$39:$B$782,O$83)+'СЕТ СН'!$H$12+СВЦЭМ!$D$10+'СЕТ СН'!$H$6-'СЕТ СН'!$H$22</f>
        <v>2031.4751287200002</v>
      </c>
      <c r="P111" s="36">
        <f>SUMIFS(СВЦЭМ!$C$39:$C$782,СВЦЭМ!$A$39:$A$782,$A111,СВЦЭМ!$B$39:$B$782,P$83)+'СЕТ СН'!$H$12+СВЦЭМ!$D$10+'СЕТ СН'!$H$6-'СЕТ СН'!$H$22</f>
        <v>2045.9508526300001</v>
      </c>
      <c r="Q111" s="36">
        <f>SUMIFS(СВЦЭМ!$C$39:$C$782,СВЦЭМ!$A$39:$A$782,$A111,СВЦЭМ!$B$39:$B$782,Q$83)+'СЕТ СН'!$H$12+СВЦЭМ!$D$10+'СЕТ СН'!$H$6-'СЕТ СН'!$H$22</f>
        <v>2058.9708748100002</v>
      </c>
      <c r="R111" s="36">
        <f>SUMIFS(СВЦЭМ!$C$39:$C$782,СВЦЭМ!$A$39:$A$782,$A111,СВЦЭМ!$B$39:$B$782,R$83)+'СЕТ СН'!$H$12+СВЦЭМ!$D$10+'СЕТ СН'!$H$6-'СЕТ СН'!$H$22</f>
        <v>2053.9897013700001</v>
      </c>
      <c r="S111" s="36">
        <f>SUMIFS(СВЦЭМ!$C$39:$C$782,СВЦЭМ!$A$39:$A$782,$A111,СВЦЭМ!$B$39:$B$782,S$83)+'СЕТ СН'!$H$12+СВЦЭМ!$D$10+'СЕТ СН'!$H$6-'СЕТ СН'!$H$22</f>
        <v>2051.5694005599998</v>
      </c>
      <c r="T111" s="36">
        <f>SUMIFS(СВЦЭМ!$C$39:$C$782,СВЦЭМ!$A$39:$A$782,$A111,СВЦЭМ!$B$39:$B$782,T$83)+'СЕТ СН'!$H$12+СВЦЭМ!$D$10+'СЕТ СН'!$H$6-'СЕТ СН'!$H$22</f>
        <v>1985.2247364300001</v>
      </c>
      <c r="U111" s="36">
        <f>SUMIFS(СВЦЭМ!$C$39:$C$782,СВЦЭМ!$A$39:$A$782,$A111,СВЦЭМ!$B$39:$B$782,U$83)+'СЕТ СН'!$H$12+СВЦЭМ!$D$10+'СЕТ СН'!$H$6-'СЕТ СН'!$H$22</f>
        <v>1960.7734190900001</v>
      </c>
      <c r="V111" s="36">
        <f>SUMIFS(СВЦЭМ!$C$39:$C$782,СВЦЭМ!$A$39:$A$782,$A111,СВЦЭМ!$B$39:$B$782,V$83)+'СЕТ СН'!$H$12+СВЦЭМ!$D$10+'СЕТ СН'!$H$6-'СЕТ СН'!$H$22</f>
        <v>1981.2141068800001</v>
      </c>
      <c r="W111" s="36">
        <f>SUMIFS(СВЦЭМ!$C$39:$C$782,СВЦЭМ!$A$39:$A$782,$A111,СВЦЭМ!$B$39:$B$782,W$83)+'СЕТ СН'!$H$12+СВЦЭМ!$D$10+'СЕТ СН'!$H$6-'СЕТ СН'!$H$22</f>
        <v>2002.34794855</v>
      </c>
      <c r="X111" s="36">
        <f>SUMIFS(СВЦЭМ!$C$39:$C$782,СВЦЭМ!$A$39:$A$782,$A111,СВЦЭМ!$B$39:$B$782,X$83)+'СЕТ СН'!$H$12+СВЦЭМ!$D$10+'СЕТ СН'!$H$6-'СЕТ СН'!$H$22</f>
        <v>2039.24937916</v>
      </c>
      <c r="Y111" s="36">
        <f>SUMIFS(СВЦЭМ!$C$39:$C$782,СВЦЭМ!$A$39:$A$782,$A111,СВЦЭМ!$B$39:$B$782,Y$83)+'СЕТ СН'!$H$12+СВЦЭМ!$D$10+'СЕТ СН'!$H$6-'СЕТ СН'!$H$22</f>
        <v>2096.6168974299999</v>
      </c>
    </row>
    <row r="112" spans="1:25" ht="15.75" x14ac:dyDescent="0.2">
      <c r="A112" s="35">
        <f t="shared" si="2"/>
        <v>45228</v>
      </c>
      <c r="B112" s="36">
        <f>SUMIFS(СВЦЭМ!$C$39:$C$782,СВЦЭМ!$A$39:$A$782,$A112,СВЦЭМ!$B$39:$B$782,B$83)+'СЕТ СН'!$H$12+СВЦЭМ!$D$10+'СЕТ СН'!$H$6-'СЕТ СН'!$H$22</f>
        <v>2089.7165678299998</v>
      </c>
      <c r="C112" s="36">
        <f>SUMIFS(СВЦЭМ!$C$39:$C$782,СВЦЭМ!$A$39:$A$782,$A112,СВЦЭМ!$B$39:$B$782,C$83)+'СЕТ СН'!$H$12+СВЦЭМ!$D$10+'СЕТ СН'!$H$6-'СЕТ СН'!$H$22</f>
        <v>2135.3413459200001</v>
      </c>
      <c r="D112" s="36">
        <f>SUMIFS(СВЦЭМ!$C$39:$C$782,СВЦЭМ!$A$39:$A$782,$A112,СВЦЭМ!$B$39:$B$782,D$83)+'СЕТ СН'!$H$12+СВЦЭМ!$D$10+'СЕТ СН'!$H$6-'СЕТ СН'!$H$22</f>
        <v>2198.9666682699999</v>
      </c>
      <c r="E112" s="36">
        <f>SUMIFS(СВЦЭМ!$C$39:$C$782,СВЦЭМ!$A$39:$A$782,$A112,СВЦЭМ!$B$39:$B$782,E$83)+'СЕТ СН'!$H$12+СВЦЭМ!$D$10+'СЕТ СН'!$H$6-'СЕТ СН'!$H$22</f>
        <v>2200.6110578799999</v>
      </c>
      <c r="F112" s="36">
        <f>SUMIFS(СВЦЭМ!$C$39:$C$782,СВЦЭМ!$A$39:$A$782,$A112,СВЦЭМ!$B$39:$B$782,F$83)+'СЕТ СН'!$H$12+СВЦЭМ!$D$10+'СЕТ СН'!$H$6-'СЕТ СН'!$H$22</f>
        <v>2203.1667261000002</v>
      </c>
      <c r="G112" s="36">
        <f>SUMIFS(СВЦЭМ!$C$39:$C$782,СВЦЭМ!$A$39:$A$782,$A112,СВЦЭМ!$B$39:$B$782,G$83)+'СЕТ СН'!$H$12+СВЦЭМ!$D$10+'СЕТ СН'!$H$6-'СЕТ СН'!$H$22</f>
        <v>2200.9474752699998</v>
      </c>
      <c r="H112" s="36">
        <f>SUMIFS(СВЦЭМ!$C$39:$C$782,СВЦЭМ!$A$39:$A$782,$A112,СВЦЭМ!$B$39:$B$782,H$83)+'СЕТ СН'!$H$12+СВЦЭМ!$D$10+'СЕТ СН'!$H$6-'СЕТ СН'!$H$22</f>
        <v>2178.78836877</v>
      </c>
      <c r="I112" s="36">
        <f>SUMIFS(СВЦЭМ!$C$39:$C$782,СВЦЭМ!$A$39:$A$782,$A112,СВЦЭМ!$B$39:$B$782,I$83)+'СЕТ СН'!$H$12+СВЦЭМ!$D$10+'СЕТ СН'!$H$6-'СЕТ СН'!$H$22</f>
        <v>2158.9270167100003</v>
      </c>
      <c r="J112" s="36">
        <f>SUMIFS(СВЦЭМ!$C$39:$C$782,СВЦЭМ!$A$39:$A$782,$A112,СВЦЭМ!$B$39:$B$782,J$83)+'СЕТ СН'!$H$12+СВЦЭМ!$D$10+'СЕТ СН'!$H$6-'СЕТ СН'!$H$22</f>
        <v>2146.84275144</v>
      </c>
      <c r="K112" s="36">
        <f>SUMIFS(СВЦЭМ!$C$39:$C$782,СВЦЭМ!$A$39:$A$782,$A112,СВЦЭМ!$B$39:$B$782,K$83)+'СЕТ СН'!$H$12+СВЦЭМ!$D$10+'СЕТ СН'!$H$6-'СЕТ СН'!$H$22</f>
        <v>2074.6223785700004</v>
      </c>
      <c r="L112" s="36">
        <f>SUMIFS(СВЦЭМ!$C$39:$C$782,СВЦЭМ!$A$39:$A$782,$A112,СВЦЭМ!$B$39:$B$782,L$83)+'СЕТ СН'!$H$12+СВЦЭМ!$D$10+'СЕТ СН'!$H$6-'СЕТ СН'!$H$22</f>
        <v>2041.60810087</v>
      </c>
      <c r="M112" s="36">
        <f>SUMIFS(СВЦЭМ!$C$39:$C$782,СВЦЭМ!$A$39:$A$782,$A112,СВЦЭМ!$B$39:$B$782,M$83)+'СЕТ СН'!$H$12+СВЦЭМ!$D$10+'СЕТ СН'!$H$6-'СЕТ СН'!$H$22</f>
        <v>2043.1159362000001</v>
      </c>
      <c r="N112" s="36">
        <f>SUMIFS(СВЦЭМ!$C$39:$C$782,СВЦЭМ!$A$39:$A$782,$A112,СВЦЭМ!$B$39:$B$782,N$83)+'СЕТ СН'!$H$12+СВЦЭМ!$D$10+'СЕТ СН'!$H$6-'СЕТ СН'!$H$22</f>
        <v>2051.8331287600004</v>
      </c>
      <c r="O112" s="36">
        <f>SUMIFS(СВЦЭМ!$C$39:$C$782,СВЦЭМ!$A$39:$A$782,$A112,СВЦЭМ!$B$39:$B$782,O$83)+'СЕТ СН'!$H$12+СВЦЭМ!$D$10+'СЕТ СН'!$H$6-'СЕТ СН'!$H$22</f>
        <v>2068.4215914900001</v>
      </c>
      <c r="P112" s="36">
        <f>SUMIFS(СВЦЭМ!$C$39:$C$782,СВЦЭМ!$A$39:$A$782,$A112,СВЦЭМ!$B$39:$B$782,P$83)+'СЕТ СН'!$H$12+СВЦЭМ!$D$10+'СЕТ СН'!$H$6-'СЕТ СН'!$H$22</f>
        <v>2091.33920076</v>
      </c>
      <c r="Q112" s="36">
        <f>SUMIFS(СВЦЭМ!$C$39:$C$782,СВЦЭМ!$A$39:$A$782,$A112,СВЦЭМ!$B$39:$B$782,Q$83)+'СЕТ СН'!$H$12+СВЦЭМ!$D$10+'СЕТ СН'!$H$6-'СЕТ СН'!$H$22</f>
        <v>2108.2734045100001</v>
      </c>
      <c r="R112" s="36">
        <f>SUMIFS(СВЦЭМ!$C$39:$C$782,СВЦЭМ!$A$39:$A$782,$A112,СВЦЭМ!$B$39:$B$782,R$83)+'СЕТ СН'!$H$12+СВЦЭМ!$D$10+'СЕТ СН'!$H$6-'СЕТ СН'!$H$22</f>
        <v>2094.1722311200001</v>
      </c>
      <c r="S112" s="36">
        <f>SUMIFS(СВЦЭМ!$C$39:$C$782,СВЦЭМ!$A$39:$A$782,$A112,СВЦЭМ!$B$39:$B$782,S$83)+'СЕТ СН'!$H$12+СВЦЭМ!$D$10+'СЕТ СН'!$H$6-'СЕТ СН'!$H$22</f>
        <v>2077.485909</v>
      </c>
      <c r="T112" s="36">
        <f>SUMIFS(СВЦЭМ!$C$39:$C$782,СВЦЭМ!$A$39:$A$782,$A112,СВЦЭМ!$B$39:$B$782,T$83)+'СЕТ СН'!$H$12+СВЦЭМ!$D$10+'СЕТ СН'!$H$6-'СЕТ СН'!$H$22</f>
        <v>2009.36961443</v>
      </c>
      <c r="U112" s="36">
        <f>SUMIFS(СВЦЭМ!$C$39:$C$782,СВЦЭМ!$A$39:$A$782,$A112,СВЦЭМ!$B$39:$B$782,U$83)+'СЕТ СН'!$H$12+СВЦЭМ!$D$10+'СЕТ СН'!$H$6-'СЕТ СН'!$H$22</f>
        <v>1977.68941139</v>
      </c>
      <c r="V112" s="36">
        <f>SUMIFS(СВЦЭМ!$C$39:$C$782,СВЦЭМ!$A$39:$A$782,$A112,СВЦЭМ!$B$39:$B$782,V$83)+'СЕТ СН'!$H$12+СВЦЭМ!$D$10+'СЕТ СН'!$H$6-'СЕТ СН'!$H$22</f>
        <v>1996.64262745</v>
      </c>
      <c r="W112" s="36">
        <f>SUMIFS(СВЦЭМ!$C$39:$C$782,СВЦЭМ!$A$39:$A$782,$A112,СВЦЭМ!$B$39:$B$782,W$83)+'СЕТ СН'!$H$12+СВЦЭМ!$D$10+'СЕТ СН'!$H$6-'СЕТ СН'!$H$22</f>
        <v>2021.6343882200001</v>
      </c>
      <c r="X112" s="36">
        <f>SUMIFS(СВЦЭМ!$C$39:$C$782,СВЦЭМ!$A$39:$A$782,$A112,СВЦЭМ!$B$39:$B$782,X$83)+'СЕТ СН'!$H$12+СВЦЭМ!$D$10+'СЕТ СН'!$H$6-'СЕТ СН'!$H$22</f>
        <v>2062.5620215600002</v>
      </c>
      <c r="Y112" s="36">
        <f>SUMIFS(СВЦЭМ!$C$39:$C$782,СВЦЭМ!$A$39:$A$782,$A112,СВЦЭМ!$B$39:$B$782,Y$83)+'СЕТ СН'!$H$12+СВЦЭМ!$D$10+'СЕТ СН'!$H$6-'СЕТ СН'!$H$22</f>
        <v>2132.1547651999999</v>
      </c>
    </row>
    <row r="113" spans="1:27" ht="15.75" x14ac:dyDescent="0.2">
      <c r="A113" s="35">
        <f t="shared" si="2"/>
        <v>45229</v>
      </c>
      <c r="B113" s="36">
        <f>SUMIFS(СВЦЭМ!$C$39:$C$782,СВЦЭМ!$A$39:$A$782,$A113,СВЦЭМ!$B$39:$B$782,B$83)+'СЕТ СН'!$H$12+СВЦЭМ!$D$10+'СЕТ СН'!$H$6-'СЕТ СН'!$H$22</f>
        <v>2061.86206567</v>
      </c>
      <c r="C113" s="36">
        <f>SUMIFS(СВЦЭМ!$C$39:$C$782,СВЦЭМ!$A$39:$A$782,$A113,СВЦЭМ!$B$39:$B$782,C$83)+'СЕТ СН'!$H$12+СВЦЭМ!$D$10+'СЕТ СН'!$H$6-'СЕТ СН'!$H$22</f>
        <v>2124.99907274</v>
      </c>
      <c r="D113" s="36">
        <f>SUMIFS(СВЦЭМ!$C$39:$C$782,СВЦЭМ!$A$39:$A$782,$A113,СВЦЭМ!$B$39:$B$782,D$83)+'СЕТ СН'!$H$12+СВЦЭМ!$D$10+'СЕТ СН'!$H$6-'СЕТ СН'!$H$22</f>
        <v>2164.3818715899997</v>
      </c>
      <c r="E113" s="36">
        <f>SUMIFS(СВЦЭМ!$C$39:$C$782,СВЦЭМ!$A$39:$A$782,$A113,СВЦЭМ!$B$39:$B$782,E$83)+'СЕТ СН'!$H$12+СВЦЭМ!$D$10+'СЕТ СН'!$H$6-'СЕТ СН'!$H$22</f>
        <v>2155.0296506200002</v>
      </c>
      <c r="F113" s="36">
        <f>SUMIFS(СВЦЭМ!$C$39:$C$782,СВЦЭМ!$A$39:$A$782,$A113,СВЦЭМ!$B$39:$B$782,F$83)+'СЕТ СН'!$H$12+СВЦЭМ!$D$10+'СЕТ СН'!$H$6-'СЕТ СН'!$H$22</f>
        <v>2150.72955383</v>
      </c>
      <c r="G113" s="36">
        <f>SUMIFS(СВЦЭМ!$C$39:$C$782,СВЦЭМ!$A$39:$A$782,$A113,СВЦЭМ!$B$39:$B$782,G$83)+'СЕТ СН'!$H$12+СВЦЭМ!$D$10+'СЕТ СН'!$H$6-'СЕТ СН'!$H$22</f>
        <v>2180.9410835799999</v>
      </c>
      <c r="H113" s="36">
        <f>SUMIFS(СВЦЭМ!$C$39:$C$782,СВЦЭМ!$A$39:$A$782,$A113,СВЦЭМ!$B$39:$B$782,H$83)+'СЕТ СН'!$H$12+СВЦЭМ!$D$10+'СЕТ СН'!$H$6-'СЕТ СН'!$H$22</f>
        <v>2222.52461679</v>
      </c>
      <c r="I113" s="36">
        <f>SUMIFS(СВЦЭМ!$C$39:$C$782,СВЦЭМ!$A$39:$A$782,$A113,СВЦЭМ!$B$39:$B$782,I$83)+'СЕТ СН'!$H$12+СВЦЭМ!$D$10+'СЕТ СН'!$H$6-'СЕТ СН'!$H$22</f>
        <v>2161.0577762399998</v>
      </c>
      <c r="J113" s="36">
        <f>SUMIFS(СВЦЭМ!$C$39:$C$782,СВЦЭМ!$A$39:$A$782,$A113,СВЦЭМ!$B$39:$B$782,J$83)+'СЕТ СН'!$H$12+СВЦЭМ!$D$10+'СЕТ СН'!$H$6-'СЕТ СН'!$H$22</f>
        <v>2158.2894310500001</v>
      </c>
      <c r="K113" s="36">
        <f>SUMIFS(СВЦЭМ!$C$39:$C$782,СВЦЭМ!$A$39:$A$782,$A113,СВЦЭМ!$B$39:$B$782,K$83)+'СЕТ СН'!$H$12+СВЦЭМ!$D$10+'СЕТ СН'!$H$6-'СЕТ СН'!$H$22</f>
        <v>2126.8923008299998</v>
      </c>
      <c r="L113" s="36">
        <f>SUMIFS(СВЦЭМ!$C$39:$C$782,СВЦЭМ!$A$39:$A$782,$A113,СВЦЭМ!$B$39:$B$782,L$83)+'СЕТ СН'!$H$12+СВЦЭМ!$D$10+'СЕТ СН'!$H$6-'СЕТ СН'!$H$22</f>
        <v>2120.2392148400004</v>
      </c>
      <c r="M113" s="36">
        <f>SUMIFS(СВЦЭМ!$C$39:$C$782,СВЦЭМ!$A$39:$A$782,$A113,СВЦЭМ!$B$39:$B$782,M$83)+'СЕТ СН'!$H$12+СВЦЭМ!$D$10+'СЕТ СН'!$H$6-'СЕТ СН'!$H$22</f>
        <v>2132.9644350999997</v>
      </c>
      <c r="N113" s="36">
        <f>SUMIFS(СВЦЭМ!$C$39:$C$782,СВЦЭМ!$A$39:$A$782,$A113,СВЦЭМ!$B$39:$B$782,N$83)+'СЕТ СН'!$H$12+СВЦЭМ!$D$10+'СЕТ СН'!$H$6-'СЕТ СН'!$H$22</f>
        <v>2157.66528776</v>
      </c>
      <c r="O113" s="36">
        <f>SUMIFS(СВЦЭМ!$C$39:$C$782,СВЦЭМ!$A$39:$A$782,$A113,СВЦЭМ!$B$39:$B$782,O$83)+'СЕТ СН'!$H$12+СВЦЭМ!$D$10+'СЕТ СН'!$H$6-'СЕТ СН'!$H$22</f>
        <v>2176.7551022899997</v>
      </c>
      <c r="P113" s="36">
        <f>SUMIFS(СВЦЭМ!$C$39:$C$782,СВЦЭМ!$A$39:$A$782,$A113,СВЦЭМ!$B$39:$B$782,P$83)+'СЕТ СН'!$H$12+СВЦЭМ!$D$10+'СЕТ СН'!$H$6-'СЕТ СН'!$H$22</f>
        <v>2197.4968207000002</v>
      </c>
      <c r="Q113" s="36">
        <f>SUMIFS(СВЦЭМ!$C$39:$C$782,СВЦЭМ!$A$39:$A$782,$A113,СВЦЭМ!$B$39:$B$782,Q$83)+'СЕТ СН'!$H$12+СВЦЭМ!$D$10+'СЕТ СН'!$H$6-'СЕТ СН'!$H$22</f>
        <v>2214.60116561</v>
      </c>
      <c r="R113" s="36">
        <f>SUMIFS(СВЦЭМ!$C$39:$C$782,СВЦЭМ!$A$39:$A$782,$A113,СВЦЭМ!$B$39:$B$782,R$83)+'СЕТ СН'!$H$12+СВЦЭМ!$D$10+'СЕТ СН'!$H$6-'СЕТ СН'!$H$22</f>
        <v>2204.5368572500001</v>
      </c>
      <c r="S113" s="36">
        <f>SUMIFS(СВЦЭМ!$C$39:$C$782,СВЦЭМ!$A$39:$A$782,$A113,СВЦЭМ!$B$39:$B$782,S$83)+'СЕТ СН'!$H$12+СВЦЭМ!$D$10+'СЕТ СН'!$H$6-'СЕТ СН'!$H$22</f>
        <v>2154.7530877300001</v>
      </c>
      <c r="T113" s="36">
        <f>SUMIFS(СВЦЭМ!$C$39:$C$782,СВЦЭМ!$A$39:$A$782,$A113,СВЦЭМ!$B$39:$B$782,T$83)+'СЕТ СН'!$H$12+СВЦЭМ!$D$10+'СЕТ СН'!$H$6-'СЕТ СН'!$H$22</f>
        <v>2104.59907961</v>
      </c>
      <c r="U113" s="36">
        <f>SUMIFS(СВЦЭМ!$C$39:$C$782,СВЦЭМ!$A$39:$A$782,$A113,СВЦЭМ!$B$39:$B$782,U$83)+'СЕТ СН'!$H$12+СВЦЭМ!$D$10+'СЕТ СН'!$H$6-'СЕТ СН'!$H$22</f>
        <v>2065.7713790899998</v>
      </c>
      <c r="V113" s="36">
        <f>SUMIFS(СВЦЭМ!$C$39:$C$782,СВЦЭМ!$A$39:$A$782,$A113,СВЦЭМ!$B$39:$B$782,V$83)+'СЕТ СН'!$H$12+СВЦЭМ!$D$10+'СЕТ СН'!$H$6-'СЕТ СН'!$H$22</f>
        <v>2100.7650164400002</v>
      </c>
      <c r="W113" s="36">
        <f>SUMIFS(СВЦЭМ!$C$39:$C$782,СВЦЭМ!$A$39:$A$782,$A113,СВЦЭМ!$B$39:$B$782,W$83)+'СЕТ СН'!$H$12+СВЦЭМ!$D$10+'СЕТ СН'!$H$6-'СЕТ СН'!$H$22</f>
        <v>2111.0862653599997</v>
      </c>
      <c r="X113" s="36">
        <f>SUMIFS(СВЦЭМ!$C$39:$C$782,СВЦЭМ!$A$39:$A$782,$A113,СВЦЭМ!$B$39:$B$782,X$83)+'СЕТ СН'!$H$12+СВЦЭМ!$D$10+'СЕТ СН'!$H$6-'СЕТ СН'!$H$22</f>
        <v>2177.8338268799998</v>
      </c>
      <c r="Y113" s="36">
        <f>SUMIFS(СВЦЭМ!$C$39:$C$782,СВЦЭМ!$A$39:$A$782,$A113,СВЦЭМ!$B$39:$B$782,Y$83)+'СЕТ СН'!$H$12+СВЦЭМ!$D$10+'СЕТ СН'!$H$6-'СЕТ СН'!$H$22</f>
        <v>2230.4100725899998</v>
      </c>
      <c r="AA113" s="37"/>
    </row>
    <row r="114" spans="1:27" ht="15.75" x14ac:dyDescent="0.2">
      <c r="A114" s="35">
        <f t="shared" si="2"/>
        <v>45230</v>
      </c>
      <c r="B114" s="36">
        <f>SUMIFS(СВЦЭМ!$C$39:$C$782,СВЦЭМ!$A$39:$A$782,$A114,СВЦЭМ!$B$39:$B$782,B$83)+'СЕТ СН'!$H$12+СВЦЭМ!$D$10+'СЕТ СН'!$H$6-'СЕТ СН'!$H$22</f>
        <v>2290.8259778399997</v>
      </c>
      <c r="C114" s="36">
        <f>SUMIFS(СВЦЭМ!$C$39:$C$782,СВЦЭМ!$A$39:$A$782,$A114,СВЦЭМ!$B$39:$B$782,C$83)+'СЕТ СН'!$H$12+СВЦЭМ!$D$10+'СЕТ СН'!$H$6-'СЕТ СН'!$H$22</f>
        <v>2350.0427760000002</v>
      </c>
      <c r="D114" s="36">
        <f>SUMIFS(СВЦЭМ!$C$39:$C$782,СВЦЭМ!$A$39:$A$782,$A114,СВЦЭМ!$B$39:$B$782,D$83)+'СЕТ СН'!$H$12+СВЦЭМ!$D$10+'СЕТ СН'!$H$6-'СЕТ СН'!$H$22</f>
        <v>2412.41057701</v>
      </c>
      <c r="E114" s="36">
        <f>SUMIFS(СВЦЭМ!$C$39:$C$782,СВЦЭМ!$A$39:$A$782,$A114,СВЦЭМ!$B$39:$B$782,E$83)+'СЕТ СН'!$H$12+СВЦЭМ!$D$10+'СЕТ СН'!$H$6-'СЕТ СН'!$H$22</f>
        <v>2427.1058661799998</v>
      </c>
      <c r="F114" s="36">
        <f>SUMIFS(СВЦЭМ!$C$39:$C$782,СВЦЭМ!$A$39:$A$782,$A114,СВЦЭМ!$B$39:$B$782,F$83)+'СЕТ СН'!$H$12+СВЦЭМ!$D$10+'СЕТ СН'!$H$6-'СЕТ СН'!$H$22</f>
        <v>2427.4098538299995</v>
      </c>
      <c r="G114" s="36">
        <f>SUMIFS(СВЦЭМ!$C$39:$C$782,СВЦЭМ!$A$39:$A$782,$A114,СВЦЭМ!$B$39:$B$782,G$83)+'СЕТ СН'!$H$12+СВЦЭМ!$D$10+'СЕТ СН'!$H$6-'СЕТ СН'!$H$22</f>
        <v>2411.6506832200002</v>
      </c>
      <c r="H114" s="36">
        <f>SUMIFS(СВЦЭМ!$C$39:$C$782,СВЦЭМ!$A$39:$A$782,$A114,СВЦЭМ!$B$39:$B$782,H$83)+'СЕТ СН'!$H$12+СВЦЭМ!$D$10+'СЕТ СН'!$H$6-'СЕТ СН'!$H$22</f>
        <v>2325.04901741</v>
      </c>
      <c r="I114" s="36">
        <f>SUMIFS(СВЦЭМ!$C$39:$C$782,СВЦЭМ!$A$39:$A$782,$A114,СВЦЭМ!$B$39:$B$782,I$83)+'СЕТ СН'!$H$12+СВЦЭМ!$D$10+'СЕТ СН'!$H$6-'СЕТ СН'!$H$22</f>
        <v>2235.5238541200001</v>
      </c>
      <c r="J114" s="36">
        <f>SUMIFS(СВЦЭМ!$C$39:$C$782,СВЦЭМ!$A$39:$A$782,$A114,СВЦЭМ!$B$39:$B$782,J$83)+'СЕТ СН'!$H$12+СВЦЭМ!$D$10+'СЕТ СН'!$H$6-'СЕТ СН'!$H$22</f>
        <v>2190.117894</v>
      </c>
      <c r="K114" s="36">
        <f>SUMIFS(СВЦЭМ!$C$39:$C$782,СВЦЭМ!$A$39:$A$782,$A114,СВЦЭМ!$B$39:$B$782,K$83)+'СЕТ СН'!$H$12+СВЦЭМ!$D$10+'СЕТ СН'!$H$6-'СЕТ СН'!$H$22</f>
        <v>2172.42408746</v>
      </c>
      <c r="L114" s="36">
        <f>SUMIFS(СВЦЭМ!$C$39:$C$782,СВЦЭМ!$A$39:$A$782,$A114,СВЦЭМ!$B$39:$B$782,L$83)+'СЕТ СН'!$H$12+СВЦЭМ!$D$10+'СЕТ СН'!$H$6-'СЕТ СН'!$H$22</f>
        <v>2136.0916343600002</v>
      </c>
      <c r="M114" s="36">
        <f>SUMIFS(СВЦЭМ!$C$39:$C$782,СВЦЭМ!$A$39:$A$782,$A114,СВЦЭМ!$B$39:$B$782,M$83)+'СЕТ СН'!$H$12+СВЦЭМ!$D$10+'СЕТ СН'!$H$6-'СЕТ СН'!$H$22</f>
        <v>2159.9186468300004</v>
      </c>
      <c r="N114" s="36">
        <f>SUMIFS(СВЦЭМ!$C$39:$C$782,СВЦЭМ!$A$39:$A$782,$A114,СВЦЭМ!$B$39:$B$782,N$83)+'СЕТ СН'!$H$12+СВЦЭМ!$D$10+'СЕТ СН'!$H$6-'СЕТ СН'!$H$22</f>
        <v>2185.2814895700003</v>
      </c>
      <c r="O114" s="36">
        <f>SUMIFS(СВЦЭМ!$C$39:$C$782,СВЦЭМ!$A$39:$A$782,$A114,СВЦЭМ!$B$39:$B$782,O$83)+'СЕТ СН'!$H$12+СВЦЭМ!$D$10+'СЕТ СН'!$H$6-'СЕТ СН'!$H$22</f>
        <v>2198.4431175099999</v>
      </c>
      <c r="P114" s="36">
        <f>SUMIFS(СВЦЭМ!$C$39:$C$782,СВЦЭМ!$A$39:$A$782,$A114,СВЦЭМ!$B$39:$B$782,P$83)+'СЕТ СН'!$H$12+СВЦЭМ!$D$10+'СЕТ СН'!$H$6-'СЕТ СН'!$H$22</f>
        <v>2209.7025745000001</v>
      </c>
      <c r="Q114" s="36">
        <f>SUMIFS(СВЦЭМ!$C$39:$C$782,СВЦЭМ!$A$39:$A$782,$A114,СВЦЭМ!$B$39:$B$782,Q$83)+'СЕТ СН'!$H$12+СВЦЭМ!$D$10+'СЕТ СН'!$H$6-'СЕТ СН'!$H$22</f>
        <v>2224.9209931100004</v>
      </c>
      <c r="R114" s="36">
        <f>SUMIFS(СВЦЭМ!$C$39:$C$782,СВЦЭМ!$A$39:$A$782,$A114,СВЦЭМ!$B$39:$B$782,R$83)+'СЕТ СН'!$H$12+СВЦЭМ!$D$10+'СЕТ СН'!$H$6-'СЕТ СН'!$H$22</f>
        <v>2222.0477809000004</v>
      </c>
      <c r="S114" s="36">
        <f>SUMIFS(СВЦЭМ!$C$39:$C$782,СВЦЭМ!$A$39:$A$782,$A114,СВЦЭМ!$B$39:$B$782,S$83)+'СЕТ СН'!$H$12+СВЦЭМ!$D$10+'СЕТ СН'!$H$6-'СЕТ СН'!$H$22</f>
        <v>2194.9814335700003</v>
      </c>
      <c r="T114" s="36">
        <f>SUMIFS(СВЦЭМ!$C$39:$C$782,СВЦЭМ!$A$39:$A$782,$A114,СВЦЭМ!$B$39:$B$782,T$83)+'СЕТ СН'!$H$12+СВЦЭМ!$D$10+'СЕТ СН'!$H$6-'СЕТ СН'!$H$22</f>
        <v>2129.23248139</v>
      </c>
      <c r="U114" s="36">
        <f>SUMIFS(СВЦЭМ!$C$39:$C$782,СВЦЭМ!$A$39:$A$782,$A114,СВЦЭМ!$B$39:$B$782,U$83)+'СЕТ СН'!$H$12+СВЦЭМ!$D$10+'СЕТ СН'!$H$6-'СЕТ СН'!$H$22</f>
        <v>2106.00086237</v>
      </c>
      <c r="V114" s="36">
        <f>SUMIFS(СВЦЭМ!$C$39:$C$782,СВЦЭМ!$A$39:$A$782,$A114,СВЦЭМ!$B$39:$B$782,V$83)+'СЕТ СН'!$H$12+СВЦЭМ!$D$10+'СЕТ СН'!$H$6-'СЕТ СН'!$H$22</f>
        <v>2128.7412829700002</v>
      </c>
      <c r="W114" s="36">
        <f>SUMIFS(СВЦЭМ!$C$39:$C$782,СВЦЭМ!$A$39:$A$782,$A114,СВЦЭМ!$B$39:$B$782,W$83)+'СЕТ СН'!$H$12+СВЦЭМ!$D$10+'СЕТ СН'!$H$6-'СЕТ СН'!$H$22</f>
        <v>2135.32053688</v>
      </c>
      <c r="X114" s="36">
        <f>SUMIFS(СВЦЭМ!$C$39:$C$782,СВЦЭМ!$A$39:$A$782,$A114,СВЦЭМ!$B$39:$B$782,X$83)+'СЕТ СН'!$H$12+СВЦЭМ!$D$10+'СЕТ СН'!$H$6-'СЕТ СН'!$H$22</f>
        <v>2199.4098023000001</v>
      </c>
      <c r="Y114" s="36">
        <f>SUMIFS(СВЦЭМ!$C$39:$C$782,СВЦЭМ!$A$39:$A$782,$A114,СВЦЭМ!$B$39:$B$782,Y$83)+'СЕТ СН'!$H$12+СВЦЭМ!$D$10+'СЕТ СН'!$H$6-'СЕТ СН'!$H$22</f>
        <v>2216.5239928299998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СН'!$I$12+СВЦЭМ!$D$10+'СЕТ СН'!$I$6-'СЕТ СН'!$I$22</f>
        <v>2602.5346618600001</v>
      </c>
      <c r="C120" s="36">
        <f>SUMIFS(СВЦЭМ!$C$39:$C$782,СВЦЭМ!$A$39:$A$782,$A120,СВЦЭМ!$B$39:$B$782,C$119)+'СЕТ СН'!$I$12+СВЦЭМ!$D$10+'СЕТ СН'!$I$6-'СЕТ СН'!$I$22</f>
        <v>2668.3346821700002</v>
      </c>
      <c r="D120" s="36">
        <f>SUMIFS(СВЦЭМ!$C$39:$C$782,СВЦЭМ!$A$39:$A$782,$A120,СВЦЭМ!$B$39:$B$782,D$119)+'СЕТ СН'!$I$12+СВЦЭМ!$D$10+'СЕТ СН'!$I$6-'СЕТ СН'!$I$22</f>
        <v>2744.3084877700003</v>
      </c>
      <c r="E120" s="36">
        <f>SUMIFS(СВЦЭМ!$C$39:$C$782,СВЦЭМ!$A$39:$A$782,$A120,СВЦЭМ!$B$39:$B$782,E$119)+'СЕТ СН'!$I$12+СВЦЭМ!$D$10+'СЕТ СН'!$I$6-'СЕТ СН'!$I$22</f>
        <v>2733.72220668</v>
      </c>
      <c r="F120" s="36">
        <f>SUMIFS(СВЦЭМ!$C$39:$C$782,СВЦЭМ!$A$39:$A$782,$A120,СВЦЭМ!$B$39:$B$782,F$119)+'СЕТ СН'!$I$12+СВЦЭМ!$D$10+'СЕТ СН'!$I$6-'СЕТ СН'!$I$22</f>
        <v>2729.2269053</v>
      </c>
      <c r="G120" s="36">
        <f>SUMIFS(СВЦЭМ!$C$39:$C$782,СВЦЭМ!$A$39:$A$782,$A120,СВЦЭМ!$B$39:$B$782,G$119)+'СЕТ СН'!$I$12+СВЦЭМ!$D$10+'СЕТ СН'!$I$6-'СЕТ СН'!$I$22</f>
        <v>2734.1013683299998</v>
      </c>
      <c r="H120" s="36">
        <f>SUMIFS(СВЦЭМ!$C$39:$C$782,СВЦЭМ!$A$39:$A$782,$A120,СВЦЭМ!$B$39:$B$782,H$119)+'СЕТ СН'!$I$12+СВЦЭМ!$D$10+'СЕТ СН'!$I$6-'СЕТ СН'!$I$22</f>
        <v>2686.6409655000002</v>
      </c>
      <c r="I120" s="36">
        <f>SUMIFS(СВЦЭМ!$C$39:$C$782,СВЦЭМ!$A$39:$A$782,$A120,СВЦЭМ!$B$39:$B$782,I$119)+'СЕТ СН'!$I$12+СВЦЭМ!$D$10+'СЕТ СН'!$I$6-'СЕТ СН'!$I$22</f>
        <v>2671.3432402899998</v>
      </c>
      <c r="J120" s="36">
        <f>SUMIFS(СВЦЭМ!$C$39:$C$782,СВЦЭМ!$A$39:$A$782,$A120,СВЦЭМ!$B$39:$B$782,J$119)+'СЕТ СН'!$I$12+СВЦЭМ!$D$10+'СЕТ СН'!$I$6-'СЕТ СН'!$I$22</f>
        <v>2656.1704671000002</v>
      </c>
      <c r="K120" s="36">
        <f>SUMIFS(СВЦЭМ!$C$39:$C$782,СВЦЭМ!$A$39:$A$782,$A120,СВЦЭМ!$B$39:$B$782,K$119)+'СЕТ СН'!$I$12+СВЦЭМ!$D$10+'СЕТ СН'!$I$6-'СЕТ СН'!$I$22</f>
        <v>2628.1543941800001</v>
      </c>
      <c r="L120" s="36">
        <f>SUMIFS(СВЦЭМ!$C$39:$C$782,СВЦЭМ!$A$39:$A$782,$A120,СВЦЭМ!$B$39:$B$782,L$119)+'СЕТ СН'!$I$12+СВЦЭМ!$D$10+'СЕТ СН'!$I$6-'СЕТ СН'!$I$22</f>
        <v>2552.5798176100002</v>
      </c>
      <c r="M120" s="36">
        <f>SUMIFS(СВЦЭМ!$C$39:$C$782,СВЦЭМ!$A$39:$A$782,$A120,СВЦЭМ!$B$39:$B$782,M$119)+'СЕТ СН'!$I$12+СВЦЭМ!$D$10+'СЕТ СН'!$I$6-'СЕТ СН'!$I$22</f>
        <v>2551.8433292200002</v>
      </c>
      <c r="N120" s="36">
        <f>SUMIFS(СВЦЭМ!$C$39:$C$782,СВЦЭМ!$A$39:$A$782,$A120,СВЦЭМ!$B$39:$B$782,N$119)+'СЕТ СН'!$I$12+СВЦЭМ!$D$10+'СЕТ СН'!$I$6-'СЕТ СН'!$I$22</f>
        <v>2518.4450877400004</v>
      </c>
      <c r="O120" s="36">
        <f>SUMIFS(СВЦЭМ!$C$39:$C$782,СВЦЭМ!$A$39:$A$782,$A120,СВЦЭМ!$B$39:$B$782,O$119)+'СЕТ СН'!$I$12+СВЦЭМ!$D$10+'СЕТ СН'!$I$6-'СЕТ СН'!$I$22</f>
        <v>2555.5422684300001</v>
      </c>
      <c r="P120" s="36">
        <f>SUMIFS(СВЦЭМ!$C$39:$C$782,СВЦЭМ!$A$39:$A$782,$A120,СВЦЭМ!$B$39:$B$782,P$119)+'СЕТ СН'!$I$12+СВЦЭМ!$D$10+'СЕТ СН'!$I$6-'СЕТ СН'!$I$22</f>
        <v>2602.1488820599998</v>
      </c>
      <c r="Q120" s="36">
        <f>SUMIFS(СВЦЭМ!$C$39:$C$782,СВЦЭМ!$A$39:$A$782,$A120,СВЦЭМ!$B$39:$B$782,Q$119)+'СЕТ СН'!$I$12+СВЦЭМ!$D$10+'СЕТ СН'!$I$6-'СЕТ СН'!$I$22</f>
        <v>2572.6615221800002</v>
      </c>
      <c r="R120" s="36">
        <f>SUMIFS(СВЦЭМ!$C$39:$C$782,СВЦЭМ!$A$39:$A$782,$A120,СВЦЭМ!$B$39:$B$782,R$119)+'СЕТ СН'!$I$12+СВЦЭМ!$D$10+'СЕТ СН'!$I$6-'СЕТ СН'!$I$22</f>
        <v>2570.72897156</v>
      </c>
      <c r="S120" s="36">
        <f>SUMIFS(СВЦЭМ!$C$39:$C$782,СВЦЭМ!$A$39:$A$782,$A120,СВЦЭМ!$B$39:$B$782,S$119)+'СЕТ СН'!$I$12+СВЦЭМ!$D$10+'СЕТ СН'!$I$6-'СЕТ СН'!$I$22</f>
        <v>2584.2617511200001</v>
      </c>
      <c r="T120" s="36">
        <f>SUMIFS(СВЦЭМ!$C$39:$C$782,СВЦЭМ!$A$39:$A$782,$A120,СВЦЭМ!$B$39:$B$782,T$119)+'СЕТ СН'!$I$12+СВЦЭМ!$D$10+'СЕТ СН'!$I$6-'СЕТ СН'!$I$22</f>
        <v>2548.7173552700001</v>
      </c>
      <c r="U120" s="36">
        <f>SUMIFS(СВЦЭМ!$C$39:$C$782,СВЦЭМ!$A$39:$A$782,$A120,СВЦЭМ!$B$39:$B$782,U$119)+'СЕТ СН'!$I$12+СВЦЭМ!$D$10+'СЕТ СН'!$I$6-'СЕТ СН'!$I$22</f>
        <v>2474.43353935</v>
      </c>
      <c r="V120" s="36">
        <f>SUMIFS(СВЦЭМ!$C$39:$C$782,СВЦЭМ!$A$39:$A$782,$A120,СВЦЭМ!$B$39:$B$782,V$119)+'СЕТ СН'!$I$12+СВЦЭМ!$D$10+'СЕТ СН'!$I$6-'СЕТ СН'!$I$22</f>
        <v>2463.9684043799998</v>
      </c>
      <c r="W120" s="36">
        <f>SUMIFS(СВЦЭМ!$C$39:$C$782,СВЦЭМ!$A$39:$A$782,$A120,СВЦЭМ!$B$39:$B$782,W$119)+'СЕТ СН'!$I$12+СВЦЭМ!$D$10+'СЕТ СН'!$I$6-'СЕТ СН'!$I$22</f>
        <v>2480.16566444</v>
      </c>
      <c r="X120" s="36">
        <f>SUMIFS(СВЦЭМ!$C$39:$C$782,СВЦЭМ!$A$39:$A$782,$A120,СВЦЭМ!$B$39:$B$782,X$119)+'СЕТ СН'!$I$12+СВЦЭМ!$D$10+'СЕТ СН'!$I$6-'СЕТ СН'!$I$22</f>
        <v>2573.0971561699998</v>
      </c>
      <c r="Y120" s="36">
        <f>SUMIFS(СВЦЭМ!$C$39:$C$782,СВЦЭМ!$A$39:$A$782,$A120,СВЦЭМ!$B$39:$B$782,Y$119)+'СЕТ СН'!$I$12+СВЦЭМ!$D$10+'СЕТ СН'!$I$6-'СЕТ СН'!$I$22</f>
        <v>2655.30545901</v>
      </c>
    </row>
    <row r="121" spans="1:27" ht="15.75" x14ac:dyDescent="0.2">
      <c r="A121" s="35">
        <f>A120+1</f>
        <v>45201</v>
      </c>
      <c r="B121" s="36">
        <f>SUMIFS(СВЦЭМ!$C$39:$C$782,СВЦЭМ!$A$39:$A$782,$A121,СВЦЭМ!$B$39:$B$782,B$119)+'СЕТ СН'!$I$12+СВЦЭМ!$D$10+'СЕТ СН'!$I$6-'СЕТ СН'!$I$22</f>
        <v>2699.4987070100001</v>
      </c>
      <c r="C121" s="36">
        <f>SUMIFS(СВЦЭМ!$C$39:$C$782,СВЦЭМ!$A$39:$A$782,$A121,СВЦЭМ!$B$39:$B$782,C$119)+'СЕТ СН'!$I$12+СВЦЭМ!$D$10+'СЕТ СН'!$I$6-'СЕТ СН'!$I$22</f>
        <v>2798.2177343800004</v>
      </c>
      <c r="D121" s="36">
        <f>SUMIFS(СВЦЭМ!$C$39:$C$782,СВЦЭМ!$A$39:$A$782,$A121,СВЦЭМ!$B$39:$B$782,D$119)+'СЕТ СН'!$I$12+СВЦЭМ!$D$10+'СЕТ СН'!$I$6-'СЕТ СН'!$I$22</f>
        <v>2872.1088293299999</v>
      </c>
      <c r="E121" s="36">
        <f>SUMIFS(СВЦЭМ!$C$39:$C$782,СВЦЭМ!$A$39:$A$782,$A121,СВЦЭМ!$B$39:$B$782,E$119)+'СЕТ СН'!$I$12+СВЦЭМ!$D$10+'СЕТ СН'!$I$6-'СЕТ СН'!$I$22</f>
        <v>2814.4145244299998</v>
      </c>
      <c r="F121" s="36">
        <f>SUMIFS(СВЦЭМ!$C$39:$C$782,СВЦЭМ!$A$39:$A$782,$A121,СВЦЭМ!$B$39:$B$782,F$119)+'СЕТ СН'!$I$12+СВЦЭМ!$D$10+'СЕТ СН'!$I$6-'СЕТ СН'!$I$22</f>
        <v>2828.24260241</v>
      </c>
      <c r="G121" s="36">
        <f>SUMIFS(СВЦЭМ!$C$39:$C$782,СВЦЭМ!$A$39:$A$782,$A121,СВЦЭМ!$B$39:$B$782,G$119)+'СЕТ СН'!$I$12+СВЦЭМ!$D$10+'СЕТ СН'!$I$6-'СЕТ СН'!$I$22</f>
        <v>2828.0144257900001</v>
      </c>
      <c r="H121" s="36">
        <f>SUMIFS(СВЦЭМ!$C$39:$C$782,СВЦЭМ!$A$39:$A$782,$A121,СВЦЭМ!$B$39:$B$782,H$119)+'СЕТ СН'!$I$12+СВЦЭМ!$D$10+'СЕТ СН'!$I$6-'СЕТ СН'!$I$22</f>
        <v>2745.3424678600004</v>
      </c>
      <c r="I121" s="36">
        <f>SUMIFS(СВЦЭМ!$C$39:$C$782,СВЦЭМ!$A$39:$A$782,$A121,СВЦЭМ!$B$39:$B$782,I$119)+'СЕТ СН'!$I$12+СВЦЭМ!$D$10+'СЕТ СН'!$I$6-'СЕТ СН'!$I$22</f>
        <v>2595.6218436500003</v>
      </c>
      <c r="J121" s="36">
        <f>SUMIFS(СВЦЭМ!$C$39:$C$782,СВЦЭМ!$A$39:$A$782,$A121,СВЦЭМ!$B$39:$B$782,J$119)+'СЕТ СН'!$I$12+СВЦЭМ!$D$10+'СЕТ СН'!$I$6-'СЕТ СН'!$I$22</f>
        <v>2552.0914329100001</v>
      </c>
      <c r="K121" s="36">
        <f>SUMIFS(СВЦЭМ!$C$39:$C$782,СВЦЭМ!$A$39:$A$782,$A121,СВЦЭМ!$B$39:$B$782,K$119)+'СЕТ СН'!$I$12+СВЦЭМ!$D$10+'СЕТ СН'!$I$6-'СЕТ СН'!$I$22</f>
        <v>2509.3499925599999</v>
      </c>
      <c r="L121" s="36">
        <f>SUMIFS(СВЦЭМ!$C$39:$C$782,СВЦЭМ!$A$39:$A$782,$A121,СВЦЭМ!$B$39:$B$782,L$119)+'СЕТ СН'!$I$12+СВЦЭМ!$D$10+'СЕТ СН'!$I$6-'СЕТ СН'!$I$22</f>
        <v>2492.6642429100002</v>
      </c>
      <c r="M121" s="36">
        <f>SUMIFS(СВЦЭМ!$C$39:$C$782,СВЦЭМ!$A$39:$A$782,$A121,СВЦЭМ!$B$39:$B$782,M$119)+'СЕТ СН'!$I$12+СВЦЭМ!$D$10+'СЕТ СН'!$I$6-'СЕТ СН'!$I$22</f>
        <v>2505.63141752</v>
      </c>
      <c r="N121" s="36">
        <f>SUMIFS(СВЦЭМ!$C$39:$C$782,СВЦЭМ!$A$39:$A$782,$A121,СВЦЭМ!$B$39:$B$782,N$119)+'СЕТ СН'!$I$12+СВЦЭМ!$D$10+'СЕТ СН'!$I$6-'СЕТ СН'!$I$22</f>
        <v>2492.27545113</v>
      </c>
      <c r="O121" s="36">
        <f>SUMIFS(СВЦЭМ!$C$39:$C$782,СВЦЭМ!$A$39:$A$782,$A121,СВЦЭМ!$B$39:$B$782,O$119)+'СЕТ СН'!$I$12+СВЦЭМ!$D$10+'СЕТ СН'!$I$6-'СЕТ СН'!$I$22</f>
        <v>2488.7035702200001</v>
      </c>
      <c r="P121" s="36">
        <f>SUMIFS(СВЦЭМ!$C$39:$C$782,СВЦЭМ!$A$39:$A$782,$A121,СВЦЭМ!$B$39:$B$782,P$119)+'СЕТ СН'!$I$12+СВЦЭМ!$D$10+'СЕТ СН'!$I$6-'СЕТ СН'!$I$22</f>
        <v>2585.6114832200001</v>
      </c>
      <c r="Q121" s="36">
        <f>SUMIFS(СВЦЭМ!$C$39:$C$782,СВЦЭМ!$A$39:$A$782,$A121,СВЦЭМ!$B$39:$B$782,Q$119)+'СЕТ СН'!$I$12+СВЦЭМ!$D$10+'СЕТ СН'!$I$6-'СЕТ СН'!$I$22</f>
        <v>2581.1849893799999</v>
      </c>
      <c r="R121" s="36">
        <f>SUMIFS(СВЦЭМ!$C$39:$C$782,СВЦЭМ!$A$39:$A$782,$A121,СВЦЭМ!$B$39:$B$782,R$119)+'СЕТ СН'!$I$12+СВЦЭМ!$D$10+'СЕТ СН'!$I$6-'СЕТ СН'!$I$22</f>
        <v>2590.4257817799999</v>
      </c>
      <c r="S121" s="36">
        <f>SUMIFS(СВЦЭМ!$C$39:$C$782,СВЦЭМ!$A$39:$A$782,$A121,СВЦЭМ!$B$39:$B$782,S$119)+'СЕТ СН'!$I$12+СВЦЭМ!$D$10+'СЕТ СН'!$I$6-'СЕТ СН'!$I$22</f>
        <v>2589.4879244200001</v>
      </c>
      <c r="T121" s="36">
        <f>SUMIFS(СВЦЭМ!$C$39:$C$782,СВЦЭМ!$A$39:$A$782,$A121,СВЦЭМ!$B$39:$B$782,T$119)+'СЕТ СН'!$I$12+СВЦЭМ!$D$10+'СЕТ СН'!$I$6-'СЕТ СН'!$I$22</f>
        <v>2568.1900045900002</v>
      </c>
      <c r="U121" s="36">
        <f>SUMIFS(СВЦЭМ!$C$39:$C$782,СВЦЭМ!$A$39:$A$782,$A121,СВЦЭМ!$B$39:$B$782,U$119)+'СЕТ СН'!$I$12+СВЦЭМ!$D$10+'СЕТ СН'!$I$6-'СЕТ СН'!$I$22</f>
        <v>2501.3106209799998</v>
      </c>
      <c r="V121" s="36">
        <f>SUMIFS(СВЦЭМ!$C$39:$C$782,СВЦЭМ!$A$39:$A$782,$A121,СВЦЭМ!$B$39:$B$782,V$119)+'СЕТ СН'!$I$12+СВЦЭМ!$D$10+'СЕТ СН'!$I$6-'СЕТ СН'!$I$22</f>
        <v>2490.3272697700004</v>
      </c>
      <c r="W121" s="36">
        <f>SUMIFS(СВЦЭМ!$C$39:$C$782,СВЦЭМ!$A$39:$A$782,$A121,СВЦЭМ!$B$39:$B$782,W$119)+'СЕТ СН'!$I$12+СВЦЭМ!$D$10+'СЕТ СН'!$I$6-'СЕТ СН'!$I$22</f>
        <v>2513.8204104200004</v>
      </c>
      <c r="X121" s="36">
        <f>SUMIFS(СВЦЭМ!$C$39:$C$782,СВЦЭМ!$A$39:$A$782,$A121,СВЦЭМ!$B$39:$B$782,X$119)+'СЕТ СН'!$I$12+СВЦЭМ!$D$10+'СЕТ СН'!$I$6-'СЕТ СН'!$I$22</f>
        <v>2588.8887746199998</v>
      </c>
      <c r="Y121" s="36">
        <f>SUMIFS(СВЦЭМ!$C$39:$C$782,СВЦЭМ!$A$39:$A$782,$A121,СВЦЭМ!$B$39:$B$782,Y$119)+'СЕТ СН'!$I$12+СВЦЭМ!$D$10+'СЕТ СН'!$I$6-'СЕТ СН'!$I$22</f>
        <v>2688.00054146</v>
      </c>
    </row>
    <row r="122" spans="1:27" ht="15.75" x14ac:dyDescent="0.2">
      <c r="A122" s="35">
        <f t="shared" ref="A122:A150" si="3">A121+1</f>
        <v>45202</v>
      </c>
      <c r="B122" s="36">
        <f>SUMIFS(СВЦЭМ!$C$39:$C$782,СВЦЭМ!$A$39:$A$782,$A122,СВЦЭМ!$B$39:$B$782,B$119)+'СЕТ СН'!$I$12+СВЦЭМ!$D$10+'СЕТ СН'!$I$6-'СЕТ СН'!$I$22</f>
        <v>2701.9632849300001</v>
      </c>
      <c r="C122" s="36">
        <f>SUMIFS(СВЦЭМ!$C$39:$C$782,СВЦЭМ!$A$39:$A$782,$A122,СВЦЭМ!$B$39:$B$782,C$119)+'СЕТ СН'!$I$12+СВЦЭМ!$D$10+'СЕТ СН'!$I$6-'СЕТ СН'!$I$22</f>
        <v>2792.9549399500002</v>
      </c>
      <c r="D122" s="36">
        <f>SUMIFS(СВЦЭМ!$C$39:$C$782,СВЦЭМ!$A$39:$A$782,$A122,СВЦЭМ!$B$39:$B$782,D$119)+'СЕТ СН'!$I$12+СВЦЭМ!$D$10+'СЕТ СН'!$I$6-'СЕТ СН'!$I$22</f>
        <v>2878.7880941000003</v>
      </c>
      <c r="E122" s="36">
        <f>SUMIFS(СВЦЭМ!$C$39:$C$782,СВЦЭМ!$A$39:$A$782,$A122,СВЦЭМ!$B$39:$B$782,E$119)+'СЕТ СН'!$I$12+СВЦЭМ!$D$10+'СЕТ СН'!$I$6-'СЕТ СН'!$I$22</f>
        <v>2865.1861884300001</v>
      </c>
      <c r="F122" s="36">
        <f>SUMIFS(СВЦЭМ!$C$39:$C$782,СВЦЭМ!$A$39:$A$782,$A122,СВЦЭМ!$B$39:$B$782,F$119)+'СЕТ СН'!$I$12+СВЦЭМ!$D$10+'СЕТ СН'!$I$6-'СЕТ СН'!$I$22</f>
        <v>2859.7563389699999</v>
      </c>
      <c r="G122" s="36">
        <f>SUMIFS(СВЦЭМ!$C$39:$C$782,СВЦЭМ!$A$39:$A$782,$A122,СВЦЭМ!$B$39:$B$782,G$119)+'СЕТ СН'!$I$12+СВЦЭМ!$D$10+'СЕТ СН'!$I$6-'СЕТ СН'!$I$22</f>
        <v>2854.4306902300004</v>
      </c>
      <c r="H122" s="36">
        <f>SUMIFS(СВЦЭМ!$C$39:$C$782,СВЦЭМ!$A$39:$A$782,$A122,СВЦЭМ!$B$39:$B$782,H$119)+'СЕТ СН'!$I$12+СВЦЭМ!$D$10+'СЕТ СН'!$I$6-'СЕТ СН'!$I$22</f>
        <v>2749.4129154399998</v>
      </c>
      <c r="I122" s="36">
        <f>SUMIFS(СВЦЭМ!$C$39:$C$782,СВЦЭМ!$A$39:$A$782,$A122,СВЦЭМ!$B$39:$B$782,I$119)+'СЕТ СН'!$I$12+СВЦЭМ!$D$10+'СЕТ СН'!$I$6-'СЕТ СН'!$I$22</f>
        <v>2665.3594188699999</v>
      </c>
      <c r="J122" s="36">
        <f>SUMIFS(СВЦЭМ!$C$39:$C$782,СВЦЭМ!$A$39:$A$782,$A122,СВЦЭМ!$B$39:$B$782,J$119)+'СЕТ СН'!$I$12+СВЦЭМ!$D$10+'СЕТ СН'!$I$6-'СЕТ СН'!$I$22</f>
        <v>2590.2286578900002</v>
      </c>
      <c r="K122" s="36">
        <f>SUMIFS(СВЦЭМ!$C$39:$C$782,СВЦЭМ!$A$39:$A$782,$A122,СВЦЭМ!$B$39:$B$782,K$119)+'СЕТ СН'!$I$12+СВЦЭМ!$D$10+'СЕТ СН'!$I$6-'СЕТ СН'!$I$22</f>
        <v>2538.4093254700001</v>
      </c>
      <c r="L122" s="36">
        <f>SUMIFS(СВЦЭМ!$C$39:$C$782,СВЦЭМ!$A$39:$A$782,$A122,СВЦЭМ!$B$39:$B$782,L$119)+'СЕТ СН'!$I$12+СВЦЭМ!$D$10+'СЕТ СН'!$I$6-'СЕТ СН'!$I$22</f>
        <v>2521.5892635800001</v>
      </c>
      <c r="M122" s="36">
        <f>SUMIFS(СВЦЭМ!$C$39:$C$782,СВЦЭМ!$A$39:$A$782,$A122,СВЦЭМ!$B$39:$B$782,M$119)+'СЕТ СН'!$I$12+СВЦЭМ!$D$10+'СЕТ СН'!$I$6-'СЕТ СН'!$I$22</f>
        <v>2525.2118090800004</v>
      </c>
      <c r="N122" s="36">
        <f>SUMIFS(СВЦЭМ!$C$39:$C$782,СВЦЭМ!$A$39:$A$782,$A122,СВЦЭМ!$B$39:$B$782,N$119)+'СЕТ СН'!$I$12+СВЦЭМ!$D$10+'СЕТ СН'!$I$6-'СЕТ СН'!$I$22</f>
        <v>2485.0277075100003</v>
      </c>
      <c r="O122" s="36">
        <f>SUMIFS(СВЦЭМ!$C$39:$C$782,СВЦЭМ!$A$39:$A$782,$A122,СВЦЭМ!$B$39:$B$782,O$119)+'СЕТ СН'!$I$12+СВЦЭМ!$D$10+'СЕТ СН'!$I$6-'СЕТ СН'!$I$22</f>
        <v>2502.2355899900003</v>
      </c>
      <c r="P122" s="36">
        <f>SUMIFS(СВЦЭМ!$C$39:$C$782,СВЦЭМ!$A$39:$A$782,$A122,СВЦЭМ!$B$39:$B$782,P$119)+'СЕТ СН'!$I$12+СВЦЭМ!$D$10+'СЕТ СН'!$I$6-'СЕТ СН'!$I$22</f>
        <v>2544.2455285400001</v>
      </c>
      <c r="Q122" s="36">
        <f>SUMIFS(СВЦЭМ!$C$39:$C$782,СВЦЭМ!$A$39:$A$782,$A122,СВЦЭМ!$B$39:$B$782,Q$119)+'СЕТ СН'!$I$12+СВЦЭМ!$D$10+'СЕТ СН'!$I$6-'СЕТ СН'!$I$22</f>
        <v>2538.3489133800003</v>
      </c>
      <c r="R122" s="36">
        <f>SUMIFS(СВЦЭМ!$C$39:$C$782,СВЦЭМ!$A$39:$A$782,$A122,СВЦЭМ!$B$39:$B$782,R$119)+'СЕТ СН'!$I$12+СВЦЭМ!$D$10+'СЕТ СН'!$I$6-'СЕТ СН'!$I$22</f>
        <v>2548.72085126</v>
      </c>
      <c r="S122" s="36">
        <f>SUMIFS(СВЦЭМ!$C$39:$C$782,СВЦЭМ!$A$39:$A$782,$A122,СВЦЭМ!$B$39:$B$782,S$119)+'СЕТ СН'!$I$12+СВЦЭМ!$D$10+'СЕТ СН'!$I$6-'СЕТ СН'!$I$22</f>
        <v>2549.0513147199999</v>
      </c>
      <c r="T122" s="36">
        <f>SUMIFS(СВЦЭМ!$C$39:$C$782,СВЦЭМ!$A$39:$A$782,$A122,СВЦЭМ!$B$39:$B$782,T$119)+'СЕТ СН'!$I$12+СВЦЭМ!$D$10+'СЕТ СН'!$I$6-'СЕТ СН'!$I$22</f>
        <v>2526.6250715800002</v>
      </c>
      <c r="U122" s="36">
        <f>SUMIFS(СВЦЭМ!$C$39:$C$782,СВЦЭМ!$A$39:$A$782,$A122,СВЦЭМ!$B$39:$B$782,U$119)+'СЕТ СН'!$I$12+СВЦЭМ!$D$10+'СЕТ СН'!$I$6-'СЕТ СН'!$I$22</f>
        <v>2473.6263487000001</v>
      </c>
      <c r="V122" s="36">
        <f>SUMIFS(СВЦЭМ!$C$39:$C$782,СВЦЭМ!$A$39:$A$782,$A122,СВЦЭМ!$B$39:$B$782,V$119)+'СЕТ СН'!$I$12+СВЦЭМ!$D$10+'СЕТ СН'!$I$6-'СЕТ СН'!$I$22</f>
        <v>2470.2364814000002</v>
      </c>
      <c r="W122" s="36">
        <f>SUMIFS(СВЦЭМ!$C$39:$C$782,СВЦЭМ!$A$39:$A$782,$A122,СВЦЭМ!$B$39:$B$782,W$119)+'СЕТ СН'!$I$12+СВЦЭМ!$D$10+'СЕТ СН'!$I$6-'СЕТ СН'!$I$22</f>
        <v>2505.3925034900003</v>
      </c>
      <c r="X122" s="36">
        <f>SUMIFS(СВЦЭМ!$C$39:$C$782,СВЦЭМ!$A$39:$A$782,$A122,СВЦЭМ!$B$39:$B$782,X$119)+'СЕТ СН'!$I$12+СВЦЭМ!$D$10+'СЕТ СН'!$I$6-'СЕТ СН'!$I$22</f>
        <v>2569.48175249</v>
      </c>
      <c r="Y122" s="36">
        <f>SUMIFS(СВЦЭМ!$C$39:$C$782,СВЦЭМ!$A$39:$A$782,$A122,СВЦЭМ!$B$39:$B$782,Y$119)+'СЕТ СН'!$I$12+СВЦЭМ!$D$10+'СЕТ СН'!$I$6-'СЕТ СН'!$I$22</f>
        <v>2671.9997778799998</v>
      </c>
    </row>
    <row r="123" spans="1:27" ht="15.75" x14ac:dyDescent="0.2">
      <c r="A123" s="35">
        <f t="shared" si="3"/>
        <v>45203</v>
      </c>
      <c r="B123" s="36">
        <f>SUMIFS(СВЦЭМ!$C$39:$C$782,СВЦЭМ!$A$39:$A$782,$A123,СВЦЭМ!$B$39:$B$782,B$119)+'СЕТ СН'!$I$12+СВЦЭМ!$D$10+'СЕТ СН'!$I$6-'СЕТ СН'!$I$22</f>
        <v>2561.2572460400002</v>
      </c>
      <c r="C123" s="36">
        <f>SUMIFS(СВЦЭМ!$C$39:$C$782,СВЦЭМ!$A$39:$A$782,$A123,СВЦЭМ!$B$39:$B$782,C$119)+'СЕТ СН'!$I$12+СВЦЭМ!$D$10+'СЕТ СН'!$I$6-'СЕТ СН'!$I$22</f>
        <v>2647.85350169</v>
      </c>
      <c r="D123" s="36">
        <f>SUMIFS(СВЦЭМ!$C$39:$C$782,СВЦЭМ!$A$39:$A$782,$A123,СВЦЭМ!$B$39:$B$782,D$119)+'СЕТ СН'!$I$12+СВЦЭМ!$D$10+'СЕТ СН'!$I$6-'СЕТ СН'!$I$22</f>
        <v>2741.6365746400002</v>
      </c>
      <c r="E123" s="36">
        <f>SUMIFS(СВЦЭМ!$C$39:$C$782,СВЦЭМ!$A$39:$A$782,$A123,СВЦЭМ!$B$39:$B$782,E$119)+'СЕТ СН'!$I$12+СВЦЭМ!$D$10+'СЕТ СН'!$I$6-'СЕТ СН'!$I$22</f>
        <v>2740.83924269</v>
      </c>
      <c r="F123" s="36">
        <f>SUMIFS(СВЦЭМ!$C$39:$C$782,СВЦЭМ!$A$39:$A$782,$A123,СВЦЭМ!$B$39:$B$782,F$119)+'СЕТ СН'!$I$12+СВЦЭМ!$D$10+'СЕТ СН'!$I$6-'СЕТ СН'!$I$22</f>
        <v>2734.7240441800004</v>
      </c>
      <c r="G123" s="36">
        <f>SUMIFS(СВЦЭМ!$C$39:$C$782,СВЦЭМ!$A$39:$A$782,$A123,СВЦЭМ!$B$39:$B$782,G$119)+'СЕТ СН'!$I$12+СВЦЭМ!$D$10+'СЕТ СН'!$I$6-'СЕТ СН'!$I$22</f>
        <v>2707.1039711399999</v>
      </c>
      <c r="H123" s="36">
        <f>SUMIFS(СВЦЭМ!$C$39:$C$782,СВЦЭМ!$A$39:$A$782,$A123,СВЦЭМ!$B$39:$B$782,H$119)+'СЕТ СН'!$I$12+СВЦЭМ!$D$10+'СЕТ СН'!$I$6-'СЕТ СН'!$I$22</f>
        <v>2607.99245019</v>
      </c>
      <c r="I123" s="36">
        <f>SUMIFS(СВЦЭМ!$C$39:$C$782,СВЦЭМ!$A$39:$A$782,$A123,СВЦЭМ!$B$39:$B$782,I$119)+'СЕТ СН'!$I$12+СВЦЭМ!$D$10+'СЕТ СН'!$I$6-'СЕТ СН'!$I$22</f>
        <v>2488.6801478699999</v>
      </c>
      <c r="J123" s="36">
        <f>SUMIFS(СВЦЭМ!$C$39:$C$782,СВЦЭМ!$A$39:$A$782,$A123,СВЦЭМ!$B$39:$B$782,J$119)+'СЕТ СН'!$I$12+СВЦЭМ!$D$10+'СЕТ СН'!$I$6-'СЕТ СН'!$I$22</f>
        <v>2451.0802854000003</v>
      </c>
      <c r="K123" s="36">
        <f>SUMIFS(СВЦЭМ!$C$39:$C$782,СВЦЭМ!$A$39:$A$782,$A123,СВЦЭМ!$B$39:$B$782,K$119)+'СЕТ СН'!$I$12+СВЦЭМ!$D$10+'СЕТ СН'!$I$6-'СЕТ СН'!$I$22</f>
        <v>2400.8273355199999</v>
      </c>
      <c r="L123" s="36">
        <f>SUMIFS(СВЦЭМ!$C$39:$C$782,СВЦЭМ!$A$39:$A$782,$A123,СВЦЭМ!$B$39:$B$782,L$119)+'СЕТ СН'!$I$12+СВЦЭМ!$D$10+'СЕТ СН'!$I$6-'СЕТ СН'!$I$22</f>
        <v>2386.0565176</v>
      </c>
      <c r="M123" s="36">
        <f>SUMIFS(СВЦЭМ!$C$39:$C$782,СВЦЭМ!$A$39:$A$782,$A123,СВЦЭМ!$B$39:$B$782,M$119)+'СЕТ СН'!$I$12+СВЦЭМ!$D$10+'СЕТ СН'!$I$6-'СЕТ СН'!$I$22</f>
        <v>2393.7229645799998</v>
      </c>
      <c r="N123" s="36">
        <f>SUMIFS(СВЦЭМ!$C$39:$C$782,СВЦЭМ!$A$39:$A$782,$A123,СВЦЭМ!$B$39:$B$782,N$119)+'СЕТ СН'!$I$12+СВЦЭМ!$D$10+'СЕТ СН'!$I$6-'СЕТ СН'!$I$22</f>
        <v>2377.6102089699998</v>
      </c>
      <c r="O123" s="36">
        <f>SUMIFS(СВЦЭМ!$C$39:$C$782,СВЦЭМ!$A$39:$A$782,$A123,СВЦЭМ!$B$39:$B$782,O$119)+'СЕТ СН'!$I$12+СВЦЭМ!$D$10+'СЕТ СН'!$I$6-'СЕТ СН'!$I$22</f>
        <v>2387.7616897799999</v>
      </c>
      <c r="P123" s="36">
        <f>SUMIFS(СВЦЭМ!$C$39:$C$782,СВЦЭМ!$A$39:$A$782,$A123,СВЦЭМ!$B$39:$B$782,P$119)+'СЕТ СН'!$I$12+СВЦЭМ!$D$10+'СЕТ СН'!$I$6-'СЕТ СН'!$I$22</f>
        <v>2425.9692012100004</v>
      </c>
      <c r="Q123" s="36">
        <f>SUMIFS(СВЦЭМ!$C$39:$C$782,СВЦЭМ!$A$39:$A$782,$A123,СВЦЭМ!$B$39:$B$782,Q$119)+'СЕТ СН'!$I$12+СВЦЭМ!$D$10+'СЕТ СН'!$I$6-'СЕТ СН'!$I$22</f>
        <v>2411.4425802599999</v>
      </c>
      <c r="R123" s="36">
        <f>SUMIFS(СВЦЭМ!$C$39:$C$782,СВЦЭМ!$A$39:$A$782,$A123,СВЦЭМ!$B$39:$B$782,R$119)+'СЕТ СН'!$I$12+СВЦЭМ!$D$10+'СЕТ СН'!$I$6-'СЕТ СН'!$I$22</f>
        <v>2405.3347295800004</v>
      </c>
      <c r="S123" s="36">
        <f>SUMIFS(СВЦЭМ!$C$39:$C$782,СВЦЭМ!$A$39:$A$782,$A123,СВЦЭМ!$B$39:$B$782,S$119)+'СЕТ СН'!$I$12+СВЦЭМ!$D$10+'СЕТ СН'!$I$6-'СЕТ СН'!$I$22</f>
        <v>2418.0400856200004</v>
      </c>
      <c r="T123" s="36">
        <f>SUMIFS(СВЦЭМ!$C$39:$C$782,СВЦЭМ!$A$39:$A$782,$A123,СВЦЭМ!$B$39:$B$782,T$119)+'СЕТ СН'!$I$12+СВЦЭМ!$D$10+'СЕТ СН'!$I$6-'СЕТ СН'!$I$22</f>
        <v>2384.9103256600001</v>
      </c>
      <c r="U123" s="36">
        <f>SUMIFS(СВЦЭМ!$C$39:$C$782,СВЦЭМ!$A$39:$A$782,$A123,СВЦЭМ!$B$39:$B$782,U$119)+'СЕТ СН'!$I$12+СВЦЭМ!$D$10+'СЕТ СН'!$I$6-'СЕТ СН'!$I$22</f>
        <v>2336.9424638600003</v>
      </c>
      <c r="V123" s="36">
        <f>SUMIFS(СВЦЭМ!$C$39:$C$782,СВЦЭМ!$A$39:$A$782,$A123,СВЦЭМ!$B$39:$B$782,V$119)+'СЕТ СН'!$I$12+СВЦЭМ!$D$10+'СЕТ СН'!$I$6-'СЕТ СН'!$I$22</f>
        <v>2324.7680789599999</v>
      </c>
      <c r="W123" s="36">
        <f>SUMIFS(СВЦЭМ!$C$39:$C$782,СВЦЭМ!$A$39:$A$782,$A123,СВЦЭМ!$B$39:$B$782,W$119)+'СЕТ СН'!$I$12+СВЦЭМ!$D$10+'СЕТ СН'!$I$6-'СЕТ СН'!$I$22</f>
        <v>2351.8536725100003</v>
      </c>
      <c r="X123" s="36">
        <f>SUMIFS(СВЦЭМ!$C$39:$C$782,СВЦЭМ!$A$39:$A$782,$A123,СВЦЭМ!$B$39:$B$782,X$119)+'СЕТ СН'!$I$12+СВЦЭМ!$D$10+'СЕТ СН'!$I$6-'СЕТ СН'!$I$22</f>
        <v>2423.4320876100001</v>
      </c>
      <c r="Y123" s="36">
        <f>SUMIFS(СВЦЭМ!$C$39:$C$782,СВЦЭМ!$A$39:$A$782,$A123,СВЦЭМ!$B$39:$B$782,Y$119)+'СЕТ СН'!$I$12+СВЦЭМ!$D$10+'СЕТ СН'!$I$6-'СЕТ СН'!$I$22</f>
        <v>2515.6937027000004</v>
      </c>
    </row>
    <row r="124" spans="1:27" ht="15.75" x14ac:dyDescent="0.2">
      <c r="A124" s="35">
        <f t="shared" si="3"/>
        <v>45204</v>
      </c>
      <c r="B124" s="36">
        <f>SUMIFS(СВЦЭМ!$C$39:$C$782,СВЦЭМ!$A$39:$A$782,$A124,СВЦЭМ!$B$39:$B$782,B$119)+'СЕТ СН'!$I$12+СВЦЭМ!$D$10+'СЕТ СН'!$I$6-'СЕТ СН'!$I$22</f>
        <v>2606.6174946400001</v>
      </c>
      <c r="C124" s="36">
        <f>SUMIFS(СВЦЭМ!$C$39:$C$782,СВЦЭМ!$A$39:$A$782,$A124,СВЦЭМ!$B$39:$B$782,C$119)+'СЕТ СН'!$I$12+СВЦЭМ!$D$10+'СЕТ СН'!$I$6-'СЕТ СН'!$I$22</f>
        <v>2680.3228962900002</v>
      </c>
      <c r="D124" s="36">
        <f>SUMIFS(СВЦЭМ!$C$39:$C$782,СВЦЭМ!$A$39:$A$782,$A124,СВЦЭМ!$B$39:$B$782,D$119)+'СЕТ СН'!$I$12+СВЦЭМ!$D$10+'СЕТ СН'!$I$6-'СЕТ СН'!$I$22</f>
        <v>2755.0978157099998</v>
      </c>
      <c r="E124" s="36">
        <f>SUMIFS(СВЦЭМ!$C$39:$C$782,СВЦЭМ!$A$39:$A$782,$A124,СВЦЭМ!$B$39:$B$782,E$119)+'СЕТ СН'!$I$12+СВЦЭМ!$D$10+'СЕТ СН'!$I$6-'СЕТ СН'!$I$22</f>
        <v>2739.5282251799999</v>
      </c>
      <c r="F124" s="36">
        <f>SUMIFS(СВЦЭМ!$C$39:$C$782,СВЦЭМ!$A$39:$A$782,$A124,СВЦЭМ!$B$39:$B$782,F$119)+'СЕТ СН'!$I$12+СВЦЭМ!$D$10+'СЕТ СН'!$I$6-'СЕТ СН'!$I$22</f>
        <v>2736.9432877899999</v>
      </c>
      <c r="G124" s="36">
        <f>SUMIFS(СВЦЭМ!$C$39:$C$782,СВЦЭМ!$A$39:$A$782,$A124,СВЦЭМ!$B$39:$B$782,G$119)+'СЕТ СН'!$I$12+СВЦЭМ!$D$10+'СЕТ СН'!$I$6-'СЕТ СН'!$I$22</f>
        <v>2737.6769016100002</v>
      </c>
      <c r="H124" s="36">
        <f>SUMIFS(СВЦЭМ!$C$39:$C$782,СВЦЭМ!$A$39:$A$782,$A124,СВЦЭМ!$B$39:$B$782,H$119)+'СЕТ СН'!$I$12+СВЦЭМ!$D$10+'СЕТ СН'!$I$6-'СЕТ СН'!$I$22</f>
        <v>2646.0673798900002</v>
      </c>
      <c r="I124" s="36">
        <f>SUMIFS(СВЦЭМ!$C$39:$C$782,СВЦЭМ!$A$39:$A$782,$A124,СВЦЭМ!$B$39:$B$782,I$119)+'СЕТ СН'!$I$12+СВЦЭМ!$D$10+'СЕТ СН'!$I$6-'СЕТ СН'!$I$22</f>
        <v>2563.9881337900001</v>
      </c>
      <c r="J124" s="36">
        <f>SUMIFS(СВЦЭМ!$C$39:$C$782,СВЦЭМ!$A$39:$A$782,$A124,СВЦЭМ!$B$39:$B$782,J$119)+'СЕТ СН'!$I$12+СВЦЭМ!$D$10+'СЕТ СН'!$I$6-'СЕТ СН'!$I$22</f>
        <v>2498.37730018</v>
      </c>
      <c r="K124" s="36">
        <f>SUMIFS(СВЦЭМ!$C$39:$C$782,СВЦЭМ!$A$39:$A$782,$A124,СВЦЭМ!$B$39:$B$782,K$119)+'СЕТ СН'!$I$12+СВЦЭМ!$D$10+'СЕТ СН'!$I$6-'СЕТ СН'!$I$22</f>
        <v>2466.7600584900001</v>
      </c>
      <c r="L124" s="36">
        <f>SUMIFS(СВЦЭМ!$C$39:$C$782,СВЦЭМ!$A$39:$A$782,$A124,СВЦЭМ!$B$39:$B$782,L$119)+'СЕТ СН'!$I$12+СВЦЭМ!$D$10+'СЕТ СН'!$I$6-'СЕТ СН'!$I$22</f>
        <v>2458.20936145</v>
      </c>
      <c r="M124" s="36">
        <f>SUMIFS(СВЦЭМ!$C$39:$C$782,СВЦЭМ!$A$39:$A$782,$A124,СВЦЭМ!$B$39:$B$782,M$119)+'СЕТ СН'!$I$12+СВЦЭМ!$D$10+'СЕТ СН'!$I$6-'СЕТ СН'!$I$22</f>
        <v>2468.5205007000004</v>
      </c>
      <c r="N124" s="36">
        <f>SUMIFS(СВЦЭМ!$C$39:$C$782,СВЦЭМ!$A$39:$A$782,$A124,СВЦЭМ!$B$39:$B$782,N$119)+'СЕТ СН'!$I$12+СВЦЭМ!$D$10+'СЕТ СН'!$I$6-'СЕТ СН'!$I$22</f>
        <v>2449.7769888800003</v>
      </c>
      <c r="O124" s="36">
        <f>SUMIFS(СВЦЭМ!$C$39:$C$782,СВЦЭМ!$A$39:$A$782,$A124,СВЦЭМ!$B$39:$B$782,O$119)+'СЕТ СН'!$I$12+СВЦЭМ!$D$10+'СЕТ СН'!$I$6-'СЕТ СН'!$I$22</f>
        <v>2500.5286824900004</v>
      </c>
      <c r="P124" s="36">
        <f>SUMIFS(СВЦЭМ!$C$39:$C$782,СВЦЭМ!$A$39:$A$782,$A124,СВЦЭМ!$B$39:$B$782,P$119)+'СЕТ СН'!$I$12+СВЦЭМ!$D$10+'СЕТ СН'!$I$6-'СЕТ СН'!$I$22</f>
        <v>2529.5588480400002</v>
      </c>
      <c r="Q124" s="36">
        <f>SUMIFS(СВЦЭМ!$C$39:$C$782,СВЦЭМ!$A$39:$A$782,$A124,СВЦЭМ!$B$39:$B$782,Q$119)+'СЕТ СН'!$I$12+СВЦЭМ!$D$10+'СЕТ СН'!$I$6-'СЕТ СН'!$I$22</f>
        <v>2528.5995577100002</v>
      </c>
      <c r="R124" s="36">
        <f>SUMIFS(СВЦЭМ!$C$39:$C$782,СВЦЭМ!$A$39:$A$782,$A124,СВЦЭМ!$B$39:$B$782,R$119)+'СЕТ СН'!$I$12+СВЦЭМ!$D$10+'СЕТ СН'!$I$6-'СЕТ СН'!$I$22</f>
        <v>2522.4461390300003</v>
      </c>
      <c r="S124" s="36">
        <f>SUMIFS(СВЦЭМ!$C$39:$C$782,СВЦЭМ!$A$39:$A$782,$A124,СВЦЭМ!$B$39:$B$782,S$119)+'СЕТ СН'!$I$12+СВЦЭМ!$D$10+'СЕТ СН'!$I$6-'СЕТ СН'!$I$22</f>
        <v>2521.2346470700004</v>
      </c>
      <c r="T124" s="36">
        <f>SUMIFS(СВЦЭМ!$C$39:$C$782,СВЦЭМ!$A$39:$A$782,$A124,СВЦЭМ!$B$39:$B$782,T$119)+'СЕТ СН'!$I$12+СВЦЭМ!$D$10+'СЕТ СН'!$I$6-'СЕТ СН'!$I$22</f>
        <v>2515.9710820400001</v>
      </c>
      <c r="U124" s="36">
        <f>SUMIFS(СВЦЭМ!$C$39:$C$782,СВЦЭМ!$A$39:$A$782,$A124,СВЦЭМ!$B$39:$B$782,U$119)+'СЕТ СН'!$I$12+СВЦЭМ!$D$10+'СЕТ СН'!$I$6-'СЕТ СН'!$I$22</f>
        <v>2452.1456425699998</v>
      </c>
      <c r="V124" s="36">
        <f>SUMIFS(СВЦЭМ!$C$39:$C$782,СВЦЭМ!$A$39:$A$782,$A124,СВЦЭМ!$B$39:$B$782,V$119)+'СЕТ СН'!$I$12+СВЦЭМ!$D$10+'СЕТ СН'!$I$6-'СЕТ СН'!$I$22</f>
        <v>2462.2489346800003</v>
      </c>
      <c r="W124" s="36">
        <f>SUMIFS(СВЦЭМ!$C$39:$C$782,СВЦЭМ!$A$39:$A$782,$A124,СВЦЭМ!$B$39:$B$782,W$119)+'СЕТ СН'!$I$12+СВЦЭМ!$D$10+'СЕТ СН'!$I$6-'СЕТ СН'!$I$22</f>
        <v>2445.07609628</v>
      </c>
      <c r="X124" s="36">
        <f>SUMIFS(СВЦЭМ!$C$39:$C$782,СВЦЭМ!$A$39:$A$782,$A124,СВЦЭМ!$B$39:$B$782,X$119)+'СЕТ СН'!$I$12+СВЦЭМ!$D$10+'СЕТ СН'!$I$6-'СЕТ СН'!$I$22</f>
        <v>2509.5809007900002</v>
      </c>
      <c r="Y124" s="36">
        <f>SUMIFS(СВЦЭМ!$C$39:$C$782,СВЦЭМ!$A$39:$A$782,$A124,СВЦЭМ!$B$39:$B$782,Y$119)+'СЕТ СН'!$I$12+СВЦЭМ!$D$10+'СЕТ СН'!$I$6-'СЕТ СН'!$I$22</f>
        <v>2572.5602617300001</v>
      </c>
    </row>
    <row r="125" spans="1:27" ht="15.75" x14ac:dyDescent="0.2">
      <c r="A125" s="35">
        <f t="shared" si="3"/>
        <v>45205</v>
      </c>
      <c r="B125" s="36">
        <f>SUMIFS(СВЦЭМ!$C$39:$C$782,СВЦЭМ!$A$39:$A$782,$A125,СВЦЭМ!$B$39:$B$782,B$119)+'СЕТ СН'!$I$12+СВЦЭМ!$D$10+'СЕТ СН'!$I$6-'СЕТ СН'!$I$22</f>
        <v>2528.29945288</v>
      </c>
      <c r="C125" s="36">
        <f>SUMIFS(СВЦЭМ!$C$39:$C$782,СВЦЭМ!$A$39:$A$782,$A125,СВЦЭМ!$B$39:$B$782,C$119)+'СЕТ СН'!$I$12+СВЦЭМ!$D$10+'СЕТ СН'!$I$6-'СЕТ СН'!$I$22</f>
        <v>2552.2451195600001</v>
      </c>
      <c r="D125" s="36">
        <f>SUMIFS(СВЦЭМ!$C$39:$C$782,СВЦЭМ!$A$39:$A$782,$A125,СВЦЭМ!$B$39:$B$782,D$119)+'СЕТ СН'!$I$12+СВЦЭМ!$D$10+'СЕТ СН'!$I$6-'СЕТ СН'!$I$22</f>
        <v>2626.1065612700004</v>
      </c>
      <c r="E125" s="36">
        <f>SUMIFS(СВЦЭМ!$C$39:$C$782,СВЦЭМ!$A$39:$A$782,$A125,СВЦЭМ!$B$39:$B$782,E$119)+'СЕТ СН'!$I$12+СВЦЭМ!$D$10+'СЕТ СН'!$I$6-'СЕТ СН'!$I$22</f>
        <v>2628.50457499</v>
      </c>
      <c r="F125" s="36">
        <f>SUMIFS(СВЦЭМ!$C$39:$C$782,СВЦЭМ!$A$39:$A$782,$A125,СВЦЭМ!$B$39:$B$782,F$119)+'СЕТ СН'!$I$12+СВЦЭМ!$D$10+'СЕТ СН'!$I$6-'СЕТ СН'!$I$22</f>
        <v>2626.5523497700001</v>
      </c>
      <c r="G125" s="36">
        <f>SUMIFS(СВЦЭМ!$C$39:$C$782,СВЦЭМ!$A$39:$A$782,$A125,СВЦЭМ!$B$39:$B$782,G$119)+'СЕТ СН'!$I$12+СВЦЭМ!$D$10+'СЕТ СН'!$I$6-'СЕТ СН'!$I$22</f>
        <v>2614.3752657499999</v>
      </c>
      <c r="H125" s="36">
        <f>SUMIFS(СВЦЭМ!$C$39:$C$782,СВЦЭМ!$A$39:$A$782,$A125,СВЦЭМ!$B$39:$B$782,H$119)+'СЕТ СН'!$I$12+СВЦЭМ!$D$10+'СЕТ СН'!$I$6-'СЕТ СН'!$I$22</f>
        <v>2523.2144777100002</v>
      </c>
      <c r="I125" s="36">
        <f>SUMIFS(СВЦЭМ!$C$39:$C$782,СВЦЭМ!$A$39:$A$782,$A125,СВЦЭМ!$B$39:$B$782,I$119)+'СЕТ СН'!$I$12+СВЦЭМ!$D$10+'СЕТ СН'!$I$6-'СЕТ СН'!$I$22</f>
        <v>2397.9579763800002</v>
      </c>
      <c r="J125" s="36">
        <f>SUMIFS(СВЦЭМ!$C$39:$C$782,СВЦЭМ!$A$39:$A$782,$A125,СВЦЭМ!$B$39:$B$782,J$119)+'СЕТ СН'!$I$12+СВЦЭМ!$D$10+'СЕТ СН'!$I$6-'СЕТ СН'!$I$22</f>
        <v>2370.2898133500003</v>
      </c>
      <c r="K125" s="36">
        <f>SUMIFS(СВЦЭМ!$C$39:$C$782,СВЦЭМ!$A$39:$A$782,$A125,СВЦЭМ!$B$39:$B$782,K$119)+'СЕТ СН'!$I$12+СВЦЭМ!$D$10+'СЕТ СН'!$I$6-'СЕТ СН'!$I$22</f>
        <v>2338.5267908200003</v>
      </c>
      <c r="L125" s="36">
        <f>SUMIFS(СВЦЭМ!$C$39:$C$782,СВЦЭМ!$A$39:$A$782,$A125,СВЦЭМ!$B$39:$B$782,L$119)+'СЕТ СН'!$I$12+СВЦЭМ!$D$10+'СЕТ СН'!$I$6-'СЕТ СН'!$I$22</f>
        <v>2331.4874728200002</v>
      </c>
      <c r="M125" s="36">
        <f>SUMIFS(СВЦЭМ!$C$39:$C$782,СВЦЭМ!$A$39:$A$782,$A125,СВЦЭМ!$B$39:$B$782,M$119)+'СЕТ СН'!$I$12+СВЦЭМ!$D$10+'СЕТ СН'!$I$6-'СЕТ СН'!$I$22</f>
        <v>2349.2560253000001</v>
      </c>
      <c r="N125" s="36">
        <f>SUMIFS(СВЦЭМ!$C$39:$C$782,СВЦЭМ!$A$39:$A$782,$A125,СВЦЭМ!$B$39:$B$782,N$119)+'СЕТ СН'!$I$12+СВЦЭМ!$D$10+'СЕТ СН'!$I$6-'СЕТ СН'!$I$22</f>
        <v>2341.58478457</v>
      </c>
      <c r="O125" s="36">
        <f>SUMIFS(СВЦЭМ!$C$39:$C$782,СВЦЭМ!$A$39:$A$782,$A125,СВЦЭМ!$B$39:$B$782,O$119)+'СЕТ СН'!$I$12+СВЦЭМ!$D$10+'СЕТ СН'!$I$6-'СЕТ СН'!$I$22</f>
        <v>2345.86965736</v>
      </c>
      <c r="P125" s="36">
        <f>SUMIFS(СВЦЭМ!$C$39:$C$782,СВЦЭМ!$A$39:$A$782,$A125,СВЦЭМ!$B$39:$B$782,P$119)+'СЕТ СН'!$I$12+СВЦЭМ!$D$10+'СЕТ СН'!$I$6-'СЕТ СН'!$I$22</f>
        <v>2377.3676247100002</v>
      </c>
      <c r="Q125" s="36">
        <f>SUMIFS(СВЦЭМ!$C$39:$C$782,СВЦЭМ!$A$39:$A$782,$A125,СВЦЭМ!$B$39:$B$782,Q$119)+'СЕТ СН'!$I$12+СВЦЭМ!$D$10+'СЕТ СН'!$I$6-'СЕТ СН'!$I$22</f>
        <v>2389.7442986200003</v>
      </c>
      <c r="R125" s="36">
        <f>SUMIFS(СВЦЭМ!$C$39:$C$782,СВЦЭМ!$A$39:$A$782,$A125,СВЦЭМ!$B$39:$B$782,R$119)+'СЕТ СН'!$I$12+СВЦЭМ!$D$10+'СЕТ СН'!$I$6-'СЕТ СН'!$I$22</f>
        <v>2395.3788398300003</v>
      </c>
      <c r="S125" s="36">
        <f>SUMIFS(СВЦЭМ!$C$39:$C$782,СВЦЭМ!$A$39:$A$782,$A125,СВЦЭМ!$B$39:$B$782,S$119)+'СЕТ СН'!$I$12+СВЦЭМ!$D$10+'СЕТ СН'!$I$6-'СЕТ СН'!$I$22</f>
        <v>2406.6997213100003</v>
      </c>
      <c r="T125" s="36">
        <f>SUMIFS(СВЦЭМ!$C$39:$C$782,СВЦЭМ!$A$39:$A$782,$A125,СВЦЭМ!$B$39:$B$782,T$119)+'СЕТ СН'!$I$12+СВЦЭМ!$D$10+'СЕТ СН'!$I$6-'СЕТ СН'!$I$22</f>
        <v>2375.3463709400003</v>
      </c>
      <c r="U125" s="36">
        <f>SUMIFS(СВЦЭМ!$C$39:$C$782,СВЦЭМ!$A$39:$A$782,$A125,СВЦЭМ!$B$39:$B$782,U$119)+'СЕТ СН'!$I$12+СВЦЭМ!$D$10+'СЕТ СН'!$I$6-'СЕТ СН'!$I$22</f>
        <v>2320.2120929500002</v>
      </c>
      <c r="V125" s="36">
        <f>SUMIFS(СВЦЭМ!$C$39:$C$782,СВЦЭМ!$A$39:$A$782,$A125,СВЦЭМ!$B$39:$B$782,V$119)+'СЕТ СН'!$I$12+СВЦЭМ!$D$10+'СЕТ СН'!$I$6-'СЕТ СН'!$I$22</f>
        <v>2327.4145604599998</v>
      </c>
      <c r="W125" s="36">
        <f>SUMIFS(СВЦЭМ!$C$39:$C$782,СВЦЭМ!$A$39:$A$782,$A125,СВЦЭМ!$B$39:$B$782,W$119)+'СЕТ СН'!$I$12+СВЦЭМ!$D$10+'СЕТ СН'!$I$6-'СЕТ СН'!$I$22</f>
        <v>2344.8422379000003</v>
      </c>
      <c r="X125" s="36">
        <f>SUMIFS(СВЦЭМ!$C$39:$C$782,СВЦЭМ!$A$39:$A$782,$A125,СВЦЭМ!$B$39:$B$782,X$119)+'СЕТ СН'!$I$12+СВЦЭМ!$D$10+'СЕТ СН'!$I$6-'СЕТ СН'!$I$22</f>
        <v>2410.7987034600001</v>
      </c>
      <c r="Y125" s="36">
        <f>SUMIFS(СВЦЭМ!$C$39:$C$782,СВЦЭМ!$A$39:$A$782,$A125,СВЦЭМ!$B$39:$B$782,Y$119)+'СЕТ СН'!$I$12+СВЦЭМ!$D$10+'СЕТ СН'!$I$6-'СЕТ СН'!$I$22</f>
        <v>2525.9766509299998</v>
      </c>
    </row>
    <row r="126" spans="1:27" ht="15.75" x14ac:dyDescent="0.2">
      <c r="A126" s="35">
        <f t="shared" si="3"/>
        <v>45206</v>
      </c>
      <c r="B126" s="36">
        <f>SUMIFS(СВЦЭМ!$C$39:$C$782,СВЦЭМ!$A$39:$A$782,$A126,СВЦЭМ!$B$39:$B$782,B$119)+'СЕТ СН'!$I$12+СВЦЭМ!$D$10+'СЕТ СН'!$I$6-'СЕТ СН'!$I$22</f>
        <v>2490.40879782</v>
      </c>
      <c r="C126" s="36">
        <f>SUMIFS(СВЦЭМ!$C$39:$C$782,СВЦЭМ!$A$39:$A$782,$A126,СВЦЭМ!$B$39:$B$782,C$119)+'СЕТ СН'!$I$12+СВЦЭМ!$D$10+'СЕТ СН'!$I$6-'СЕТ СН'!$I$22</f>
        <v>2542.6052720300004</v>
      </c>
      <c r="D126" s="36">
        <f>SUMIFS(СВЦЭМ!$C$39:$C$782,СВЦЭМ!$A$39:$A$782,$A126,СВЦЭМ!$B$39:$B$782,D$119)+'СЕТ СН'!$I$12+СВЦЭМ!$D$10+'СЕТ СН'!$I$6-'СЕТ СН'!$I$22</f>
        <v>2604.4508043000001</v>
      </c>
      <c r="E126" s="36">
        <f>SUMIFS(СВЦЭМ!$C$39:$C$782,СВЦЭМ!$A$39:$A$782,$A126,СВЦЭМ!$B$39:$B$782,E$119)+'СЕТ СН'!$I$12+СВЦЭМ!$D$10+'СЕТ СН'!$I$6-'СЕТ СН'!$I$22</f>
        <v>2603.4873897300004</v>
      </c>
      <c r="F126" s="36">
        <f>SUMIFS(СВЦЭМ!$C$39:$C$782,СВЦЭМ!$A$39:$A$782,$A126,СВЦЭМ!$B$39:$B$782,F$119)+'СЕТ СН'!$I$12+СВЦЭМ!$D$10+'СЕТ СН'!$I$6-'СЕТ СН'!$I$22</f>
        <v>2596.9849260400001</v>
      </c>
      <c r="G126" s="36">
        <f>SUMIFS(СВЦЭМ!$C$39:$C$782,СВЦЭМ!$A$39:$A$782,$A126,СВЦЭМ!$B$39:$B$782,G$119)+'СЕТ СН'!$I$12+СВЦЭМ!$D$10+'СЕТ СН'!$I$6-'СЕТ СН'!$I$22</f>
        <v>2596.2543635299999</v>
      </c>
      <c r="H126" s="36">
        <f>SUMIFS(СВЦЭМ!$C$39:$C$782,СВЦЭМ!$A$39:$A$782,$A126,СВЦЭМ!$B$39:$B$782,H$119)+'СЕТ СН'!$I$12+СВЦЭМ!$D$10+'СЕТ СН'!$I$6-'СЕТ СН'!$I$22</f>
        <v>2567.1458532300003</v>
      </c>
      <c r="I126" s="36">
        <f>SUMIFS(СВЦЭМ!$C$39:$C$782,СВЦЭМ!$A$39:$A$782,$A126,СВЦЭМ!$B$39:$B$782,I$119)+'СЕТ СН'!$I$12+СВЦЭМ!$D$10+'СЕТ СН'!$I$6-'СЕТ СН'!$I$22</f>
        <v>2495.5122895700001</v>
      </c>
      <c r="J126" s="36">
        <f>SUMIFS(СВЦЭМ!$C$39:$C$782,СВЦЭМ!$A$39:$A$782,$A126,СВЦЭМ!$B$39:$B$782,J$119)+'СЕТ СН'!$I$12+СВЦЭМ!$D$10+'СЕТ СН'!$I$6-'СЕТ СН'!$I$22</f>
        <v>2414.7562466400004</v>
      </c>
      <c r="K126" s="36">
        <f>SUMIFS(СВЦЭМ!$C$39:$C$782,СВЦЭМ!$A$39:$A$782,$A126,СВЦЭМ!$B$39:$B$782,K$119)+'СЕТ СН'!$I$12+СВЦЭМ!$D$10+'СЕТ СН'!$I$6-'СЕТ СН'!$I$22</f>
        <v>2335.3964543700004</v>
      </c>
      <c r="L126" s="36">
        <f>SUMIFS(СВЦЭМ!$C$39:$C$782,СВЦЭМ!$A$39:$A$782,$A126,СВЦЭМ!$B$39:$B$782,L$119)+'СЕТ СН'!$I$12+СВЦЭМ!$D$10+'СЕТ СН'!$I$6-'СЕТ СН'!$I$22</f>
        <v>2314.7373521500003</v>
      </c>
      <c r="M126" s="36">
        <f>SUMIFS(СВЦЭМ!$C$39:$C$782,СВЦЭМ!$A$39:$A$782,$A126,СВЦЭМ!$B$39:$B$782,M$119)+'СЕТ СН'!$I$12+СВЦЭМ!$D$10+'СЕТ СН'!$I$6-'СЕТ СН'!$I$22</f>
        <v>2310.7861166600001</v>
      </c>
      <c r="N126" s="36">
        <f>SUMIFS(СВЦЭМ!$C$39:$C$782,СВЦЭМ!$A$39:$A$782,$A126,СВЦЭМ!$B$39:$B$782,N$119)+'СЕТ СН'!$I$12+СВЦЭМ!$D$10+'СЕТ СН'!$I$6-'СЕТ СН'!$I$22</f>
        <v>2331.77765236</v>
      </c>
      <c r="O126" s="36">
        <f>SUMIFS(СВЦЭМ!$C$39:$C$782,СВЦЭМ!$A$39:$A$782,$A126,СВЦЭМ!$B$39:$B$782,O$119)+'СЕТ СН'!$I$12+СВЦЭМ!$D$10+'СЕТ СН'!$I$6-'СЕТ СН'!$I$22</f>
        <v>2306.7553124599999</v>
      </c>
      <c r="P126" s="36">
        <f>SUMIFS(СВЦЭМ!$C$39:$C$782,СВЦЭМ!$A$39:$A$782,$A126,СВЦЭМ!$B$39:$B$782,P$119)+'СЕТ СН'!$I$12+СВЦЭМ!$D$10+'СЕТ СН'!$I$6-'СЕТ СН'!$I$22</f>
        <v>2339.3328286400001</v>
      </c>
      <c r="Q126" s="36">
        <f>SUMIFS(СВЦЭМ!$C$39:$C$782,СВЦЭМ!$A$39:$A$782,$A126,СВЦЭМ!$B$39:$B$782,Q$119)+'СЕТ СН'!$I$12+СВЦЭМ!$D$10+'СЕТ СН'!$I$6-'СЕТ СН'!$I$22</f>
        <v>2315.0508269400002</v>
      </c>
      <c r="R126" s="36">
        <f>SUMIFS(СВЦЭМ!$C$39:$C$782,СВЦЭМ!$A$39:$A$782,$A126,СВЦЭМ!$B$39:$B$782,R$119)+'СЕТ СН'!$I$12+СВЦЭМ!$D$10+'СЕТ СН'!$I$6-'СЕТ СН'!$I$22</f>
        <v>2330.3416754899999</v>
      </c>
      <c r="S126" s="36">
        <f>SUMIFS(СВЦЭМ!$C$39:$C$782,СВЦЭМ!$A$39:$A$782,$A126,СВЦЭМ!$B$39:$B$782,S$119)+'СЕТ СН'!$I$12+СВЦЭМ!$D$10+'СЕТ СН'!$I$6-'СЕТ СН'!$I$22</f>
        <v>2336.5686385600002</v>
      </c>
      <c r="T126" s="36">
        <f>SUMIFS(СВЦЭМ!$C$39:$C$782,СВЦЭМ!$A$39:$A$782,$A126,СВЦЭМ!$B$39:$B$782,T$119)+'СЕТ СН'!$I$12+СВЦЭМ!$D$10+'СЕТ СН'!$I$6-'СЕТ СН'!$I$22</f>
        <v>2352.4119786400001</v>
      </c>
      <c r="U126" s="36">
        <f>SUMIFS(СВЦЭМ!$C$39:$C$782,СВЦЭМ!$A$39:$A$782,$A126,СВЦЭМ!$B$39:$B$782,U$119)+'СЕТ СН'!$I$12+СВЦЭМ!$D$10+'СЕТ СН'!$I$6-'СЕТ СН'!$I$22</f>
        <v>2308.1482832900001</v>
      </c>
      <c r="V126" s="36">
        <f>SUMIFS(СВЦЭМ!$C$39:$C$782,СВЦЭМ!$A$39:$A$782,$A126,СВЦЭМ!$B$39:$B$782,V$119)+'СЕТ СН'!$I$12+СВЦЭМ!$D$10+'СЕТ СН'!$I$6-'СЕТ СН'!$I$22</f>
        <v>2315.5797120400002</v>
      </c>
      <c r="W126" s="36">
        <f>SUMIFS(СВЦЭМ!$C$39:$C$782,СВЦЭМ!$A$39:$A$782,$A126,СВЦЭМ!$B$39:$B$782,W$119)+'СЕТ СН'!$I$12+СВЦЭМ!$D$10+'СЕТ СН'!$I$6-'СЕТ СН'!$I$22</f>
        <v>2301.5238218700001</v>
      </c>
      <c r="X126" s="36">
        <f>SUMIFS(СВЦЭМ!$C$39:$C$782,СВЦЭМ!$A$39:$A$782,$A126,СВЦЭМ!$B$39:$B$782,X$119)+'СЕТ СН'!$I$12+СВЦЭМ!$D$10+'СЕТ СН'!$I$6-'СЕТ СН'!$I$22</f>
        <v>2352.1928308800002</v>
      </c>
      <c r="Y126" s="36">
        <f>SUMIFS(СВЦЭМ!$C$39:$C$782,СВЦЭМ!$A$39:$A$782,$A126,СВЦЭМ!$B$39:$B$782,Y$119)+'СЕТ СН'!$I$12+СВЦЭМ!$D$10+'СЕТ СН'!$I$6-'СЕТ СН'!$I$22</f>
        <v>2450.5142581999999</v>
      </c>
    </row>
    <row r="127" spans="1:27" ht="15.75" x14ac:dyDescent="0.2">
      <c r="A127" s="35">
        <f t="shared" si="3"/>
        <v>45207</v>
      </c>
      <c r="B127" s="36">
        <f>SUMIFS(СВЦЭМ!$C$39:$C$782,СВЦЭМ!$A$39:$A$782,$A127,СВЦЭМ!$B$39:$B$782,B$119)+'СЕТ СН'!$I$12+СВЦЭМ!$D$10+'СЕТ СН'!$I$6-'СЕТ СН'!$I$22</f>
        <v>2507.7494433299998</v>
      </c>
      <c r="C127" s="36">
        <f>SUMIFS(СВЦЭМ!$C$39:$C$782,СВЦЭМ!$A$39:$A$782,$A127,СВЦЭМ!$B$39:$B$782,C$119)+'СЕТ СН'!$I$12+СВЦЭМ!$D$10+'СЕТ СН'!$I$6-'СЕТ СН'!$I$22</f>
        <v>2573.4015101800001</v>
      </c>
      <c r="D127" s="36">
        <f>SUMIFS(СВЦЭМ!$C$39:$C$782,СВЦЭМ!$A$39:$A$782,$A127,СВЦЭМ!$B$39:$B$782,D$119)+'СЕТ СН'!$I$12+СВЦЭМ!$D$10+'СЕТ СН'!$I$6-'СЕТ СН'!$I$22</f>
        <v>2645.7006450400004</v>
      </c>
      <c r="E127" s="36">
        <f>SUMIFS(СВЦЭМ!$C$39:$C$782,СВЦЭМ!$A$39:$A$782,$A127,СВЦЭМ!$B$39:$B$782,E$119)+'СЕТ СН'!$I$12+СВЦЭМ!$D$10+'СЕТ СН'!$I$6-'СЕТ СН'!$I$22</f>
        <v>2641.4923793200001</v>
      </c>
      <c r="F127" s="36">
        <f>SUMIFS(СВЦЭМ!$C$39:$C$782,СВЦЭМ!$A$39:$A$782,$A127,СВЦЭМ!$B$39:$B$782,F$119)+'СЕТ СН'!$I$12+СВЦЭМ!$D$10+'СЕТ СН'!$I$6-'СЕТ СН'!$I$22</f>
        <v>2645.9187579400004</v>
      </c>
      <c r="G127" s="36">
        <f>SUMIFS(СВЦЭМ!$C$39:$C$782,СВЦЭМ!$A$39:$A$782,$A127,СВЦЭМ!$B$39:$B$782,G$119)+'СЕТ СН'!$I$12+СВЦЭМ!$D$10+'СЕТ СН'!$I$6-'СЕТ СН'!$I$22</f>
        <v>2664.65940559</v>
      </c>
      <c r="H127" s="36">
        <f>SUMIFS(СВЦЭМ!$C$39:$C$782,СВЦЭМ!$A$39:$A$782,$A127,СВЦЭМ!$B$39:$B$782,H$119)+'СЕТ СН'!$I$12+СВЦЭМ!$D$10+'СЕТ СН'!$I$6-'СЕТ СН'!$I$22</f>
        <v>2634.5184854500003</v>
      </c>
      <c r="I127" s="36">
        <f>SUMIFS(СВЦЭМ!$C$39:$C$782,СВЦЭМ!$A$39:$A$782,$A127,СВЦЭМ!$B$39:$B$782,I$119)+'СЕТ СН'!$I$12+СВЦЭМ!$D$10+'СЕТ СН'!$I$6-'СЕТ СН'!$I$22</f>
        <v>2590.0884616499998</v>
      </c>
      <c r="J127" s="36">
        <f>SUMIFS(СВЦЭМ!$C$39:$C$782,СВЦЭМ!$A$39:$A$782,$A127,СВЦЭМ!$B$39:$B$782,J$119)+'СЕТ СН'!$I$12+СВЦЭМ!$D$10+'СЕТ СН'!$I$6-'СЕТ СН'!$I$22</f>
        <v>2514.6286611300002</v>
      </c>
      <c r="K127" s="36">
        <f>SUMIFS(СВЦЭМ!$C$39:$C$782,СВЦЭМ!$A$39:$A$782,$A127,СВЦЭМ!$B$39:$B$782,K$119)+'СЕТ СН'!$I$12+СВЦЭМ!$D$10+'СЕТ СН'!$I$6-'СЕТ СН'!$I$22</f>
        <v>2420.8676792300002</v>
      </c>
      <c r="L127" s="36">
        <f>SUMIFS(СВЦЭМ!$C$39:$C$782,СВЦЭМ!$A$39:$A$782,$A127,СВЦЭМ!$B$39:$B$782,L$119)+'СЕТ СН'!$I$12+СВЦЭМ!$D$10+'СЕТ СН'!$I$6-'СЕТ СН'!$I$22</f>
        <v>2331.4919987600001</v>
      </c>
      <c r="M127" s="36">
        <f>SUMIFS(СВЦЭМ!$C$39:$C$782,СВЦЭМ!$A$39:$A$782,$A127,СВЦЭМ!$B$39:$B$782,M$119)+'СЕТ СН'!$I$12+СВЦЭМ!$D$10+'СЕТ СН'!$I$6-'СЕТ СН'!$I$22</f>
        <v>2322.51214355</v>
      </c>
      <c r="N127" s="36">
        <f>SUMIFS(СВЦЭМ!$C$39:$C$782,СВЦЭМ!$A$39:$A$782,$A127,СВЦЭМ!$B$39:$B$782,N$119)+'СЕТ СН'!$I$12+СВЦЭМ!$D$10+'СЕТ СН'!$I$6-'СЕТ СН'!$I$22</f>
        <v>2283.48881893</v>
      </c>
      <c r="O127" s="36">
        <f>SUMIFS(СВЦЭМ!$C$39:$C$782,СВЦЭМ!$A$39:$A$782,$A127,СВЦЭМ!$B$39:$B$782,O$119)+'СЕТ СН'!$I$12+СВЦЭМ!$D$10+'СЕТ СН'!$I$6-'СЕТ СН'!$I$22</f>
        <v>2316.3689614000004</v>
      </c>
      <c r="P127" s="36">
        <f>SUMIFS(СВЦЭМ!$C$39:$C$782,СВЦЭМ!$A$39:$A$782,$A127,СВЦЭМ!$B$39:$B$782,P$119)+'СЕТ СН'!$I$12+СВЦЭМ!$D$10+'СЕТ СН'!$I$6-'СЕТ СН'!$I$22</f>
        <v>2357.7425070999998</v>
      </c>
      <c r="Q127" s="36">
        <f>SUMIFS(СВЦЭМ!$C$39:$C$782,СВЦЭМ!$A$39:$A$782,$A127,СВЦЭМ!$B$39:$B$782,Q$119)+'СЕТ СН'!$I$12+СВЦЭМ!$D$10+'СЕТ СН'!$I$6-'СЕТ СН'!$I$22</f>
        <v>2404.0039526500004</v>
      </c>
      <c r="R127" s="36">
        <f>SUMIFS(СВЦЭМ!$C$39:$C$782,СВЦЭМ!$A$39:$A$782,$A127,СВЦЭМ!$B$39:$B$782,R$119)+'СЕТ СН'!$I$12+СВЦЭМ!$D$10+'СЕТ СН'!$I$6-'СЕТ СН'!$I$22</f>
        <v>2396.6418865200003</v>
      </c>
      <c r="S127" s="36">
        <f>SUMIFS(СВЦЭМ!$C$39:$C$782,СВЦЭМ!$A$39:$A$782,$A127,СВЦЭМ!$B$39:$B$782,S$119)+'СЕТ СН'!$I$12+СВЦЭМ!$D$10+'СЕТ СН'!$I$6-'СЕТ СН'!$I$22</f>
        <v>2404.1827863400003</v>
      </c>
      <c r="T127" s="36">
        <f>SUMIFS(СВЦЭМ!$C$39:$C$782,СВЦЭМ!$A$39:$A$782,$A127,СВЦЭМ!$B$39:$B$782,T$119)+'СЕТ СН'!$I$12+СВЦЭМ!$D$10+'СЕТ СН'!$I$6-'СЕТ СН'!$I$22</f>
        <v>2368.2778921099998</v>
      </c>
      <c r="U127" s="36">
        <f>SUMIFS(СВЦЭМ!$C$39:$C$782,СВЦЭМ!$A$39:$A$782,$A127,СВЦЭМ!$B$39:$B$782,U$119)+'СЕТ СН'!$I$12+СВЦЭМ!$D$10+'СЕТ СН'!$I$6-'СЕТ СН'!$I$22</f>
        <v>2311.3117235700001</v>
      </c>
      <c r="V127" s="36">
        <f>SUMIFS(СВЦЭМ!$C$39:$C$782,СВЦЭМ!$A$39:$A$782,$A127,СВЦЭМ!$B$39:$B$782,V$119)+'СЕТ СН'!$I$12+СВЦЭМ!$D$10+'СЕТ СН'!$I$6-'СЕТ СН'!$I$22</f>
        <v>2314.01881976</v>
      </c>
      <c r="W127" s="36">
        <f>SUMIFS(СВЦЭМ!$C$39:$C$782,СВЦЭМ!$A$39:$A$782,$A127,СВЦЭМ!$B$39:$B$782,W$119)+'СЕТ СН'!$I$12+СВЦЭМ!$D$10+'СЕТ СН'!$I$6-'СЕТ СН'!$I$22</f>
        <v>2333.0594660400002</v>
      </c>
      <c r="X127" s="36">
        <f>SUMIFS(СВЦЭМ!$C$39:$C$782,СВЦЭМ!$A$39:$A$782,$A127,СВЦЭМ!$B$39:$B$782,X$119)+'СЕТ СН'!$I$12+СВЦЭМ!$D$10+'СЕТ СН'!$I$6-'СЕТ СН'!$I$22</f>
        <v>2375.2664136800004</v>
      </c>
      <c r="Y127" s="36">
        <f>SUMIFS(СВЦЭМ!$C$39:$C$782,СВЦЭМ!$A$39:$A$782,$A127,СВЦЭМ!$B$39:$B$782,Y$119)+'СЕТ СН'!$I$12+СВЦЭМ!$D$10+'СЕТ СН'!$I$6-'СЕТ СН'!$I$22</f>
        <v>2524.04354805</v>
      </c>
    </row>
    <row r="128" spans="1:27" ht="15.75" x14ac:dyDescent="0.2">
      <c r="A128" s="35">
        <f t="shared" si="3"/>
        <v>45208</v>
      </c>
      <c r="B128" s="36">
        <f>SUMIFS(СВЦЭМ!$C$39:$C$782,СВЦЭМ!$A$39:$A$782,$A128,СВЦЭМ!$B$39:$B$782,B$119)+'СЕТ СН'!$I$12+СВЦЭМ!$D$10+'СЕТ СН'!$I$6-'СЕТ СН'!$I$22</f>
        <v>2588.2245527499999</v>
      </c>
      <c r="C128" s="36">
        <f>SUMIFS(СВЦЭМ!$C$39:$C$782,СВЦЭМ!$A$39:$A$782,$A128,СВЦЭМ!$B$39:$B$782,C$119)+'СЕТ СН'!$I$12+СВЦЭМ!$D$10+'СЕТ СН'!$I$6-'СЕТ СН'!$I$22</f>
        <v>2707.5985218000001</v>
      </c>
      <c r="D128" s="36">
        <f>SUMIFS(СВЦЭМ!$C$39:$C$782,СВЦЭМ!$A$39:$A$782,$A128,СВЦЭМ!$B$39:$B$782,D$119)+'СЕТ СН'!$I$12+СВЦЭМ!$D$10+'СЕТ СН'!$I$6-'СЕТ СН'!$I$22</f>
        <v>2801.5210888199999</v>
      </c>
      <c r="E128" s="36">
        <f>SUMIFS(СВЦЭМ!$C$39:$C$782,СВЦЭМ!$A$39:$A$782,$A128,СВЦЭМ!$B$39:$B$782,E$119)+'СЕТ СН'!$I$12+СВЦЭМ!$D$10+'СЕТ СН'!$I$6-'СЕТ СН'!$I$22</f>
        <v>2920.5914044599999</v>
      </c>
      <c r="F128" s="36">
        <f>SUMIFS(СВЦЭМ!$C$39:$C$782,СВЦЭМ!$A$39:$A$782,$A128,СВЦЭМ!$B$39:$B$782,F$119)+'СЕТ СН'!$I$12+СВЦЭМ!$D$10+'СЕТ СН'!$I$6-'СЕТ СН'!$I$22</f>
        <v>2876.6090048800002</v>
      </c>
      <c r="G128" s="36">
        <f>SUMIFS(СВЦЭМ!$C$39:$C$782,СВЦЭМ!$A$39:$A$782,$A128,СВЦЭМ!$B$39:$B$782,G$119)+'СЕТ СН'!$I$12+СВЦЭМ!$D$10+'СЕТ СН'!$I$6-'СЕТ СН'!$I$22</f>
        <v>2868.8687156800002</v>
      </c>
      <c r="H128" s="36">
        <f>SUMIFS(СВЦЭМ!$C$39:$C$782,СВЦЭМ!$A$39:$A$782,$A128,СВЦЭМ!$B$39:$B$782,H$119)+'СЕТ СН'!$I$12+СВЦЭМ!$D$10+'СЕТ СН'!$I$6-'СЕТ СН'!$I$22</f>
        <v>2755.5623932200001</v>
      </c>
      <c r="I128" s="36">
        <f>SUMIFS(СВЦЭМ!$C$39:$C$782,СВЦЭМ!$A$39:$A$782,$A128,СВЦЭМ!$B$39:$B$782,I$119)+'СЕТ СН'!$I$12+СВЦЭМ!$D$10+'СЕТ СН'!$I$6-'СЕТ СН'!$I$22</f>
        <v>2603.0442605500002</v>
      </c>
      <c r="J128" s="36">
        <f>SUMIFS(СВЦЭМ!$C$39:$C$782,СВЦЭМ!$A$39:$A$782,$A128,СВЦЭМ!$B$39:$B$782,J$119)+'СЕТ СН'!$I$12+СВЦЭМ!$D$10+'СЕТ СН'!$I$6-'СЕТ СН'!$I$22</f>
        <v>2530.8017704100002</v>
      </c>
      <c r="K128" s="36">
        <f>SUMIFS(СВЦЭМ!$C$39:$C$782,СВЦЭМ!$A$39:$A$782,$A128,СВЦЭМ!$B$39:$B$782,K$119)+'СЕТ СН'!$I$12+СВЦЭМ!$D$10+'СЕТ СН'!$I$6-'СЕТ СН'!$I$22</f>
        <v>2485.7189640800002</v>
      </c>
      <c r="L128" s="36">
        <f>SUMIFS(СВЦЭМ!$C$39:$C$782,СВЦЭМ!$A$39:$A$782,$A128,СВЦЭМ!$B$39:$B$782,L$119)+'СЕТ СН'!$I$12+СВЦЭМ!$D$10+'СЕТ СН'!$I$6-'СЕТ СН'!$I$22</f>
        <v>2469.4714224099998</v>
      </c>
      <c r="M128" s="36">
        <f>SUMIFS(СВЦЭМ!$C$39:$C$782,СВЦЭМ!$A$39:$A$782,$A128,СВЦЭМ!$B$39:$B$782,M$119)+'СЕТ СН'!$I$12+СВЦЭМ!$D$10+'СЕТ СН'!$I$6-'СЕТ СН'!$I$22</f>
        <v>2484.50672652</v>
      </c>
      <c r="N128" s="36">
        <f>SUMIFS(СВЦЭМ!$C$39:$C$782,СВЦЭМ!$A$39:$A$782,$A128,СВЦЭМ!$B$39:$B$782,N$119)+'СЕТ СН'!$I$12+СВЦЭМ!$D$10+'СЕТ СН'!$I$6-'СЕТ СН'!$I$22</f>
        <v>2480.0245386000001</v>
      </c>
      <c r="O128" s="36">
        <f>SUMIFS(СВЦЭМ!$C$39:$C$782,СВЦЭМ!$A$39:$A$782,$A128,СВЦЭМ!$B$39:$B$782,O$119)+'СЕТ СН'!$I$12+СВЦЭМ!$D$10+'СЕТ СН'!$I$6-'СЕТ СН'!$I$22</f>
        <v>2471.07929599</v>
      </c>
      <c r="P128" s="36">
        <f>SUMIFS(СВЦЭМ!$C$39:$C$782,СВЦЭМ!$A$39:$A$782,$A128,СВЦЭМ!$B$39:$B$782,P$119)+'СЕТ СН'!$I$12+СВЦЭМ!$D$10+'СЕТ СН'!$I$6-'СЕТ СН'!$I$22</f>
        <v>2523.3530673800001</v>
      </c>
      <c r="Q128" s="36">
        <f>SUMIFS(СВЦЭМ!$C$39:$C$782,СВЦЭМ!$A$39:$A$782,$A128,СВЦЭМ!$B$39:$B$782,Q$119)+'СЕТ СН'!$I$12+СВЦЭМ!$D$10+'СЕТ СН'!$I$6-'СЕТ СН'!$I$22</f>
        <v>2496.5426925299998</v>
      </c>
      <c r="R128" s="36">
        <f>SUMIFS(СВЦЭМ!$C$39:$C$782,СВЦЭМ!$A$39:$A$782,$A128,СВЦЭМ!$B$39:$B$782,R$119)+'СЕТ СН'!$I$12+СВЦЭМ!$D$10+'СЕТ СН'!$I$6-'СЕТ СН'!$I$22</f>
        <v>2497.4157185399999</v>
      </c>
      <c r="S128" s="36">
        <f>SUMIFS(СВЦЭМ!$C$39:$C$782,СВЦЭМ!$A$39:$A$782,$A128,СВЦЭМ!$B$39:$B$782,S$119)+'СЕТ СН'!$I$12+СВЦЭМ!$D$10+'СЕТ СН'!$I$6-'СЕТ СН'!$I$22</f>
        <v>2518.0234525400001</v>
      </c>
      <c r="T128" s="36">
        <f>SUMIFS(СВЦЭМ!$C$39:$C$782,СВЦЭМ!$A$39:$A$782,$A128,СВЦЭМ!$B$39:$B$782,T$119)+'СЕТ СН'!$I$12+СВЦЭМ!$D$10+'СЕТ СН'!$I$6-'СЕТ СН'!$I$22</f>
        <v>2485.6875505300004</v>
      </c>
      <c r="U128" s="36">
        <f>SUMIFS(СВЦЭМ!$C$39:$C$782,СВЦЭМ!$A$39:$A$782,$A128,СВЦЭМ!$B$39:$B$782,U$119)+'СЕТ СН'!$I$12+СВЦЭМ!$D$10+'СЕТ СН'!$I$6-'СЕТ СН'!$I$22</f>
        <v>2428.93529059</v>
      </c>
      <c r="V128" s="36">
        <f>SUMIFS(СВЦЭМ!$C$39:$C$782,СВЦЭМ!$A$39:$A$782,$A128,СВЦЭМ!$B$39:$B$782,V$119)+'СЕТ СН'!$I$12+СВЦЭМ!$D$10+'СЕТ СН'!$I$6-'СЕТ СН'!$I$22</f>
        <v>2433.0389494600004</v>
      </c>
      <c r="W128" s="36">
        <f>SUMIFS(СВЦЭМ!$C$39:$C$782,СВЦЭМ!$A$39:$A$782,$A128,СВЦЭМ!$B$39:$B$782,W$119)+'СЕТ СН'!$I$12+СВЦЭМ!$D$10+'СЕТ СН'!$I$6-'СЕТ СН'!$I$22</f>
        <v>2452.3266807700002</v>
      </c>
      <c r="X128" s="36">
        <f>SUMIFS(СВЦЭМ!$C$39:$C$782,СВЦЭМ!$A$39:$A$782,$A128,СВЦЭМ!$B$39:$B$782,X$119)+'СЕТ СН'!$I$12+СВЦЭМ!$D$10+'СЕТ СН'!$I$6-'СЕТ СН'!$I$22</f>
        <v>2527.5448772600002</v>
      </c>
      <c r="Y128" s="36">
        <f>SUMIFS(СВЦЭМ!$C$39:$C$782,СВЦЭМ!$A$39:$A$782,$A128,СВЦЭМ!$B$39:$B$782,Y$119)+'СЕТ СН'!$I$12+СВЦЭМ!$D$10+'СЕТ СН'!$I$6-'СЕТ СН'!$I$22</f>
        <v>2593.7987216000001</v>
      </c>
    </row>
    <row r="129" spans="1:25" ht="15.75" x14ac:dyDescent="0.2">
      <c r="A129" s="35">
        <f t="shared" si="3"/>
        <v>45209</v>
      </c>
      <c r="B129" s="36">
        <f>SUMIFS(СВЦЭМ!$C$39:$C$782,СВЦЭМ!$A$39:$A$782,$A129,СВЦЭМ!$B$39:$B$782,B$119)+'СЕТ СН'!$I$12+СВЦЭМ!$D$10+'СЕТ СН'!$I$6-'СЕТ СН'!$I$22</f>
        <v>2658.1225945599999</v>
      </c>
      <c r="C129" s="36">
        <f>SUMIFS(СВЦЭМ!$C$39:$C$782,СВЦЭМ!$A$39:$A$782,$A129,СВЦЭМ!$B$39:$B$782,C$119)+'СЕТ СН'!$I$12+СВЦЭМ!$D$10+'СЕТ СН'!$I$6-'СЕТ СН'!$I$22</f>
        <v>2725.3410395600004</v>
      </c>
      <c r="D129" s="36">
        <f>SUMIFS(СВЦЭМ!$C$39:$C$782,СВЦЭМ!$A$39:$A$782,$A129,СВЦЭМ!$B$39:$B$782,D$119)+'СЕТ СН'!$I$12+СВЦЭМ!$D$10+'СЕТ СН'!$I$6-'СЕТ СН'!$I$22</f>
        <v>2797.9622084900002</v>
      </c>
      <c r="E129" s="36">
        <f>SUMIFS(СВЦЭМ!$C$39:$C$782,СВЦЭМ!$A$39:$A$782,$A129,СВЦЭМ!$B$39:$B$782,E$119)+'СЕТ СН'!$I$12+СВЦЭМ!$D$10+'СЕТ СН'!$I$6-'СЕТ СН'!$I$22</f>
        <v>2781.6634819199999</v>
      </c>
      <c r="F129" s="36">
        <f>SUMIFS(СВЦЭМ!$C$39:$C$782,СВЦЭМ!$A$39:$A$782,$A129,СВЦЭМ!$B$39:$B$782,F$119)+'СЕТ СН'!$I$12+СВЦЭМ!$D$10+'СЕТ СН'!$I$6-'СЕТ СН'!$I$22</f>
        <v>2785.8076745899998</v>
      </c>
      <c r="G129" s="36">
        <f>SUMIFS(СВЦЭМ!$C$39:$C$782,СВЦЭМ!$A$39:$A$782,$A129,СВЦЭМ!$B$39:$B$782,G$119)+'СЕТ СН'!$I$12+СВЦЭМ!$D$10+'СЕТ СН'!$I$6-'СЕТ СН'!$I$22</f>
        <v>2762.4112504599998</v>
      </c>
      <c r="H129" s="36">
        <f>SUMIFS(СВЦЭМ!$C$39:$C$782,СВЦЭМ!$A$39:$A$782,$A129,СВЦЭМ!$B$39:$B$782,H$119)+'СЕТ СН'!$I$12+СВЦЭМ!$D$10+'СЕТ СН'!$I$6-'СЕТ СН'!$I$22</f>
        <v>2692.2993184799998</v>
      </c>
      <c r="I129" s="36">
        <f>SUMIFS(СВЦЭМ!$C$39:$C$782,СВЦЭМ!$A$39:$A$782,$A129,СВЦЭМ!$B$39:$B$782,I$119)+'СЕТ СН'!$I$12+СВЦЭМ!$D$10+'СЕТ СН'!$I$6-'СЕТ СН'!$I$22</f>
        <v>2613.8763088699998</v>
      </c>
      <c r="J129" s="36">
        <f>SUMIFS(СВЦЭМ!$C$39:$C$782,СВЦЭМ!$A$39:$A$782,$A129,СВЦЭМ!$B$39:$B$782,J$119)+'СЕТ СН'!$I$12+СВЦЭМ!$D$10+'СЕТ СН'!$I$6-'СЕТ СН'!$I$22</f>
        <v>2541.2278004600003</v>
      </c>
      <c r="K129" s="36">
        <f>SUMIFS(СВЦЭМ!$C$39:$C$782,СВЦЭМ!$A$39:$A$782,$A129,СВЦЭМ!$B$39:$B$782,K$119)+'СЕТ СН'!$I$12+СВЦЭМ!$D$10+'СЕТ СН'!$I$6-'СЕТ СН'!$I$22</f>
        <v>2480.5680236500002</v>
      </c>
      <c r="L129" s="36">
        <f>SUMIFS(СВЦЭМ!$C$39:$C$782,СВЦЭМ!$A$39:$A$782,$A129,СВЦЭМ!$B$39:$B$782,L$119)+'СЕТ СН'!$I$12+СВЦЭМ!$D$10+'СЕТ СН'!$I$6-'СЕТ СН'!$I$22</f>
        <v>2474.5418597600001</v>
      </c>
      <c r="M129" s="36">
        <f>SUMIFS(СВЦЭМ!$C$39:$C$782,СВЦЭМ!$A$39:$A$782,$A129,СВЦЭМ!$B$39:$B$782,M$119)+'СЕТ СН'!$I$12+СВЦЭМ!$D$10+'СЕТ СН'!$I$6-'СЕТ СН'!$I$22</f>
        <v>2490.7178795</v>
      </c>
      <c r="N129" s="36">
        <f>SUMIFS(СВЦЭМ!$C$39:$C$782,СВЦЭМ!$A$39:$A$782,$A129,СВЦЭМ!$B$39:$B$782,N$119)+'СЕТ СН'!$I$12+СВЦЭМ!$D$10+'СЕТ СН'!$I$6-'СЕТ СН'!$I$22</f>
        <v>2481.6162256799998</v>
      </c>
      <c r="O129" s="36">
        <f>SUMIFS(СВЦЭМ!$C$39:$C$782,СВЦЭМ!$A$39:$A$782,$A129,СВЦЭМ!$B$39:$B$782,O$119)+'СЕТ СН'!$I$12+СВЦЭМ!$D$10+'СЕТ СН'!$I$6-'СЕТ СН'!$I$22</f>
        <v>2499.95814367</v>
      </c>
      <c r="P129" s="36">
        <f>SUMIFS(СВЦЭМ!$C$39:$C$782,СВЦЭМ!$A$39:$A$782,$A129,СВЦЭМ!$B$39:$B$782,P$119)+'СЕТ СН'!$I$12+СВЦЭМ!$D$10+'СЕТ СН'!$I$6-'СЕТ СН'!$I$22</f>
        <v>2540.6706066300003</v>
      </c>
      <c r="Q129" s="36">
        <f>SUMIFS(СВЦЭМ!$C$39:$C$782,СВЦЭМ!$A$39:$A$782,$A129,СВЦЭМ!$B$39:$B$782,Q$119)+'СЕТ СН'!$I$12+СВЦЭМ!$D$10+'СЕТ СН'!$I$6-'СЕТ СН'!$I$22</f>
        <v>2521.0840249800003</v>
      </c>
      <c r="R129" s="36">
        <f>SUMIFS(СВЦЭМ!$C$39:$C$782,СВЦЭМ!$A$39:$A$782,$A129,СВЦЭМ!$B$39:$B$782,R$119)+'СЕТ СН'!$I$12+СВЦЭМ!$D$10+'СЕТ СН'!$I$6-'СЕТ СН'!$I$22</f>
        <v>2529.4336503599998</v>
      </c>
      <c r="S129" s="36">
        <f>SUMIFS(СВЦЭМ!$C$39:$C$782,СВЦЭМ!$A$39:$A$782,$A129,СВЦЭМ!$B$39:$B$782,S$119)+'СЕТ СН'!$I$12+СВЦЭМ!$D$10+'СЕТ СН'!$I$6-'СЕТ СН'!$I$22</f>
        <v>2523.20431581</v>
      </c>
      <c r="T129" s="36">
        <f>SUMIFS(СВЦЭМ!$C$39:$C$782,СВЦЭМ!$A$39:$A$782,$A129,СВЦЭМ!$B$39:$B$782,T$119)+'СЕТ СН'!$I$12+СВЦЭМ!$D$10+'СЕТ СН'!$I$6-'СЕТ СН'!$I$22</f>
        <v>2486.9202924900001</v>
      </c>
      <c r="U129" s="36">
        <f>SUMIFS(СВЦЭМ!$C$39:$C$782,СВЦЭМ!$A$39:$A$782,$A129,СВЦЭМ!$B$39:$B$782,U$119)+'СЕТ СН'!$I$12+СВЦЭМ!$D$10+'СЕТ СН'!$I$6-'СЕТ СН'!$I$22</f>
        <v>2438.2374629800001</v>
      </c>
      <c r="V129" s="36">
        <f>SUMIFS(СВЦЭМ!$C$39:$C$782,СВЦЭМ!$A$39:$A$782,$A129,СВЦЭМ!$B$39:$B$782,V$119)+'СЕТ СН'!$I$12+СВЦЭМ!$D$10+'СЕТ СН'!$I$6-'СЕТ СН'!$I$22</f>
        <v>2424.7127788100001</v>
      </c>
      <c r="W129" s="36">
        <f>SUMIFS(СВЦЭМ!$C$39:$C$782,СВЦЭМ!$A$39:$A$782,$A129,СВЦЭМ!$B$39:$B$782,W$119)+'СЕТ СН'!$I$12+СВЦЭМ!$D$10+'СЕТ СН'!$I$6-'СЕТ СН'!$I$22</f>
        <v>2449.9375640899998</v>
      </c>
      <c r="X129" s="36">
        <f>SUMIFS(СВЦЭМ!$C$39:$C$782,СВЦЭМ!$A$39:$A$782,$A129,СВЦЭМ!$B$39:$B$782,X$119)+'СЕТ СН'!$I$12+СВЦЭМ!$D$10+'СЕТ СН'!$I$6-'СЕТ СН'!$I$22</f>
        <v>2529.8732020500001</v>
      </c>
      <c r="Y129" s="36">
        <f>SUMIFS(СВЦЭМ!$C$39:$C$782,СВЦЭМ!$A$39:$A$782,$A129,СВЦЭМ!$B$39:$B$782,Y$119)+'СЕТ СН'!$I$12+СВЦЭМ!$D$10+'СЕТ СН'!$I$6-'СЕТ СН'!$I$22</f>
        <v>2613.02529607</v>
      </c>
    </row>
    <row r="130" spans="1:25" ht="15.75" x14ac:dyDescent="0.2">
      <c r="A130" s="35">
        <f t="shared" si="3"/>
        <v>45210</v>
      </c>
      <c r="B130" s="36">
        <f>SUMIFS(СВЦЭМ!$C$39:$C$782,СВЦЭМ!$A$39:$A$782,$A130,СВЦЭМ!$B$39:$B$782,B$119)+'СЕТ СН'!$I$12+СВЦЭМ!$D$10+'СЕТ СН'!$I$6-'СЕТ СН'!$I$22</f>
        <v>2656.0913868799998</v>
      </c>
      <c r="C130" s="36">
        <f>SUMIFS(СВЦЭМ!$C$39:$C$782,СВЦЭМ!$A$39:$A$782,$A130,СВЦЭМ!$B$39:$B$782,C$119)+'СЕТ СН'!$I$12+СВЦЭМ!$D$10+'СЕТ СН'!$I$6-'СЕТ СН'!$I$22</f>
        <v>2722.6639076700003</v>
      </c>
      <c r="D130" s="36">
        <f>SUMIFS(СВЦЭМ!$C$39:$C$782,СВЦЭМ!$A$39:$A$782,$A130,СВЦЭМ!$B$39:$B$782,D$119)+'СЕТ СН'!$I$12+СВЦЭМ!$D$10+'СЕТ СН'!$I$6-'СЕТ СН'!$I$22</f>
        <v>2781.51209685</v>
      </c>
      <c r="E130" s="36">
        <f>SUMIFS(СВЦЭМ!$C$39:$C$782,СВЦЭМ!$A$39:$A$782,$A130,СВЦЭМ!$B$39:$B$782,E$119)+'СЕТ СН'!$I$12+СВЦЭМ!$D$10+'СЕТ СН'!$I$6-'СЕТ СН'!$I$22</f>
        <v>2779.9158536300001</v>
      </c>
      <c r="F130" s="36">
        <f>SUMIFS(СВЦЭМ!$C$39:$C$782,СВЦЭМ!$A$39:$A$782,$A130,СВЦЭМ!$B$39:$B$782,F$119)+'СЕТ СН'!$I$12+СВЦЭМ!$D$10+'СЕТ СН'!$I$6-'СЕТ СН'!$I$22</f>
        <v>2771.6714422900004</v>
      </c>
      <c r="G130" s="36">
        <f>SUMIFS(СВЦЭМ!$C$39:$C$782,СВЦЭМ!$A$39:$A$782,$A130,СВЦЭМ!$B$39:$B$782,G$119)+'СЕТ СН'!$I$12+СВЦЭМ!$D$10+'СЕТ СН'!$I$6-'СЕТ СН'!$I$22</f>
        <v>2770.1569536100001</v>
      </c>
      <c r="H130" s="36">
        <f>SUMIFS(СВЦЭМ!$C$39:$C$782,СВЦЭМ!$A$39:$A$782,$A130,СВЦЭМ!$B$39:$B$782,H$119)+'СЕТ СН'!$I$12+СВЦЭМ!$D$10+'СЕТ СН'!$I$6-'СЕТ СН'!$I$22</f>
        <v>2678.0959964499998</v>
      </c>
      <c r="I130" s="36">
        <f>SUMIFS(СВЦЭМ!$C$39:$C$782,СВЦЭМ!$A$39:$A$782,$A130,СВЦЭМ!$B$39:$B$782,I$119)+'СЕТ СН'!$I$12+СВЦЭМ!$D$10+'СЕТ СН'!$I$6-'СЕТ СН'!$I$22</f>
        <v>2582.7328938000001</v>
      </c>
      <c r="J130" s="36">
        <f>SUMIFS(СВЦЭМ!$C$39:$C$782,СВЦЭМ!$A$39:$A$782,$A130,СВЦЭМ!$B$39:$B$782,J$119)+'СЕТ СН'!$I$12+СВЦЭМ!$D$10+'СЕТ СН'!$I$6-'СЕТ СН'!$I$22</f>
        <v>2523.7026672900001</v>
      </c>
      <c r="K130" s="36">
        <f>SUMIFS(СВЦЭМ!$C$39:$C$782,СВЦЭМ!$A$39:$A$782,$A130,СВЦЭМ!$B$39:$B$782,K$119)+'СЕТ СН'!$I$12+СВЦЭМ!$D$10+'СЕТ СН'!$I$6-'СЕТ СН'!$I$22</f>
        <v>2486.8939751799999</v>
      </c>
      <c r="L130" s="36">
        <f>SUMIFS(СВЦЭМ!$C$39:$C$782,СВЦЭМ!$A$39:$A$782,$A130,СВЦЭМ!$B$39:$B$782,L$119)+'СЕТ СН'!$I$12+СВЦЭМ!$D$10+'СЕТ СН'!$I$6-'СЕТ СН'!$I$22</f>
        <v>2493.4656542299999</v>
      </c>
      <c r="M130" s="36">
        <f>SUMIFS(СВЦЭМ!$C$39:$C$782,СВЦЭМ!$A$39:$A$782,$A130,СВЦЭМ!$B$39:$B$782,M$119)+'СЕТ СН'!$I$12+СВЦЭМ!$D$10+'СЕТ СН'!$I$6-'СЕТ СН'!$I$22</f>
        <v>2494.2296613500002</v>
      </c>
      <c r="N130" s="36">
        <f>SUMIFS(СВЦЭМ!$C$39:$C$782,СВЦЭМ!$A$39:$A$782,$A130,СВЦЭМ!$B$39:$B$782,N$119)+'СЕТ СН'!$I$12+СВЦЭМ!$D$10+'СЕТ СН'!$I$6-'СЕТ СН'!$I$22</f>
        <v>2489.2502700499999</v>
      </c>
      <c r="O130" s="36">
        <f>SUMIFS(СВЦЭМ!$C$39:$C$782,СВЦЭМ!$A$39:$A$782,$A130,СВЦЭМ!$B$39:$B$782,O$119)+'СЕТ СН'!$I$12+СВЦЭМ!$D$10+'СЕТ СН'!$I$6-'СЕТ СН'!$I$22</f>
        <v>2503.7543367400003</v>
      </c>
      <c r="P130" s="36">
        <f>SUMIFS(СВЦЭМ!$C$39:$C$782,СВЦЭМ!$A$39:$A$782,$A130,СВЦЭМ!$B$39:$B$782,P$119)+'СЕТ СН'!$I$12+СВЦЭМ!$D$10+'СЕТ СН'!$I$6-'СЕТ СН'!$I$22</f>
        <v>2544.6347025499999</v>
      </c>
      <c r="Q130" s="36">
        <f>SUMIFS(СВЦЭМ!$C$39:$C$782,СВЦЭМ!$A$39:$A$782,$A130,СВЦЭМ!$B$39:$B$782,Q$119)+'СЕТ СН'!$I$12+СВЦЭМ!$D$10+'СЕТ СН'!$I$6-'СЕТ СН'!$I$22</f>
        <v>2533.5870587700001</v>
      </c>
      <c r="R130" s="36">
        <f>SUMIFS(СВЦЭМ!$C$39:$C$782,СВЦЭМ!$A$39:$A$782,$A130,СВЦЭМ!$B$39:$B$782,R$119)+'СЕТ СН'!$I$12+СВЦЭМ!$D$10+'СЕТ СН'!$I$6-'СЕТ СН'!$I$22</f>
        <v>2526.4201793700004</v>
      </c>
      <c r="S130" s="36">
        <f>SUMIFS(СВЦЭМ!$C$39:$C$782,СВЦЭМ!$A$39:$A$782,$A130,СВЦЭМ!$B$39:$B$782,S$119)+'СЕТ СН'!$I$12+СВЦЭМ!$D$10+'СЕТ СН'!$I$6-'СЕТ СН'!$I$22</f>
        <v>2538.05622868</v>
      </c>
      <c r="T130" s="36">
        <f>SUMIFS(СВЦЭМ!$C$39:$C$782,СВЦЭМ!$A$39:$A$782,$A130,СВЦЭМ!$B$39:$B$782,T$119)+'СЕТ СН'!$I$12+СВЦЭМ!$D$10+'СЕТ СН'!$I$6-'СЕТ СН'!$I$22</f>
        <v>2509.7395936600001</v>
      </c>
      <c r="U130" s="36">
        <f>SUMIFS(СВЦЭМ!$C$39:$C$782,СВЦЭМ!$A$39:$A$782,$A130,СВЦЭМ!$B$39:$B$782,U$119)+'СЕТ СН'!$I$12+СВЦЭМ!$D$10+'СЕТ СН'!$I$6-'СЕТ СН'!$I$22</f>
        <v>2442.7283680199998</v>
      </c>
      <c r="V130" s="36">
        <f>SUMIFS(СВЦЭМ!$C$39:$C$782,СВЦЭМ!$A$39:$A$782,$A130,СВЦЭМ!$B$39:$B$782,V$119)+'СЕТ СН'!$I$12+СВЦЭМ!$D$10+'СЕТ СН'!$I$6-'СЕТ СН'!$I$22</f>
        <v>2434.74767165</v>
      </c>
      <c r="W130" s="36">
        <f>SUMIFS(СВЦЭМ!$C$39:$C$782,СВЦЭМ!$A$39:$A$782,$A130,СВЦЭМ!$B$39:$B$782,W$119)+'СЕТ СН'!$I$12+СВЦЭМ!$D$10+'СЕТ СН'!$I$6-'СЕТ СН'!$I$22</f>
        <v>2454.61260795</v>
      </c>
      <c r="X130" s="36">
        <f>SUMIFS(СВЦЭМ!$C$39:$C$782,СВЦЭМ!$A$39:$A$782,$A130,СВЦЭМ!$B$39:$B$782,X$119)+'СЕТ СН'!$I$12+СВЦЭМ!$D$10+'СЕТ СН'!$I$6-'СЕТ СН'!$I$22</f>
        <v>2532.1532669500002</v>
      </c>
      <c r="Y130" s="36">
        <f>SUMIFS(СВЦЭМ!$C$39:$C$782,СВЦЭМ!$A$39:$A$782,$A130,СВЦЭМ!$B$39:$B$782,Y$119)+'СЕТ СН'!$I$12+СВЦЭМ!$D$10+'СЕТ СН'!$I$6-'СЕТ СН'!$I$22</f>
        <v>2614.3978900800003</v>
      </c>
    </row>
    <row r="131" spans="1:25" ht="15.75" x14ac:dyDescent="0.2">
      <c r="A131" s="35">
        <f t="shared" si="3"/>
        <v>45211</v>
      </c>
      <c r="B131" s="36">
        <f>SUMIFS(СВЦЭМ!$C$39:$C$782,СВЦЭМ!$A$39:$A$782,$A131,СВЦЭМ!$B$39:$B$782,B$119)+'СЕТ СН'!$I$12+СВЦЭМ!$D$10+'СЕТ СН'!$I$6-'СЕТ СН'!$I$22</f>
        <v>2677.9270642600004</v>
      </c>
      <c r="C131" s="36">
        <f>SUMIFS(СВЦЭМ!$C$39:$C$782,СВЦЭМ!$A$39:$A$782,$A131,СВЦЭМ!$B$39:$B$782,C$119)+'СЕТ СН'!$I$12+СВЦЭМ!$D$10+'СЕТ СН'!$I$6-'СЕТ СН'!$I$22</f>
        <v>2741.1672578400003</v>
      </c>
      <c r="D131" s="36">
        <f>SUMIFS(СВЦЭМ!$C$39:$C$782,СВЦЭМ!$A$39:$A$782,$A131,СВЦЭМ!$B$39:$B$782,D$119)+'СЕТ СН'!$I$12+СВЦЭМ!$D$10+'СЕТ СН'!$I$6-'СЕТ СН'!$I$22</f>
        <v>2805.8660877700004</v>
      </c>
      <c r="E131" s="36">
        <f>SUMIFS(СВЦЭМ!$C$39:$C$782,СВЦЭМ!$A$39:$A$782,$A131,СВЦЭМ!$B$39:$B$782,E$119)+'СЕТ СН'!$I$12+СВЦЭМ!$D$10+'СЕТ СН'!$I$6-'СЕТ СН'!$I$22</f>
        <v>2800.4790081000001</v>
      </c>
      <c r="F131" s="36">
        <f>SUMIFS(СВЦЭМ!$C$39:$C$782,СВЦЭМ!$A$39:$A$782,$A131,СВЦЭМ!$B$39:$B$782,F$119)+'СЕТ СН'!$I$12+СВЦЭМ!$D$10+'СЕТ СН'!$I$6-'СЕТ СН'!$I$22</f>
        <v>2796.1642548899999</v>
      </c>
      <c r="G131" s="36">
        <f>SUMIFS(СВЦЭМ!$C$39:$C$782,СВЦЭМ!$A$39:$A$782,$A131,СВЦЭМ!$B$39:$B$782,G$119)+'СЕТ СН'!$I$12+СВЦЭМ!$D$10+'СЕТ СН'!$I$6-'СЕТ СН'!$I$22</f>
        <v>2783.3403953300003</v>
      </c>
      <c r="H131" s="36">
        <f>SUMIFS(СВЦЭМ!$C$39:$C$782,СВЦЭМ!$A$39:$A$782,$A131,СВЦЭМ!$B$39:$B$782,H$119)+'СЕТ СН'!$I$12+СВЦЭМ!$D$10+'СЕТ СН'!$I$6-'СЕТ СН'!$I$22</f>
        <v>2692.07616074</v>
      </c>
      <c r="I131" s="36">
        <f>SUMIFS(СВЦЭМ!$C$39:$C$782,СВЦЭМ!$A$39:$A$782,$A131,СВЦЭМ!$B$39:$B$782,I$119)+'СЕТ СН'!$I$12+СВЦЭМ!$D$10+'СЕТ СН'!$I$6-'СЕТ СН'!$I$22</f>
        <v>2594.7989563199999</v>
      </c>
      <c r="J131" s="36">
        <f>SUMIFS(СВЦЭМ!$C$39:$C$782,СВЦЭМ!$A$39:$A$782,$A131,СВЦЭМ!$B$39:$B$782,J$119)+'СЕТ СН'!$I$12+СВЦЭМ!$D$10+'СЕТ СН'!$I$6-'СЕТ СН'!$I$22</f>
        <v>2562.6193096400002</v>
      </c>
      <c r="K131" s="36">
        <f>SUMIFS(СВЦЭМ!$C$39:$C$782,СВЦЭМ!$A$39:$A$782,$A131,СВЦЭМ!$B$39:$B$782,K$119)+'СЕТ СН'!$I$12+СВЦЭМ!$D$10+'СЕТ СН'!$I$6-'СЕТ СН'!$I$22</f>
        <v>2519.1773197800003</v>
      </c>
      <c r="L131" s="36">
        <f>SUMIFS(СВЦЭМ!$C$39:$C$782,СВЦЭМ!$A$39:$A$782,$A131,СВЦЭМ!$B$39:$B$782,L$119)+'СЕТ СН'!$I$12+СВЦЭМ!$D$10+'СЕТ СН'!$I$6-'СЕТ СН'!$I$22</f>
        <v>2521.0591484400002</v>
      </c>
      <c r="M131" s="36">
        <f>SUMIFS(СВЦЭМ!$C$39:$C$782,СВЦЭМ!$A$39:$A$782,$A131,СВЦЭМ!$B$39:$B$782,M$119)+'СЕТ СН'!$I$12+СВЦЭМ!$D$10+'СЕТ СН'!$I$6-'СЕТ СН'!$I$22</f>
        <v>2528.2267615300002</v>
      </c>
      <c r="N131" s="36">
        <f>SUMIFS(СВЦЭМ!$C$39:$C$782,СВЦЭМ!$A$39:$A$782,$A131,СВЦЭМ!$B$39:$B$782,N$119)+'СЕТ СН'!$I$12+СВЦЭМ!$D$10+'СЕТ СН'!$I$6-'СЕТ СН'!$I$22</f>
        <v>2532.61230974</v>
      </c>
      <c r="O131" s="36">
        <f>SUMIFS(СВЦЭМ!$C$39:$C$782,СВЦЭМ!$A$39:$A$782,$A131,СВЦЭМ!$B$39:$B$782,O$119)+'СЕТ СН'!$I$12+СВЦЭМ!$D$10+'СЕТ СН'!$I$6-'СЕТ СН'!$I$22</f>
        <v>2564.07227238</v>
      </c>
      <c r="P131" s="36">
        <f>SUMIFS(СВЦЭМ!$C$39:$C$782,СВЦЭМ!$A$39:$A$782,$A131,СВЦЭМ!$B$39:$B$782,P$119)+'СЕТ СН'!$I$12+СВЦЭМ!$D$10+'СЕТ СН'!$I$6-'СЕТ СН'!$I$22</f>
        <v>2593.2491244700004</v>
      </c>
      <c r="Q131" s="36">
        <f>SUMIFS(СВЦЭМ!$C$39:$C$782,СВЦЭМ!$A$39:$A$782,$A131,СВЦЭМ!$B$39:$B$782,Q$119)+'СЕТ СН'!$I$12+СВЦЭМ!$D$10+'СЕТ СН'!$I$6-'СЕТ СН'!$I$22</f>
        <v>2577.9223277199999</v>
      </c>
      <c r="R131" s="36">
        <f>SUMIFS(СВЦЭМ!$C$39:$C$782,СВЦЭМ!$A$39:$A$782,$A131,СВЦЭМ!$B$39:$B$782,R$119)+'СЕТ СН'!$I$12+СВЦЭМ!$D$10+'СЕТ СН'!$I$6-'СЕТ СН'!$I$22</f>
        <v>2589.6518913600003</v>
      </c>
      <c r="S131" s="36">
        <f>SUMIFS(СВЦЭМ!$C$39:$C$782,СВЦЭМ!$A$39:$A$782,$A131,СВЦЭМ!$B$39:$B$782,S$119)+'СЕТ СН'!$I$12+СВЦЭМ!$D$10+'СЕТ СН'!$I$6-'СЕТ СН'!$I$22</f>
        <v>2588.71780124</v>
      </c>
      <c r="T131" s="36">
        <f>SUMIFS(СВЦЭМ!$C$39:$C$782,СВЦЭМ!$A$39:$A$782,$A131,СВЦЭМ!$B$39:$B$782,T$119)+'СЕТ СН'!$I$12+СВЦЭМ!$D$10+'СЕТ СН'!$I$6-'СЕТ СН'!$I$22</f>
        <v>2540.4733908799999</v>
      </c>
      <c r="U131" s="36">
        <f>SUMIFS(СВЦЭМ!$C$39:$C$782,СВЦЭМ!$A$39:$A$782,$A131,СВЦЭМ!$B$39:$B$782,U$119)+'СЕТ СН'!$I$12+СВЦЭМ!$D$10+'СЕТ СН'!$I$6-'СЕТ СН'!$I$22</f>
        <v>2475.2326441800001</v>
      </c>
      <c r="V131" s="36">
        <f>SUMIFS(СВЦЭМ!$C$39:$C$782,СВЦЭМ!$A$39:$A$782,$A131,СВЦЭМ!$B$39:$B$782,V$119)+'СЕТ СН'!$I$12+СВЦЭМ!$D$10+'СЕТ СН'!$I$6-'СЕТ СН'!$I$22</f>
        <v>2465.1454288000004</v>
      </c>
      <c r="W131" s="36">
        <f>SUMIFS(СВЦЭМ!$C$39:$C$782,СВЦЭМ!$A$39:$A$782,$A131,СВЦЭМ!$B$39:$B$782,W$119)+'СЕТ СН'!$I$12+СВЦЭМ!$D$10+'СЕТ СН'!$I$6-'СЕТ СН'!$I$22</f>
        <v>2487.2035570200001</v>
      </c>
      <c r="X131" s="36">
        <f>SUMIFS(СВЦЭМ!$C$39:$C$782,СВЦЭМ!$A$39:$A$782,$A131,СВЦЭМ!$B$39:$B$782,X$119)+'СЕТ СН'!$I$12+СВЦЭМ!$D$10+'СЕТ СН'!$I$6-'СЕТ СН'!$I$22</f>
        <v>2555.0203491399998</v>
      </c>
      <c r="Y131" s="36">
        <f>SUMIFS(СВЦЭМ!$C$39:$C$782,СВЦЭМ!$A$39:$A$782,$A131,СВЦЭМ!$B$39:$B$782,Y$119)+'СЕТ СН'!$I$12+СВЦЭМ!$D$10+'СЕТ СН'!$I$6-'СЕТ СН'!$I$22</f>
        <v>2619.0236684000001</v>
      </c>
    </row>
    <row r="132" spans="1:25" ht="15.75" x14ac:dyDescent="0.2">
      <c r="A132" s="35">
        <f t="shared" si="3"/>
        <v>45212</v>
      </c>
      <c r="B132" s="36">
        <f>SUMIFS(СВЦЭМ!$C$39:$C$782,СВЦЭМ!$A$39:$A$782,$A132,СВЦЭМ!$B$39:$B$782,B$119)+'СЕТ СН'!$I$12+СВЦЭМ!$D$10+'СЕТ СН'!$I$6-'СЕТ СН'!$I$22</f>
        <v>2627.4763522000003</v>
      </c>
      <c r="C132" s="36">
        <f>SUMIFS(СВЦЭМ!$C$39:$C$782,СВЦЭМ!$A$39:$A$782,$A132,СВЦЭМ!$B$39:$B$782,C$119)+'СЕТ СН'!$I$12+СВЦЭМ!$D$10+'СЕТ СН'!$I$6-'СЕТ СН'!$I$22</f>
        <v>2663.4251809300004</v>
      </c>
      <c r="D132" s="36">
        <f>SUMIFS(СВЦЭМ!$C$39:$C$782,СВЦЭМ!$A$39:$A$782,$A132,СВЦЭМ!$B$39:$B$782,D$119)+'СЕТ СН'!$I$12+СВЦЭМ!$D$10+'СЕТ СН'!$I$6-'СЕТ СН'!$I$22</f>
        <v>2730.6886678000001</v>
      </c>
      <c r="E132" s="36">
        <f>SUMIFS(СВЦЭМ!$C$39:$C$782,СВЦЭМ!$A$39:$A$782,$A132,СВЦЭМ!$B$39:$B$782,E$119)+'СЕТ СН'!$I$12+СВЦЭМ!$D$10+'СЕТ СН'!$I$6-'СЕТ СН'!$I$22</f>
        <v>2737.2388524200001</v>
      </c>
      <c r="F132" s="36">
        <f>SUMIFS(СВЦЭМ!$C$39:$C$782,СВЦЭМ!$A$39:$A$782,$A132,СВЦЭМ!$B$39:$B$782,F$119)+'СЕТ СН'!$I$12+СВЦЭМ!$D$10+'СЕТ СН'!$I$6-'СЕТ СН'!$I$22</f>
        <v>2736.0093548599998</v>
      </c>
      <c r="G132" s="36">
        <f>SUMIFS(СВЦЭМ!$C$39:$C$782,СВЦЭМ!$A$39:$A$782,$A132,СВЦЭМ!$B$39:$B$782,G$119)+'СЕТ СН'!$I$12+СВЦЭМ!$D$10+'СЕТ СН'!$I$6-'СЕТ СН'!$I$22</f>
        <v>2717.9300658800003</v>
      </c>
      <c r="H132" s="36">
        <f>SUMIFS(СВЦЭМ!$C$39:$C$782,СВЦЭМ!$A$39:$A$782,$A132,СВЦЭМ!$B$39:$B$782,H$119)+'СЕТ СН'!$I$12+СВЦЭМ!$D$10+'СЕТ СН'!$I$6-'СЕТ СН'!$I$22</f>
        <v>2619.27390904</v>
      </c>
      <c r="I132" s="36">
        <f>SUMIFS(СВЦЭМ!$C$39:$C$782,СВЦЭМ!$A$39:$A$782,$A132,СВЦЭМ!$B$39:$B$782,I$119)+'СЕТ СН'!$I$12+СВЦЭМ!$D$10+'СЕТ СН'!$I$6-'СЕТ СН'!$I$22</f>
        <v>2515.5841114700002</v>
      </c>
      <c r="J132" s="36">
        <f>SUMIFS(СВЦЭМ!$C$39:$C$782,СВЦЭМ!$A$39:$A$782,$A132,СВЦЭМ!$B$39:$B$782,J$119)+'СЕТ СН'!$I$12+СВЦЭМ!$D$10+'СЕТ СН'!$I$6-'СЕТ СН'!$I$22</f>
        <v>2487.8064038800003</v>
      </c>
      <c r="K132" s="36">
        <f>SUMIFS(СВЦЭМ!$C$39:$C$782,СВЦЭМ!$A$39:$A$782,$A132,СВЦЭМ!$B$39:$B$782,K$119)+'СЕТ СН'!$I$12+СВЦЭМ!$D$10+'СЕТ СН'!$I$6-'СЕТ СН'!$I$22</f>
        <v>2460.4455194500001</v>
      </c>
      <c r="L132" s="36">
        <f>SUMIFS(СВЦЭМ!$C$39:$C$782,СВЦЭМ!$A$39:$A$782,$A132,СВЦЭМ!$B$39:$B$782,L$119)+'СЕТ СН'!$I$12+СВЦЭМ!$D$10+'СЕТ СН'!$I$6-'СЕТ СН'!$I$22</f>
        <v>2471.8587080300003</v>
      </c>
      <c r="M132" s="36">
        <f>SUMIFS(СВЦЭМ!$C$39:$C$782,СВЦЭМ!$A$39:$A$782,$A132,СВЦЭМ!$B$39:$B$782,M$119)+'СЕТ СН'!$I$12+СВЦЭМ!$D$10+'СЕТ СН'!$I$6-'СЕТ СН'!$I$22</f>
        <v>2458.1506395400002</v>
      </c>
      <c r="N132" s="36">
        <f>SUMIFS(СВЦЭМ!$C$39:$C$782,СВЦЭМ!$A$39:$A$782,$A132,СВЦЭМ!$B$39:$B$782,N$119)+'СЕТ СН'!$I$12+СВЦЭМ!$D$10+'СЕТ СН'!$I$6-'СЕТ СН'!$I$22</f>
        <v>2469.4446781200004</v>
      </c>
      <c r="O132" s="36">
        <f>SUMIFS(СВЦЭМ!$C$39:$C$782,СВЦЭМ!$A$39:$A$782,$A132,СВЦЭМ!$B$39:$B$782,O$119)+'СЕТ СН'!$I$12+СВЦЭМ!$D$10+'СЕТ СН'!$I$6-'СЕТ СН'!$I$22</f>
        <v>2489.09152829</v>
      </c>
      <c r="P132" s="36">
        <f>SUMIFS(СВЦЭМ!$C$39:$C$782,СВЦЭМ!$A$39:$A$782,$A132,СВЦЭМ!$B$39:$B$782,P$119)+'СЕТ СН'!$I$12+СВЦЭМ!$D$10+'СЕТ СН'!$I$6-'СЕТ СН'!$I$22</f>
        <v>2544.8814004300002</v>
      </c>
      <c r="Q132" s="36">
        <f>SUMIFS(СВЦЭМ!$C$39:$C$782,СВЦЭМ!$A$39:$A$782,$A132,СВЦЭМ!$B$39:$B$782,Q$119)+'СЕТ СН'!$I$12+СВЦЭМ!$D$10+'СЕТ СН'!$I$6-'СЕТ СН'!$I$22</f>
        <v>2535.9168698399999</v>
      </c>
      <c r="R132" s="36">
        <f>SUMIFS(СВЦЭМ!$C$39:$C$782,СВЦЭМ!$A$39:$A$782,$A132,СВЦЭМ!$B$39:$B$782,R$119)+'СЕТ СН'!$I$12+СВЦЭМ!$D$10+'СЕТ СН'!$I$6-'СЕТ СН'!$I$22</f>
        <v>2539.6793652400002</v>
      </c>
      <c r="S132" s="36">
        <f>SUMIFS(СВЦЭМ!$C$39:$C$782,СВЦЭМ!$A$39:$A$782,$A132,СВЦЭМ!$B$39:$B$782,S$119)+'СЕТ СН'!$I$12+СВЦЭМ!$D$10+'СЕТ СН'!$I$6-'СЕТ СН'!$I$22</f>
        <v>2551.4539990800004</v>
      </c>
      <c r="T132" s="36">
        <f>SUMIFS(СВЦЭМ!$C$39:$C$782,СВЦЭМ!$A$39:$A$782,$A132,СВЦЭМ!$B$39:$B$782,T$119)+'СЕТ СН'!$I$12+СВЦЭМ!$D$10+'СЕТ СН'!$I$6-'СЕТ СН'!$I$22</f>
        <v>2509.98786793</v>
      </c>
      <c r="U132" s="36">
        <f>SUMIFS(СВЦЭМ!$C$39:$C$782,СВЦЭМ!$A$39:$A$782,$A132,СВЦЭМ!$B$39:$B$782,U$119)+'СЕТ СН'!$I$12+СВЦЭМ!$D$10+'СЕТ СН'!$I$6-'СЕТ СН'!$I$22</f>
        <v>2408.7551731399999</v>
      </c>
      <c r="V132" s="36">
        <f>SUMIFS(СВЦЭМ!$C$39:$C$782,СВЦЭМ!$A$39:$A$782,$A132,СВЦЭМ!$B$39:$B$782,V$119)+'СЕТ СН'!$I$12+СВЦЭМ!$D$10+'СЕТ СН'!$I$6-'СЕТ СН'!$I$22</f>
        <v>2395.4190781900002</v>
      </c>
      <c r="W132" s="36">
        <f>SUMIFS(СВЦЭМ!$C$39:$C$782,СВЦЭМ!$A$39:$A$782,$A132,СВЦЭМ!$B$39:$B$782,W$119)+'СЕТ СН'!$I$12+СВЦЭМ!$D$10+'СЕТ СН'!$I$6-'СЕТ СН'!$I$22</f>
        <v>2413.0606858600004</v>
      </c>
      <c r="X132" s="36">
        <f>SUMIFS(СВЦЭМ!$C$39:$C$782,СВЦЭМ!$A$39:$A$782,$A132,СВЦЭМ!$B$39:$B$782,X$119)+'СЕТ СН'!$I$12+СВЦЭМ!$D$10+'СЕТ СН'!$I$6-'СЕТ СН'!$I$22</f>
        <v>2484.7146762700004</v>
      </c>
      <c r="Y132" s="36">
        <f>SUMIFS(СВЦЭМ!$C$39:$C$782,СВЦЭМ!$A$39:$A$782,$A132,СВЦЭМ!$B$39:$B$782,Y$119)+'СЕТ СН'!$I$12+СВЦЭМ!$D$10+'СЕТ СН'!$I$6-'СЕТ СН'!$I$22</f>
        <v>2631.20649628</v>
      </c>
    </row>
    <row r="133" spans="1:25" ht="15.75" x14ac:dyDescent="0.2">
      <c r="A133" s="35">
        <f t="shared" si="3"/>
        <v>45213</v>
      </c>
      <c r="B133" s="36">
        <f>SUMIFS(СВЦЭМ!$C$39:$C$782,СВЦЭМ!$A$39:$A$782,$A133,СВЦЭМ!$B$39:$B$782,B$119)+'СЕТ СН'!$I$12+СВЦЭМ!$D$10+'СЕТ СН'!$I$6-'СЕТ СН'!$I$22</f>
        <v>2458.6294805900002</v>
      </c>
      <c r="C133" s="36">
        <f>SUMIFS(СВЦЭМ!$C$39:$C$782,СВЦЭМ!$A$39:$A$782,$A133,СВЦЭМ!$B$39:$B$782,C$119)+'СЕТ СН'!$I$12+СВЦЭМ!$D$10+'СЕТ СН'!$I$6-'СЕТ СН'!$I$22</f>
        <v>2499.8179853800002</v>
      </c>
      <c r="D133" s="36">
        <f>SUMIFS(СВЦЭМ!$C$39:$C$782,СВЦЭМ!$A$39:$A$782,$A133,СВЦЭМ!$B$39:$B$782,D$119)+'СЕТ СН'!$I$12+СВЦЭМ!$D$10+'СЕТ СН'!$I$6-'СЕТ СН'!$I$22</f>
        <v>2552.04544867</v>
      </c>
      <c r="E133" s="36">
        <f>SUMIFS(СВЦЭМ!$C$39:$C$782,СВЦЭМ!$A$39:$A$782,$A133,СВЦЭМ!$B$39:$B$782,E$119)+'СЕТ СН'!$I$12+СВЦЭМ!$D$10+'СЕТ СН'!$I$6-'СЕТ СН'!$I$22</f>
        <v>2574.1246390800002</v>
      </c>
      <c r="F133" s="36">
        <f>SUMIFS(СВЦЭМ!$C$39:$C$782,СВЦЭМ!$A$39:$A$782,$A133,СВЦЭМ!$B$39:$B$782,F$119)+'СЕТ СН'!$I$12+СВЦЭМ!$D$10+'СЕТ СН'!$I$6-'СЕТ СН'!$I$22</f>
        <v>2571.1676354199999</v>
      </c>
      <c r="G133" s="36">
        <f>SUMIFS(СВЦЭМ!$C$39:$C$782,СВЦЭМ!$A$39:$A$782,$A133,СВЦЭМ!$B$39:$B$782,G$119)+'СЕТ СН'!$I$12+СВЦЭМ!$D$10+'СЕТ СН'!$I$6-'СЕТ СН'!$I$22</f>
        <v>2546.6899170400002</v>
      </c>
      <c r="H133" s="36">
        <f>SUMIFS(СВЦЭМ!$C$39:$C$782,СВЦЭМ!$A$39:$A$782,$A133,СВЦЭМ!$B$39:$B$782,H$119)+'СЕТ СН'!$I$12+СВЦЭМ!$D$10+'СЕТ СН'!$I$6-'СЕТ СН'!$I$22</f>
        <v>2502.4675570200002</v>
      </c>
      <c r="I133" s="36">
        <f>SUMIFS(СВЦЭМ!$C$39:$C$782,СВЦЭМ!$A$39:$A$782,$A133,СВЦЭМ!$B$39:$B$782,I$119)+'СЕТ СН'!$I$12+СВЦЭМ!$D$10+'СЕТ СН'!$I$6-'СЕТ СН'!$I$22</f>
        <v>2435.9503326600002</v>
      </c>
      <c r="J133" s="36">
        <f>SUMIFS(СВЦЭМ!$C$39:$C$782,СВЦЭМ!$A$39:$A$782,$A133,СВЦЭМ!$B$39:$B$782,J$119)+'СЕТ СН'!$I$12+СВЦЭМ!$D$10+'СЕТ СН'!$I$6-'СЕТ СН'!$I$22</f>
        <v>2386.0204166499998</v>
      </c>
      <c r="K133" s="36">
        <f>SUMIFS(СВЦЭМ!$C$39:$C$782,СВЦЭМ!$A$39:$A$782,$A133,СВЦЭМ!$B$39:$B$782,K$119)+'СЕТ СН'!$I$12+СВЦЭМ!$D$10+'СЕТ СН'!$I$6-'СЕТ СН'!$I$22</f>
        <v>2370.04887108</v>
      </c>
      <c r="L133" s="36">
        <f>SUMIFS(СВЦЭМ!$C$39:$C$782,СВЦЭМ!$A$39:$A$782,$A133,СВЦЭМ!$B$39:$B$782,L$119)+'СЕТ СН'!$I$12+СВЦЭМ!$D$10+'СЕТ СН'!$I$6-'СЕТ СН'!$I$22</f>
        <v>2332.70822619</v>
      </c>
      <c r="M133" s="36">
        <f>SUMIFS(СВЦЭМ!$C$39:$C$782,СВЦЭМ!$A$39:$A$782,$A133,СВЦЭМ!$B$39:$B$782,M$119)+'СЕТ СН'!$I$12+СВЦЭМ!$D$10+'СЕТ СН'!$I$6-'СЕТ СН'!$I$22</f>
        <v>2335.4051992300001</v>
      </c>
      <c r="N133" s="36">
        <f>SUMIFS(СВЦЭМ!$C$39:$C$782,СВЦЭМ!$A$39:$A$782,$A133,СВЦЭМ!$B$39:$B$782,N$119)+'СЕТ СН'!$I$12+СВЦЭМ!$D$10+'СЕТ СН'!$I$6-'СЕТ СН'!$I$22</f>
        <v>2315.4362189100002</v>
      </c>
      <c r="O133" s="36">
        <f>SUMIFS(СВЦЭМ!$C$39:$C$782,СВЦЭМ!$A$39:$A$782,$A133,СВЦЭМ!$B$39:$B$782,O$119)+'СЕТ СН'!$I$12+СВЦЭМ!$D$10+'СЕТ СН'!$I$6-'СЕТ СН'!$I$22</f>
        <v>2348.2294581300002</v>
      </c>
      <c r="P133" s="36">
        <f>SUMIFS(СВЦЭМ!$C$39:$C$782,СВЦЭМ!$A$39:$A$782,$A133,СВЦЭМ!$B$39:$B$782,P$119)+'СЕТ СН'!$I$12+СВЦЭМ!$D$10+'СЕТ СН'!$I$6-'СЕТ СН'!$I$22</f>
        <v>2380.16675549</v>
      </c>
      <c r="Q133" s="36">
        <f>SUMIFS(СВЦЭМ!$C$39:$C$782,СВЦЭМ!$A$39:$A$782,$A133,СВЦЭМ!$B$39:$B$782,Q$119)+'СЕТ СН'!$I$12+СВЦЭМ!$D$10+'СЕТ СН'!$I$6-'СЕТ СН'!$I$22</f>
        <v>2386.0601546900002</v>
      </c>
      <c r="R133" s="36">
        <f>SUMIFS(СВЦЭМ!$C$39:$C$782,СВЦЭМ!$A$39:$A$782,$A133,СВЦЭМ!$B$39:$B$782,R$119)+'СЕТ СН'!$I$12+СВЦЭМ!$D$10+'СЕТ СН'!$I$6-'СЕТ СН'!$I$22</f>
        <v>2382.9273363700004</v>
      </c>
      <c r="S133" s="36">
        <f>SUMIFS(СВЦЭМ!$C$39:$C$782,СВЦЭМ!$A$39:$A$782,$A133,СВЦЭМ!$B$39:$B$782,S$119)+'СЕТ СН'!$I$12+СВЦЭМ!$D$10+'СЕТ СН'!$I$6-'СЕТ СН'!$I$22</f>
        <v>2373.89145517</v>
      </c>
      <c r="T133" s="36">
        <f>SUMIFS(СВЦЭМ!$C$39:$C$782,СВЦЭМ!$A$39:$A$782,$A133,СВЦЭМ!$B$39:$B$782,T$119)+'СЕТ СН'!$I$12+СВЦЭМ!$D$10+'СЕТ СН'!$I$6-'СЕТ СН'!$I$22</f>
        <v>2331.9887888399999</v>
      </c>
      <c r="U133" s="36">
        <f>SUMIFS(СВЦЭМ!$C$39:$C$782,СВЦЭМ!$A$39:$A$782,$A133,СВЦЭМ!$B$39:$B$782,U$119)+'СЕТ СН'!$I$12+СВЦЭМ!$D$10+'СЕТ СН'!$I$6-'СЕТ СН'!$I$22</f>
        <v>2310.1288125800002</v>
      </c>
      <c r="V133" s="36">
        <f>SUMIFS(СВЦЭМ!$C$39:$C$782,СВЦЭМ!$A$39:$A$782,$A133,СВЦЭМ!$B$39:$B$782,V$119)+'СЕТ СН'!$I$12+СВЦЭМ!$D$10+'СЕТ СН'!$I$6-'СЕТ СН'!$I$22</f>
        <v>2305.1584653199998</v>
      </c>
      <c r="W133" s="36">
        <f>SUMIFS(СВЦЭМ!$C$39:$C$782,СВЦЭМ!$A$39:$A$782,$A133,СВЦЭМ!$B$39:$B$782,W$119)+'СЕТ СН'!$I$12+СВЦЭМ!$D$10+'СЕТ СН'!$I$6-'СЕТ СН'!$I$22</f>
        <v>2324.8962119400003</v>
      </c>
      <c r="X133" s="36">
        <f>SUMIFS(СВЦЭМ!$C$39:$C$782,СВЦЭМ!$A$39:$A$782,$A133,СВЦЭМ!$B$39:$B$782,X$119)+'СЕТ СН'!$I$12+СВЦЭМ!$D$10+'СЕТ СН'!$I$6-'СЕТ СН'!$I$22</f>
        <v>2390.8703176099998</v>
      </c>
      <c r="Y133" s="36">
        <f>SUMIFS(СВЦЭМ!$C$39:$C$782,СВЦЭМ!$A$39:$A$782,$A133,СВЦЭМ!$B$39:$B$782,Y$119)+'СЕТ СН'!$I$12+СВЦЭМ!$D$10+'СЕТ СН'!$I$6-'СЕТ СН'!$I$22</f>
        <v>2438.3643748700001</v>
      </c>
    </row>
    <row r="134" spans="1:25" ht="15.75" x14ac:dyDescent="0.2">
      <c r="A134" s="35">
        <f t="shared" si="3"/>
        <v>45214</v>
      </c>
      <c r="B134" s="36">
        <f>SUMIFS(СВЦЭМ!$C$39:$C$782,СВЦЭМ!$A$39:$A$782,$A134,СВЦЭМ!$B$39:$B$782,B$119)+'СЕТ СН'!$I$12+СВЦЭМ!$D$10+'СЕТ СН'!$I$6-'СЕТ СН'!$I$22</f>
        <v>2517.5452026399998</v>
      </c>
      <c r="C134" s="36">
        <f>SUMIFS(СВЦЭМ!$C$39:$C$782,СВЦЭМ!$A$39:$A$782,$A134,СВЦЭМ!$B$39:$B$782,C$119)+'СЕТ СН'!$I$12+СВЦЭМ!$D$10+'СЕТ СН'!$I$6-'СЕТ СН'!$I$22</f>
        <v>2586.7861066200003</v>
      </c>
      <c r="D134" s="36">
        <f>SUMIFS(СВЦЭМ!$C$39:$C$782,СВЦЭМ!$A$39:$A$782,$A134,СВЦЭМ!$B$39:$B$782,D$119)+'СЕТ СН'!$I$12+СВЦЭМ!$D$10+'СЕТ СН'!$I$6-'СЕТ СН'!$I$22</f>
        <v>2628.48665914</v>
      </c>
      <c r="E134" s="36">
        <f>SUMIFS(СВЦЭМ!$C$39:$C$782,СВЦЭМ!$A$39:$A$782,$A134,СВЦЭМ!$B$39:$B$782,E$119)+'СЕТ СН'!$I$12+СВЦЭМ!$D$10+'СЕТ СН'!$I$6-'СЕТ СН'!$I$22</f>
        <v>2623.5015953400002</v>
      </c>
      <c r="F134" s="36">
        <f>SUMIFS(СВЦЭМ!$C$39:$C$782,СВЦЭМ!$A$39:$A$782,$A134,СВЦЭМ!$B$39:$B$782,F$119)+'СЕТ СН'!$I$12+СВЦЭМ!$D$10+'СЕТ СН'!$I$6-'СЕТ СН'!$I$22</f>
        <v>2617.9884370899999</v>
      </c>
      <c r="G134" s="36">
        <f>SUMIFS(СВЦЭМ!$C$39:$C$782,СВЦЭМ!$A$39:$A$782,$A134,СВЦЭМ!$B$39:$B$782,G$119)+'СЕТ СН'!$I$12+СВЦЭМ!$D$10+'СЕТ СН'!$I$6-'СЕТ СН'!$I$22</f>
        <v>2627.85767588</v>
      </c>
      <c r="H134" s="36">
        <f>SUMIFS(СВЦЭМ!$C$39:$C$782,СВЦЭМ!$A$39:$A$782,$A134,СВЦЭМ!$B$39:$B$782,H$119)+'СЕТ СН'!$I$12+СВЦЭМ!$D$10+'СЕТ СН'!$I$6-'СЕТ СН'!$I$22</f>
        <v>2589.1910740500002</v>
      </c>
      <c r="I134" s="36">
        <f>SUMIFS(СВЦЭМ!$C$39:$C$782,СВЦЭМ!$A$39:$A$782,$A134,СВЦЭМ!$B$39:$B$782,I$119)+'СЕТ СН'!$I$12+СВЦЭМ!$D$10+'СЕТ СН'!$I$6-'СЕТ СН'!$I$22</f>
        <v>2557.03274121</v>
      </c>
      <c r="J134" s="36">
        <f>SUMIFS(СВЦЭМ!$C$39:$C$782,СВЦЭМ!$A$39:$A$782,$A134,СВЦЭМ!$B$39:$B$782,J$119)+'СЕТ СН'!$I$12+СВЦЭМ!$D$10+'СЕТ СН'!$I$6-'СЕТ СН'!$I$22</f>
        <v>2485.1257188200002</v>
      </c>
      <c r="K134" s="36">
        <f>SUMIFS(СВЦЭМ!$C$39:$C$782,СВЦЭМ!$A$39:$A$782,$A134,СВЦЭМ!$B$39:$B$782,K$119)+'СЕТ СН'!$I$12+СВЦЭМ!$D$10+'СЕТ СН'!$I$6-'СЕТ СН'!$I$22</f>
        <v>2415.4664441000004</v>
      </c>
      <c r="L134" s="36">
        <f>SUMIFS(СВЦЭМ!$C$39:$C$782,СВЦЭМ!$A$39:$A$782,$A134,СВЦЭМ!$B$39:$B$782,L$119)+'СЕТ СН'!$I$12+СВЦЭМ!$D$10+'СЕТ СН'!$I$6-'СЕТ СН'!$I$22</f>
        <v>2390.3873758099999</v>
      </c>
      <c r="M134" s="36">
        <f>SUMIFS(СВЦЭМ!$C$39:$C$782,СВЦЭМ!$A$39:$A$782,$A134,СВЦЭМ!$B$39:$B$782,M$119)+'СЕТ СН'!$I$12+СВЦЭМ!$D$10+'СЕТ СН'!$I$6-'СЕТ СН'!$I$22</f>
        <v>2395.05783952</v>
      </c>
      <c r="N134" s="36">
        <f>SUMIFS(СВЦЭМ!$C$39:$C$782,СВЦЭМ!$A$39:$A$782,$A134,СВЦЭМ!$B$39:$B$782,N$119)+'СЕТ СН'!$I$12+СВЦЭМ!$D$10+'СЕТ СН'!$I$6-'СЕТ СН'!$I$22</f>
        <v>2367.7913241000001</v>
      </c>
      <c r="O134" s="36">
        <f>SUMIFS(СВЦЭМ!$C$39:$C$782,СВЦЭМ!$A$39:$A$782,$A134,СВЦЭМ!$B$39:$B$782,O$119)+'СЕТ СН'!$I$12+СВЦЭМ!$D$10+'СЕТ СН'!$I$6-'СЕТ СН'!$I$22</f>
        <v>2406.3362176400001</v>
      </c>
      <c r="P134" s="36">
        <f>SUMIFS(СВЦЭМ!$C$39:$C$782,СВЦЭМ!$A$39:$A$782,$A134,СВЦЭМ!$B$39:$B$782,P$119)+'СЕТ СН'!$I$12+СВЦЭМ!$D$10+'СЕТ СН'!$I$6-'СЕТ СН'!$I$22</f>
        <v>2426.4890790600002</v>
      </c>
      <c r="Q134" s="36">
        <f>SUMIFS(СВЦЭМ!$C$39:$C$782,СВЦЭМ!$A$39:$A$782,$A134,СВЦЭМ!$B$39:$B$782,Q$119)+'СЕТ СН'!$I$12+СВЦЭМ!$D$10+'СЕТ СН'!$I$6-'СЕТ СН'!$I$22</f>
        <v>2421.1084737600004</v>
      </c>
      <c r="R134" s="36">
        <f>SUMIFS(СВЦЭМ!$C$39:$C$782,СВЦЭМ!$A$39:$A$782,$A134,СВЦЭМ!$B$39:$B$782,R$119)+'СЕТ СН'!$I$12+СВЦЭМ!$D$10+'СЕТ СН'!$I$6-'СЕТ СН'!$I$22</f>
        <v>2423.43651219</v>
      </c>
      <c r="S134" s="36">
        <f>SUMIFS(СВЦЭМ!$C$39:$C$782,СВЦЭМ!$A$39:$A$782,$A134,СВЦЭМ!$B$39:$B$782,S$119)+'СЕТ СН'!$I$12+СВЦЭМ!$D$10+'СЕТ СН'!$I$6-'СЕТ СН'!$I$22</f>
        <v>2423.83004403</v>
      </c>
      <c r="T134" s="36">
        <f>SUMIFS(СВЦЭМ!$C$39:$C$782,СВЦЭМ!$A$39:$A$782,$A134,СВЦЭМ!$B$39:$B$782,T$119)+'СЕТ СН'!$I$12+СВЦЭМ!$D$10+'СЕТ СН'!$I$6-'СЕТ СН'!$I$22</f>
        <v>2386.0002363100002</v>
      </c>
      <c r="U134" s="36">
        <f>SUMIFS(СВЦЭМ!$C$39:$C$782,СВЦЭМ!$A$39:$A$782,$A134,СВЦЭМ!$B$39:$B$782,U$119)+'СЕТ СН'!$I$12+СВЦЭМ!$D$10+'СЕТ СН'!$I$6-'СЕТ СН'!$I$22</f>
        <v>2323.89359401</v>
      </c>
      <c r="V134" s="36">
        <f>SUMIFS(СВЦЭМ!$C$39:$C$782,СВЦЭМ!$A$39:$A$782,$A134,СВЦЭМ!$B$39:$B$782,V$119)+'СЕТ СН'!$I$12+СВЦЭМ!$D$10+'СЕТ СН'!$I$6-'СЕТ СН'!$I$22</f>
        <v>2323.74969762</v>
      </c>
      <c r="W134" s="36">
        <f>SUMIFS(СВЦЭМ!$C$39:$C$782,СВЦЭМ!$A$39:$A$782,$A134,СВЦЭМ!$B$39:$B$782,W$119)+'СЕТ СН'!$I$12+СВЦЭМ!$D$10+'СЕТ СН'!$I$6-'СЕТ СН'!$I$22</f>
        <v>2339.5771855399998</v>
      </c>
      <c r="X134" s="36">
        <f>SUMIFS(СВЦЭМ!$C$39:$C$782,СВЦЭМ!$A$39:$A$782,$A134,СВЦЭМ!$B$39:$B$782,X$119)+'СЕТ СН'!$I$12+СВЦЭМ!$D$10+'СЕТ СН'!$I$6-'СЕТ СН'!$I$22</f>
        <v>2398.8442361100001</v>
      </c>
      <c r="Y134" s="36">
        <f>SUMIFS(СВЦЭМ!$C$39:$C$782,СВЦЭМ!$A$39:$A$782,$A134,СВЦЭМ!$B$39:$B$782,Y$119)+'СЕТ СН'!$I$12+СВЦЭМ!$D$10+'СЕТ СН'!$I$6-'СЕТ СН'!$I$22</f>
        <v>2480.20595258</v>
      </c>
    </row>
    <row r="135" spans="1:25" ht="15.75" x14ac:dyDescent="0.2">
      <c r="A135" s="35">
        <f t="shared" si="3"/>
        <v>45215</v>
      </c>
      <c r="B135" s="36">
        <f>SUMIFS(СВЦЭМ!$C$39:$C$782,СВЦЭМ!$A$39:$A$782,$A135,СВЦЭМ!$B$39:$B$782,B$119)+'СЕТ СН'!$I$12+СВЦЭМ!$D$10+'СЕТ СН'!$I$6-'СЕТ СН'!$I$22</f>
        <v>2536.66671984</v>
      </c>
      <c r="C135" s="36">
        <f>SUMIFS(СВЦЭМ!$C$39:$C$782,СВЦЭМ!$A$39:$A$782,$A135,СВЦЭМ!$B$39:$B$782,C$119)+'СЕТ СН'!$I$12+СВЦЭМ!$D$10+'СЕТ СН'!$I$6-'СЕТ СН'!$I$22</f>
        <v>2614.2335822</v>
      </c>
      <c r="D135" s="36">
        <f>SUMIFS(СВЦЭМ!$C$39:$C$782,СВЦЭМ!$A$39:$A$782,$A135,СВЦЭМ!$B$39:$B$782,D$119)+'СЕТ СН'!$I$12+СВЦЭМ!$D$10+'СЕТ СН'!$I$6-'СЕТ СН'!$I$22</f>
        <v>2693.2805062400002</v>
      </c>
      <c r="E135" s="36">
        <f>SUMIFS(СВЦЭМ!$C$39:$C$782,СВЦЭМ!$A$39:$A$782,$A135,СВЦЭМ!$B$39:$B$782,E$119)+'СЕТ СН'!$I$12+СВЦЭМ!$D$10+'СЕТ СН'!$I$6-'СЕТ СН'!$I$22</f>
        <v>2724.4937521100001</v>
      </c>
      <c r="F135" s="36">
        <f>SUMIFS(СВЦЭМ!$C$39:$C$782,СВЦЭМ!$A$39:$A$782,$A135,СВЦЭМ!$B$39:$B$782,F$119)+'СЕТ СН'!$I$12+СВЦЭМ!$D$10+'СЕТ СН'!$I$6-'СЕТ СН'!$I$22</f>
        <v>2724.6504619500001</v>
      </c>
      <c r="G135" s="36">
        <f>SUMIFS(СВЦЭМ!$C$39:$C$782,СВЦЭМ!$A$39:$A$782,$A135,СВЦЭМ!$B$39:$B$782,G$119)+'СЕТ СН'!$I$12+СВЦЭМ!$D$10+'СЕТ СН'!$I$6-'СЕТ СН'!$I$22</f>
        <v>2717.9717341400001</v>
      </c>
      <c r="H135" s="36">
        <f>SUMIFS(СВЦЭМ!$C$39:$C$782,СВЦЭМ!$A$39:$A$782,$A135,СВЦЭМ!$B$39:$B$782,H$119)+'СЕТ СН'!$I$12+СВЦЭМ!$D$10+'СЕТ СН'!$I$6-'СЕТ СН'!$I$22</f>
        <v>2626.17365952</v>
      </c>
      <c r="I135" s="36">
        <f>SUMIFS(СВЦЭМ!$C$39:$C$782,СВЦЭМ!$A$39:$A$782,$A135,СВЦЭМ!$B$39:$B$782,I$119)+'СЕТ СН'!$I$12+СВЦЭМ!$D$10+'СЕТ СН'!$I$6-'СЕТ СН'!$I$22</f>
        <v>2544.7936497999999</v>
      </c>
      <c r="J135" s="36">
        <f>SUMIFS(СВЦЭМ!$C$39:$C$782,СВЦЭМ!$A$39:$A$782,$A135,СВЦЭМ!$B$39:$B$782,J$119)+'СЕТ СН'!$I$12+СВЦЭМ!$D$10+'СЕТ СН'!$I$6-'СЕТ СН'!$I$22</f>
        <v>2499.83214318</v>
      </c>
      <c r="K135" s="36">
        <f>SUMIFS(СВЦЭМ!$C$39:$C$782,СВЦЭМ!$A$39:$A$782,$A135,СВЦЭМ!$B$39:$B$782,K$119)+'СЕТ СН'!$I$12+СВЦЭМ!$D$10+'СЕТ СН'!$I$6-'СЕТ СН'!$I$22</f>
        <v>2471.9313902600002</v>
      </c>
      <c r="L135" s="36">
        <f>SUMIFS(СВЦЭМ!$C$39:$C$782,СВЦЭМ!$A$39:$A$782,$A135,СВЦЭМ!$B$39:$B$782,L$119)+'СЕТ СН'!$I$12+СВЦЭМ!$D$10+'СЕТ СН'!$I$6-'СЕТ СН'!$I$22</f>
        <v>2470.18687013</v>
      </c>
      <c r="M135" s="36">
        <f>SUMIFS(СВЦЭМ!$C$39:$C$782,СВЦЭМ!$A$39:$A$782,$A135,СВЦЭМ!$B$39:$B$782,M$119)+'СЕТ СН'!$I$12+СВЦЭМ!$D$10+'СЕТ СН'!$I$6-'СЕТ СН'!$I$22</f>
        <v>2474.6951066000001</v>
      </c>
      <c r="N135" s="36">
        <f>SUMIFS(СВЦЭМ!$C$39:$C$782,СВЦЭМ!$A$39:$A$782,$A135,СВЦЭМ!$B$39:$B$782,N$119)+'СЕТ СН'!$I$12+СВЦЭМ!$D$10+'СЕТ СН'!$I$6-'СЕТ СН'!$I$22</f>
        <v>2471.4144658200003</v>
      </c>
      <c r="O135" s="36">
        <f>SUMIFS(СВЦЭМ!$C$39:$C$782,СВЦЭМ!$A$39:$A$782,$A135,СВЦЭМ!$B$39:$B$782,O$119)+'СЕТ СН'!$I$12+СВЦЭМ!$D$10+'СЕТ СН'!$I$6-'СЕТ СН'!$I$22</f>
        <v>2482.4501792800002</v>
      </c>
      <c r="P135" s="36">
        <f>SUMIFS(СВЦЭМ!$C$39:$C$782,СВЦЭМ!$A$39:$A$782,$A135,СВЦЭМ!$B$39:$B$782,P$119)+'СЕТ СН'!$I$12+СВЦЭМ!$D$10+'СЕТ СН'!$I$6-'СЕТ СН'!$I$22</f>
        <v>2509.51262795</v>
      </c>
      <c r="Q135" s="36">
        <f>SUMIFS(СВЦЭМ!$C$39:$C$782,СВЦЭМ!$A$39:$A$782,$A135,СВЦЭМ!$B$39:$B$782,Q$119)+'СЕТ СН'!$I$12+СВЦЭМ!$D$10+'СЕТ СН'!$I$6-'СЕТ СН'!$I$22</f>
        <v>2492.5264848000002</v>
      </c>
      <c r="R135" s="36">
        <f>SUMIFS(СВЦЭМ!$C$39:$C$782,СВЦЭМ!$A$39:$A$782,$A135,СВЦЭМ!$B$39:$B$782,R$119)+'СЕТ СН'!$I$12+СВЦЭМ!$D$10+'СЕТ СН'!$I$6-'СЕТ СН'!$I$22</f>
        <v>2495.2337439800003</v>
      </c>
      <c r="S135" s="36">
        <f>SUMIFS(СВЦЭМ!$C$39:$C$782,СВЦЭМ!$A$39:$A$782,$A135,СВЦЭМ!$B$39:$B$782,S$119)+'СЕТ СН'!$I$12+СВЦЭМ!$D$10+'СЕТ СН'!$I$6-'СЕТ СН'!$I$22</f>
        <v>2506.5293393700003</v>
      </c>
      <c r="T135" s="36">
        <f>SUMIFS(СВЦЭМ!$C$39:$C$782,СВЦЭМ!$A$39:$A$782,$A135,СВЦЭМ!$B$39:$B$782,T$119)+'СЕТ СН'!$I$12+СВЦЭМ!$D$10+'СЕТ СН'!$I$6-'СЕТ СН'!$I$22</f>
        <v>2462.4614474999998</v>
      </c>
      <c r="U135" s="36">
        <f>SUMIFS(СВЦЭМ!$C$39:$C$782,СВЦЭМ!$A$39:$A$782,$A135,СВЦЭМ!$B$39:$B$782,U$119)+'СЕТ СН'!$I$12+СВЦЭМ!$D$10+'СЕТ СН'!$I$6-'СЕТ СН'!$I$22</f>
        <v>2406.4577579400002</v>
      </c>
      <c r="V135" s="36">
        <f>SUMIFS(СВЦЭМ!$C$39:$C$782,СВЦЭМ!$A$39:$A$782,$A135,СВЦЭМ!$B$39:$B$782,V$119)+'СЕТ СН'!$I$12+СВЦЭМ!$D$10+'СЕТ СН'!$I$6-'СЕТ СН'!$I$22</f>
        <v>2428.8566330800004</v>
      </c>
      <c r="W135" s="36">
        <f>SUMIFS(СВЦЭМ!$C$39:$C$782,СВЦЭМ!$A$39:$A$782,$A135,СВЦЭМ!$B$39:$B$782,W$119)+'СЕТ СН'!$I$12+СВЦЭМ!$D$10+'СЕТ СН'!$I$6-'СЕТ СН'!$I$22</f>
        <v>2448.9739256399998</v>
      </c>
      <c r="X135" s="36">
        <f>SUMIFS(СВЦЭМ!$C$39:$C$782,СВЦЭМ!$A$39:$A$782,$A135,СВЦЭМ!$B$39:$B$782,X$119)+'СЕТ СН'!$I$12+СВЦЭМ!$D$10+'СЕТ СН'!$I$6-'СЕТ СН'!$I$22</f>
        <v>2493.3505738600002</v>
      </c>
      <c r="Y135" s="36">
        <f>SUMIFS(СВЦЭМ!$C$39:$C$782,СВЦЭМ!$A$39:$A$782,$A135,СВЦЭМ!$B$39:$B$782,Y$119)+'СЕТ СН'!$I$12+СВЦЭМ!$D$10+'СЕТ СН'!$I$6-'СЕТ СН'!$I$22</f>
        <v>2556.7404644500002</v>
      </c>
    </row>
    <row r="136" spans="1:25" ht="15.75" x14ac:dyDescent="0.2">
      <c r="A136" s="35">
        <f t="shared" si="3"/>
        <v>45216</v>
      </c>
      <c r="B136" s="36">
        <f>SUMIFS(СВЦЭМ!$C$39:$C$782,СВЦЭМ!$A$39:$A$782,$A136,СВЦЭМ!$B$39:$B$782,B$119)+'СЕТ СН'!$I$12+СВЦЭМ!$D$10+'СЕТ СН'!$I$6-'СЕТ СН'!$I$22</f>
        <v>2684.97950545</v>
      </c>
      <c r="C136" s="36">
        <f>SUMIFS(СВЦЭМ!$C$39:$C$782,СВЦЭМ!$A$39:$A$782,$A136,СВЦЭМ!$B$39:$B$782,C$119)+'СЕТ СН'!$I$12+СВЦЭМ!$D$10+'СЕТ СН'!$I$6-'СЕТ СН'!$I$22</f>
        <v>2749.5050045600001</v>
      </c>
      <c r="D136" s="36">
        <f>SUMIFS(СВЦЭМ!$C$39:$C$782,СВЦЭМ!$A$39:$A$782,$A136,СВЦЭМ!$B$39:$B$782,D$119)+'СЕТ СН'!$I$12+СВЦЭМ!$D$10+'СЕТ СН'!$I$6-'СЕТ СН'!$I$22</f>
        <v>2815.6373149199999</v>
      </c>
      <c r="E136" s="36">
        <f>SUMIFS(СВЦЭМ!$C$39:$C$782,СВЦЭМ!$A$39:$A$782,$A136,СВЦЭМ!$B$39:$B$782,E$119)+'СЕТ СН'!$I$12+СВЦЭМ!$D$10+'СЕТ СН'!$I$6-'СЕТ СН'!$I$22</f>
        <v>2781.1797923900003</v>
      </c>
      <c r="F136" s="36">
        <f>SUMIFS(СВЦЭМ!$C$39:$C$782,СВЦЭМ!$A$39:$A$782,$A136,СВЦЭМ!$B$39:$B$782,F$119)+'СЕТ СН'!$I$12+СВЦЭМ!$D$10+'СЕТ СН'!$I$6-'СЕТ СН'!$I$22</f>
        <v>2785.3896473700001</v>
      </c>
      <c r="G136" s="36">
        <f>SUMIFS(СВЦЭМ!$C$39:$C$782,СВЦЭМ!$A$39:$A$782,$A136,СВЦЭМ!$B$39:$B$782,G$119)+'СЕТ СН'!$I$12+СВЦЭМ!$D$10+'СЕТ СН'!$I$6-'СЕТ СН'!$I$22</f>
        <v>2797.2471715800002</v>
      </c>
      <c r="H136" s="36">
        <f>SUMIFS(СВЦЭМ!$C$39:$C$782,СВЦЭМ!$A$39:$A$782,$A136,СВЦЭМ!$B$39:$B$782,H$119)+'СЕТ СН'!$I$12+СВЦЭМ!$D$10+'СЕТ СН'!$I$6-'СЕТ СН'!$I$22</f>
        <v>2700.6413300600002</v>
      </c>
      <c r="I136" s="36">
        <f>SUMIFS(СВЦЭМ!$C$39:$C$782,СВЦЭМ!$A$39:$A$782,$A136,СВЦЭМ!$B$39:$B$782,I$119)+'СЕТ СН'!$I$12+СВЦЭМ!$D$10+'СЕТ СН'!$I$6-'СЕТ СН'!$I$22</f>
        <v>2602.0023896900002</v>
      </c>
      <c r="J136" s="36">
        <f>SUMIFS(СВЦЭМ!$C$39:$C$782,СВЦЭМ!$A$39:$A$782,$A136,СВЦЭМ!$B$39:$B$782,J$119)+'СЕТ СН'!$I$12+СВЦЭМ!$D$10+'СЕТ СН'!$I$6-'СЕТ СН'!$I$22</f>
        <v>2544.2864296400003</v>
      </c>
      <c r="K136" s="36">
        <f>SUMIFS(СВЦЭМ!$C$39:$C$782,СВЦЭМ!$A$39:$A$782,$A136,СВЦЭМ!$B$39:$B$782,K$119)+'СЕТ СН'!$I$12+СВЦЭМ!$D$10+'СЕТ СН'!$I$6-'СЕТ СН'!$I$22</f>
        <v>2510.7143528699999</v>
      </c>
      <c r="L136" s="36">
        <f>SUMIFS(СВЦЭМ!$C$39:$C$782,СВЦЭМ!$A$39:$A$782,$A136,СВЦЭМ!$B$39:$B$782,L$119)+'СЕТ СН'!$I$12+СВЦЭМ!$D$10+'СЕТ СН'!$I$6-'СЕТ СН'!$I$22</f>
        <v>2507.12546677</v>
      </c>
      <c r="M136" s="36">
        <f>SUMIFS(СВЦЭМ!$C$39:$C$782,СВЦЭМ!$A$39:$A$782,$A136,СВЦЭМ!$B$39:$B$782,M$119)+'СЕТ СН'!$I$12+СВЦЭМ!$D$10+'СЕТ СН'!$I$6-'СЕТ СН'!$I$22</f>
        <v>2518.06008866</v>
      </c>
      <c r="N136" s="36">
        <f>SUMIFS(СВЦЭМ!$C$39:$C$782,СВЦЭМ!$A$39:$A$782,$A136,СВЦЭМ!$B$39:$B$782,N$119)+'СЕТ СН'!$I$12+СВЦЭМ!$D$10+'СЕТ СН'!$I$6-'СЕТ СН'!$I$22</f>
        <v>2511.3500860700001</v>
      </c>
      <c r="O136" s="36">
        <f>SUMIFS(СВЦЭМ!$C$39:$C$782,СВЦЭМ!$A$39:$A$782,$A136,СВЦЭМ!$B$39:$B$782,O$119)+'СЕТ СН'!$I$12+СВЦЭМ!$D$10+'СЕТ СН'!$I$6-'СЕТ СН'!$I$22</f>
        <v>2529.0665581800004</v>
      </c>
      <c r="P136" s="36">
        <f>SUMIFS(СВЦЭМ!$C$39:$C$782,СВЦЭМ!$A$39:$A$782,$A136,СВЦЭМ!$B$39:$B$782,P$119)+'СЕТ СН'!$I$12+СВЦЭМ!$D$10+'СЕТ СН'!$I$6-'СЕТ СН'!$I$22</f>
        <v>2555.2667670700002</v>
      </c>
      <c r="Q136" s="36">
        <f>SUMIFS(СВЦЭМ!$C$39:$C$782,СВЦЭМ!$A$39:$A$782,$A136,СВЦЭМ!$B$39:$B$782,Q$119)+'СЕТ СН'!$I$12+СВЦЭМ!$D$10+'СЕТ СН'!$I$6-'СЕТ СН'!$I$22</f>
        <v>2517.87918141</v>
      </c>
      <c r="R136" s="36">
        <f>SUMIFS(СВЦЭМ!$C$39:$C$782,СВЦЭМ!$A$39:$A$782,$A136,СВЦЭМ!$B$39:$B$782,R$119)+'СЕТ СН'!$I$12+СВЦЭМ!$D$10+'СЕТ СН'!$I$6-'СЕТ СН'!$I$22</f>
        <v>2515.1156828900002</v>
      </c>
      <c r="S136" s="36">
        <f>SUMIFS(СВЦЭМ!$C$39:$C$782,СВЦЭМ!$A$39:$A$782,$A136,СВЦЭМ!$B$39:$B$782,S$119)+'СЕТ СН'!$I$12+СВЦЭМ!$D$10+'СЕТ СН'!$I$6-'СЕТ СН'!$I$22</f>
        <v>2536.6551036999999</v>
      </c>
      <c r="T136" s="36">
        <f>SUMIFS(СВЦЭМ!$C$39:$C$782,СВЦЭМ!$A$39:$A$782,$A136,СВЦЭМ!$B$39:$B$782,T$119)+'СЕТ СН'!$I$12+СВЦЭМ!$D$10+'СЕТ СН'!$I$6-'СЕТ СН'!$I$22</f>
        <v>2496.73425984</v>
      </c>
      <c r="U136" s="36">
        <f>SUMIFS(СВЦЭМ!$C$39:$C$782,СВЦЭМ!$A$39:$A$782,$A136,СВЦЭМ!$B$39:$B$782,U$119)+'СЕТ СН'!$I$12+СВЦЭМ!$D$10+'СЕТ СН'!$I$6-'СЕТ СН'!$I$22</f>
        <v>2447.8999687700002</v>
      </c>
      <c r="V136" s="36">
        <f>SUMIFS(СВЦЭМ!$C$39:$C$782,СВЦЭМ!$A$39:$A$782,$A136,СВЦЭМ!$B$39:$B$782,V$119)+'СЕТ СН'!$I$12+СВЦЭМ!$D$10+'СЕТ СН'!$I$6-'СЕТ СН'!$I$22</f>
        <v>2451.3427473700003</v>
      </c>
      <c r="W136" s="36">
        <f>SUMIFS(СВЦЭМ!$C$39:$C$782,СВЦЭМ!$A$39:$A$782,$A136,СВЦЭМ!$B$39:$B$782,W$119)+'СЕТ СН'!$I$12+СВЦЭМ!$D$10+'СЕТ СН'!$I$6-'СЕТ СН'!$I$22</f>
        <v>2474.8181795500004</v>
      </c>
      <c r="X136" s="36">
        <f>SUMIFS(СВЦЭМ!$C$39:$C$782,СВЦЭМ!$A$39:$A$782,$A136,СВЦЭМ!$B$39:$B$782,X$119)+'СЕТ СН'!$I$12+СВЦЭМ!$D$10+'СЕТ СН'!$I$6-'СЕТ СН'!$I$22</f>
        <v>2531.5769692200001</v>
      </c>
      <c r="Y136" s="36">
        <f>SUMIFS(СВЦЭМ!$C$39:$C$782,СВЦЭМ!$A$39:$A$782,$A136,СВЦЭМ!$B$39:$B$782,Y$119)+'СЕТ СН'!$I$12+СВЦЭМ!$D$10+'СЕТ СН'!$I$6-'СЕТ СН'!$I$22</f>
        <v>2602.6544419500001</v>
      </c>
    </row>
    <row r="137" spans="1:25" ht="15.75" x14ac:dyDescent="0.2">
      <c r="A137" s="35">
        <f t="shared" si="3"/>
        <v>45217</v>
      </c>
      <c r="B137" s="36">
        <f>SUMIFS(СВЦЭМ!$C$39:$C$782,СВЦЭМ!$A$39:$A$782,$A137,СВЦЭМ!$B$39:$B$782,B$119)+'СЕТ СН'!$I$12+СВЦЭМ!$D$10+'СЕТ СН'!$I$6-'СЕТ СН'!$I$22</f>
        <v>2701.11478321</v>
      </c>
      <c r="C137" s="36">
        <f>SUMIFS(СВЦЭМ!$C$39:$C$782,СВЦЭМ!$A$39:$A$782,$A137,СВЦЭМ!$B$39:$B$782,C$119)+'СЕТ СН'!$I$12+СВЦЭМ!$D$10+'СЕТ СН'!$I$6-'СЕТ СН'!$I$22</f>
        <v>2754.82174037</v>
      </c>
      <c r="D137" s="36">
        <f>SUMIFS(СВЦЭМ!$C$39:$C$782,СВЦЭМ!$A$39:$A$782,$A137,СВЦЭМ!$B$39:$B$782,D$119)+'СЕТ СН'!$I$12+СВЦЭМ!$D$10+'СЕТ СН'!$I$6-'СЕТ СН'!$I$22</f>
        <v>2826.9471317100001</v>
      </c>
      <c r="E137" s="36">
        <f>SUMIFS(СВЦЭМ!$C$39:$C$782,СВЦЭМ!$A$39:$A$782,$A137,СВЦЭМ!$B$39:$B$782,E$119)+'СЕТ СН'!$I$12+СВЦЭМ!$D$10+'СЕТ СН'!$I$6-'СЕТ СН'!$I$22</f>
        <v>2824.1911850300003</v>
      </c>
      <c r="F137" s="36">
        <f>SUMIFS(СВЦЭМ!$C$39:$C$782,СВЦЭМ!$A$39:$A$782,$A137,СВЦЭМ!$B$39:$B$782,F$119)+'СЕТ СН'!$I$12+СВЦЭМ!$D$10+'СЕТ СН'!$I$6-'СЕТ СН'!$I$22</f>
        <v>2821.3059990000002</v>
      </c>
      <c r="G137" s="36">
        <f>SUMIFS(СВЦЭМ!$C$39:$C$782,СВЦЭМ!$A$39:$A$782,$A137,СВЦЭМ!$B$39:$B$782,G$119)+'СЕТ СН'!$I$12+СВЦЭМ!$D$10+'СЕТ СН'!$I$6-'СЕТ СН'!$I$22</f>
        <v>2809.0886086999999</v>
      </c>
      <c r="H137" s="36">
        <f>SUMIFS(СВЦЭМ!$C$39:$C$782,СВЦЭМ!$A$39:$A$782,$A137,СВЦЭМ!$B$39:$B$782,H$119)+'СЕТ СН'!$I$12+СВЦЭМ!$D$10+'СЕТ СН'!$I$6-'СЕТ СН'!$I$22</f>
        <v>2716.1141911000004</v>
      </c>
      <c r="I137" s="36">
        <f>SUMIFS(СВЦЭМ!$C$39:$C$782,СВЦЭМ!$A$39:$A$782,$A137,СВЦЭМ!$B$39:$B$782,I$119)+'СЕТ СН'!$I$12+СВЦЭМ!$D$10+'СЕТ СН'!$I$6-'СЕТ СН'!$I$22</f>
        <v>2634.7823422700003</v>
      </c>
      <c r="J137" s="36">
        <f>SUMIFS(СВЦЭМ!$C$39:$C$782,СВЦЭМ!$A$39:$A$782,$A137,СВЦЭМ!$B$39:$B$782,J$119)+'СЕТ СН'!$I$12+СВЦЭМ!$D$10+'СЕТ СН'!$I$6-'СЕТ СН'!$I$22</f>
        <v>2584.1691101699998</v>
      </c>
      <c r="K137" s="36">
        <f>SUMIFS(СВЦЭМ!$C$39:$C$782,СВЦЭМ!$A$39:$A$782,$A137,СВЦЭМ!$B$39:$B$782,K$119)+'СЕТ СН'!$I$12+СВЦЭМ!$D$10+'СЕТ СН'!$I$6-'СЕТ СН'!$I$22</f>
        <v>2483.0887207599999</v>
      </c>
      <c r="L137" s="36">
        <f>SUMIFS(СВЦЭМ!$C$39:$C$782,СВЦЭМ!$A$39:$A$782,$A137,СВЦЭМ!$B$39:$B$782,L$119)+'СЕТ СН'!$I$12+СВЦЭМ!$D$10+'СЕТ СН'!$I$6-'СЕТ СН'!$I$22</f>
        <v>2494.3251271300001</v>
      </c>
      <c r="M137" s="36">
        <f>SUMIFS(СВЦЭМ!$C$39:$C$782,СВЦЭМ!$A$39:$A$782,$A137,СВЦЭМ!$B$39:$B$782,M$119)+'СЕТ СН'!$I$12+СВЦЭМ!$D$10+'СЕТ СН'!$I$6-'СЕТ СН'!$I$22</f>
        <v>2508.8831965600002</v>
      </c>
      <c r="N137" s="36">
        <f>SUMIFS(СВЦЭМ!$C$39:$C$782,СВЦЭМ!$A$39:$A$782,$A137,СВЦЭМ!$B$39:$B$782,N$119)+'СЕТ СН'!$I$12+СВЦЭМ!$D$10+'СЕТ СН'!$I$6-'СЕТ СН'!$I$22</f>
        <v>2530.2069408100001</v>
      </c>
      <c r="O137" s="36">
        <f>SUMIFS(СВЦЭМ!$C$39:$C$782,СВЦЭМ!$A$39:$A$782,$A137,СВЦЭМ!$B$39:$B$782,O$119)+'СЕТ СН'!$I$12+СВЦЭМ!$D$10+'СЕТ СН'!$I$6-'СЕТ СН'!$I$22</f>
        <v>2537.3913206300003</v>
      </c>
      <c r="P137" s="36">
        <f>SUMIFS(СВЦЭМ!$C$39:$C$782,СВЦЭМ!$A$39:$A$782,$A137,СВЦЭМ!$B$39:$B$782,P$119)+'СЕТ СН'!$I$12+СВЦЭМ!$D$10+'СЕТ СН'!$I$6-'СЕТ СН'!$I$22</f>
        <v>2552.3810671000001</v>
      </c>
      <c r="Q137" s="36">
        <f>SUMIFS(СВЦЭМ!$C$39:$C$782,СВЦЭМ!$A$39:$A$782,$A137,СВЦЭМ!$B$39:$B$782,Q$119)+'СЕТ СН'!$I$12+СВЦЭМ!$D$10+'СЕТ СН'!$I$6-'СЕТ СН'!$I$22</f>
        <v>2518.5364147300002</v>
      </c>
      <c r="R137" s="36">
        <f>SUMIFS(СВЦЭМ!$C$39:$C$782,СВЦЭМ!$A$39:$A$782,$A137,СВЦЭМ!$B$39:$B$782,R$119)+'СЕТ СН'!$I$12+СВЦЭМ!$D$10+'СЕТ СН'!$I$6-'СЕТ СН'!$I$22</f>
        <v>2529.4490609499999</v>
      </c>
      <c r="S137" s="36">
        <f>SUMIFS(СВЦЭМ!$C$39:$C$782,СВЦЭМ!$A$39:$A$782,$A137,СВЦЭМ!$B$39:$B$782,S$119)+'СЕТ СН'!$I$12+СВЦЭМ!$D$10+'СЕТ СН'!$I$6-'СЕТ СН'!$I$22</f>
        <v>2530.98517528</v>
      </c>
      <c r="T137" s="36">
        <f>SUMIFS(СВЦЭМ!$C$39:$C$782,СВЦЭМ!$A$39:$A$782,$A137,СВЦЭМ!$B$39:$B$782,T$119)+'СЕТ СН'!$I$12+СВЦЭМ!$D$10+'СЕТ СН'!$I$6-'СЕТ СН'!$I$22</f>
        <v>2554.4388719899998</v>
      </c>
      <c r="U137" s="36">
        <f>SUMIFS(СВЦЭМ!$C$39:$C$782,СВЦЭМ!$A$39:$A$782,$A137,СВЦЭМ!$B$39:$B$782,U$119)+'СЕТ СН'!$I$12+СВЦЭМ!$D$10+'СЕТ СН'!$I$6-'СЕТ СН'!$I$22</f>
        <v>2506.6396824800004</v>
      </c>
      <c r="V137" s="36">
        <f>SUMIFS(СВЦЭМ!$C$39:$C$782,СВЦЭМ!$A$39:$A$782,$A137,СВЦЭМ!$B$39:$B$782,V$119)+'СЕТ СН'!$I$12+СВЦЭМ!$D$10+'СЕТ СН'!$I$6-'СЕТ СН'!$I$22</f>
        <v>2515.4945155400001</v>
      </c>
      <c r="W137" s="36">
        <f>SUMIFS(СВЦЭМ!$C$39:$C$782,СВЦЭМ!$A$39:$A$782,$A137,СВЦЭМ!$B$39:$B$782,W$119)+'СЕТ СН'!$I$12+СВЦЭМ!$D$10+'СЕТ СН'!$I$6-'СЕТ СН'!$I$22</f>
        <v>2543.03441785</v>
      </c>
      <c r="X137" s="36">
        <f>SUMIFS(СВЦЭМ!$C$39:$C$782,СВЦЭМ!$A$39:$A$782,$A137,СВЦЭМ!$B$39:$B$782,X$119)+'СЕТ СН'!$I$12+СВЦЭМ!$D$10+'СЕТ СН'!$I$6-'СЕТ СН'!$I$22</f>
        <v>2598.37549893</v>
      </c>
      <c r="Y137" s="36">
        <f>SUMIFS(СВЦЭМ!$C$39:$C$782,СВЦЭМ!$A$39:$A$782,$A137,СВЦЭМ!$B$39:$B$782,Y$119)+'СЕТ СН'!$I$12+СВЦЭМ!$D$10+'СЕТ СН'!$I$6-'СЕТ СН'!$I$22</f>
        <v>2638.9279449800001</v>
      </c>
    </row>
    <row r="138" spans="1:25" ht="15.75" x14ac:dyDescent="0.2">
      <c r="A138" s="35">
        <f t="shared" si="3"/>
        <v>45218</v>
      </c>
      <c r="B138" s="36">
        <f>SUMIFS(СВЦЭМ!$C$39:$C$782,СВЦЭМ!$A$39:$A$782,$A138,СВЦЭМ!$B$39:$B$782,B$119)+'СЕТ СН'!$I$12+СВЦЭМ!$D$10+'СЕТ СН'!$I$6-'СЕТ СН'!$I$22</f>
        <v>2659.1542318800002</v>
      </c>
      <c r="C138" s="36">
        <f>SUMIFS(СВЦЭМ!$C$39:$C$782,СВЦЭМ!$A$39:$A$782,$A138,СВЦЭМ!$B$39:$B$782,C$119)+'СЕТ СН'!$I$12+СВЦЭМ!$D$10+'СЕТ СН'!$I$6-'СЕТ СН'!$I$22</f>
        <v>2714.2421876300004</v>
      </c>
      <c r="D138" s="36">
        <f>SUMIFS(СВЦЭМ!$C$39:$C$782,СВЦЭМ!$A$39:$A$782,$A138,СВЦЭМ!$B$39:$B$782,D$119)+'СЕТ СН'!$I$12+СВЦЭМ!$D$10+'СЕТ СН'!$I$6-'СЕТ СН'!$I$22</f>
        <v>2772.5987527200004</v>
      </c>
      <c r="E138" s="36">
        <f>SUMIFS(СВЦЭМ!$C$39:$C$782,СВЦЭМ!$A$39:$A$782,$A138,СВЦЭМ!$B$39:$B$782,E$119)+'СЕТ СН'!$I$12+СВЦЭМ!$D$10+'СЕТ СН'!$I$6-'СЕТ СН'!$I$22</f>
        <v>2737.1390202299999</v>
      </c>
      <c r="F138" s="36">
        <f>SUMIFS(СВЦЭМ!$C$39:$C$782,СВЦЭМ!$A$39:$A$782,$A138,СВЦЭМ!$B$39:$B$782,F$119)+'СЕТ СН'!$I$12+СВЦЭМ!$D$10+'СЕТ СН'!$I$6-'СЕТ СН'!$I$22</f>
        <v>2728.7066330900002</v>
      </c>
      <c r="G138" s="36">
        <f>SUMIFS(СВЦЭМ!$C$39:$C$782,СВЦЭМ!$A$39:$A$782,$A138,СВЦЭМ!$B$39:$B$782,G$119)+'СЕТ СН'!$I$12+СВЦЭМ!$D$10+'СЕТ СН'!$I$6-'СЕТ СН'!$I$22</f>
        <v>2753.9237929300002</v>
      </c>
      <c r="H138" s="36">
        <f>SUMIFS(СВЦЭМ!$C$39:$C$782,СВЦЭМ!$A$39:$A$782,$A138,СВЦЭМ!$B$39:$B$782,H$119)+'СЕТ СН'!$I$12+СВЦЭМ!$D$10+'СЕТ СН'!$I$6-'СЕТ СН'!$I$22</f>
        <v>2670.52256919</v>
      </c>
      <c r="I138" s="36">
        <f>SUMIFS(СВЦЭМ!$C$39:$C$782,СВЦЭМ!$A$39:$A$782,$A138,СВЦЭМ!$B$39:$B$782,I$119)+'СЕТ СН'!$I$12+СВЦЭМ!$D$10+'СЕТ СН'!$I$6-'СЕТ СН'!$I$22</f>
        <v>2593.61254082</v>
      </c>
      <c r="J138" s="36">
        <f>SUMIFS(СВЦЭМ!$C$39:$C$782,СВЦЭМ!$A$39:$A$782,$A138,СВЦЭМ!$B$39:$B$782,J$119)+'СЕТ СН'!$I$12+СВЦЭМ!$D$10+'СЕТ СН'!$I$6-'СЕТ СН'!$I$22</f>
        <v>2532.2913472</v>
      </c>
      <c r="K138" s="36">
        <f>SUMIFS(СВЦЭМ!$C$39:$C$782,СВЦЭМ!$A$39:$A$782,$A138,СВЦЭМ!$B$39:$B$782,K$119)+'СЕТ СН'!$I$12+СВЦЭМ!$D$10+'СЕТ СН'!$I$6-'СЕТ СН'!$I$22</f>
        <v>2433.0367822899998</v>
      </c>
      <c r="L138" s="36">
        <f>SUMIFS(СВЦЭМ!$C$39:$C$782,СВЦЭМ!$A$39:$A$782,$A138,СВЦЭМ!$B$39:$B$782,L$119)+'СЕТ СН'!$I$12+СВЦЭМ!$D$10+'СЕТ СН'!$I$6-'СЕТ СН'!$I$22</f>
        <v>2432.0933302600001</v>
      </c>
      <c r="M138" s="36">
        <f>SUMIFS(СВЦЭМ!$C$39:$C$782,СВЦЭМ!$A$39:$A$782,$A138,СВЦЭМ!$B$39:$B$782,M$119)+'СЕТ СН'!$I$12+СВЦЭМ!$D$10+'СЕТ СН'!$I$6-'СЕТ СН'!$I$22</f>
        <v>2455.9915698499999</v>
      </c>
      <c r="N138" s="36">
        <f>SUMIFS(СВЦЭМ!$C$39:$C$782,СВЦЭМ!$A$39:$A$782,$A138,СВЦЭМ!$B$39:$B$782,N$119)+'СЕТ СН'!$I$12+СВЦЭМ!$D$10+'СЕТ СН'!$I$6-'СЕТ СН'!$I$22</f>
        <v>2471.5417492900001</v>
      </c>
      <c r="O138" s="36">
        <f>SUMIFS(СВЦЭМ!$C$39:$C$782,СВЦЭМ!$A$39:$A$782,$A138,СВЦЭМ!$B$39:$B$782,O$119)+'СЕТ СН'!$I$12+СВЦЭМ!$D$10+'СЕТ СН'!$I$6-'СЕТ СН'!$I$22</f>
        <v>2491.6113728800001</v>
      </c>
      <c r="P138" s="36">
        <f>SUMIFS(СВЦЭМ!$C$39:$C$782,СВЦЭМ!$A$39:$A$782,$A138,СВЦЭМ!$B$39:$B$782,P$119)+'СЕТ СН'!$I$12+СВЦЭМ!$D$10+'СЕТ СН'!$I$6-'СЕТ СН'!$I$22</f>
        <v>2519.16463978</v>
      </c>
      <c r="Q138" s="36">
        <f>SUMIFS(СВЦЭМ!$C$39:$C$782,СВЦЭМ!$A$39:$A$782,$A138,СВЦЭМ!$B$39:$B$782,Q$119)+'СЕТ СН'!$I$12+СВЦЭМ!$D$10+'СЕТ СН'!$I$6-'СЕТ СН'!$I$22</f>
        <v>2542.4661923399999</v>
      </c>
      <c r="R138" s="36">
        <f>SUMIFS(СВЦЭМ!$C$39:$C$782,СВЦЭМ!$A$39:$A$782,$A138,СВЦЭМ!$B$39:$B$782,R$119)+'СЕТ СН'!$I$12+СВЦЭМ!$D$10+'СЕТ СН'!$I$6-'СЕТ СН'!$I$22</f>
        <v>2553.43581554</v>
      </c>
      <c r="S138" s="36">
        <f>SUMIFS(СВЦЭМ!$C$39:$C$782,СВЦЭМ!$A$39:$A$782,$A138,СВЦЭМ!$B$39:$B$782,S$119)+'СЕТ СН'!$I$12+СВЦЭМ!$D$10+'СЕТ СН'!$I$6-'СЕТ СН'!$I$22</f>
        <v>2545.5256886799998</v>
      </c>
      <c r="T138" s="36">
        <f>SUMIFS(СВЦЭМ!$C$39:$C$782,СВЦЭМ!$A$39:$A$782,$A138,СВЦЭМ!$B$39:$B$782,T$119)+'СЕТ СН'!$I$12+СВЦЭМ!$D$10+'СЕТ СН'!$I$6-'СЕТ СН'!$I$22</f>
        <v>2544.52037436</v>
      </c>
      <c r="U138" s="36">
        <f>SUMIFS(СВЦЭМ!$C$39:$C$782,СВЦЭМ!$A$39:$A$782,$A138,СВЦЭМ!$B$39:$B$782,U$119)+'СЕТ СН'!$I$12+СВЦЭМ!$D$10+'СЕТ СН'!$I$6-'СЕТ СН'!$I$22</f>
        <v>2492.7255009700002</v>
      </c>
      <c r="V138" s="36">
        <f>SUMIFS(СВЦЭМ!$C$39:$C$782,СВЦЭМ!$A$39:$A$782,$A138,СВЦЭМ!$B$39:$B$782,V$119)+'СЕТ СН'!$I$12+СВЦЭМ!$D$10+'СЕТ СН'!$I$6-'СЕТ СН'!$I$22</f>
        <v>2500.9697241800004</v>
      </c>
      <c r="W138" s="36">
        <f>SUMIFS(СВЦЭМ!$C$39:$C$782,СВЦЭМ!$A$39:$A$782,$A138,СВЦЭМ!$B$39:$B$782,W$119)+'СЕТ СН'!$I$12+СВЦЭМ!$D$10+'СЕТ СН'!$I$6-'СЕТ СН'!$I$22</f>
        <v>2525.0960454300002</v>
      </c>
      <c r="X138" s="36">
        <f>SUMIFS(СВЦЭМ!$C$39:$C$782,СВЦЭМ!$A$39:$A$782,$A138,СВЦЭМ!$B$39:$B$782,X$119)+'СЕТ СН'!$I$12+СВЦЭМ!$D$10+'СЕТ СН'!$I$6-'СЕТ СН'!$I$22</f>
        <v>2587.0815030700001</v>
      </c>
      <c r="Y138" s="36">
        <f>SUMIFS(СВЦЭМ!$C$39:$C$782,СВЦЭМ!$A$39:$A$782,$A138,СВЦЭМ!$B$39:$B$782,Y$119)+'СЕТ СН'!$I$12+СВЦЭМ!$D$10+'СЕТ СН'!$I$6-'СЕТ СН'!$I$22</f>
        <v>2658.0748594400002</v>
      </c>
    </row>
    <row r="139" spans="1:25" ht="15.75" x14ac:dyDescent="0.2">
      <c r="A139" s="35">
        <f t="shared" si="3"/>
        <v>45219</v>
      </c>
      <c r="B139" s="36">
        <f>SUMIFS(СВЦЭМ!$C$39:$C$782,СВЦЭМ!$A$39:$A$782,$A139,СВЦЭМ!$B$39:$B$782,B$119)+'СЕТ СН'!$I$12+СВЦЭМ!$D$10+'СЕТ СН'!$I$6-'СЕТ СН'!$I$22</f>
        <v>2699.0459701600003</v>
      </c>
      <c r="C139" s="36">
        <f>SUMIFS(СВЦЭМ!$C$39:$C$782,СВЦЭМ!$A$39:$A$782,$A139,СВЦЭМ!$B$39:$B$782,C$119)+'СЕТ СН'!$I$12+СВЦЭМ!$D$10+'СЕТ СН'!$I$6-'СЕТ СН'!$I$22</f>
        <v>2773.0345426700001</v>
      </c>
      <c r="D139" s="36">
        <f>SUMIFS(СВЦЭМ!$C$39:$C$782,СВЦЭМ!$A$39:$A$782,$A139,СВЦЭМ!$B$39:$B$782,D$119)+'СЕТ СН'!$I$12+СВЦЭМ!$D$10+'СЕТ СН'!$I$6-'СЕТ СН'!$I$22</f>
        <v>2821.9400548800004</v>
      </c>
      <c r="E139" s="36">
        <f>SUMIFS(СВЦЭМ!$C$39:$C$782,СВЦЭМ!$A$39:$A$782,$A139,СВЦЭМ!$B$39:$B$782,E$119)+'СЕТ СН'!$I$12+СВЦЭМ!$D$10+'СЕТ СН'!$I$6-'СЕТ СН'!$I$22</f>
        <v>2796.9209955400001</v>
      </c>
      <c r="F139" s="36">
        <f>SUMIFS(СВЦЭМ!$C$39:$C$782,СВЦЭМ!$A$39:$A$782,$A139,СВЦЭМ!$B$39:$B$782,F$119)+'СЕТ СН'!$I$12+СВЦЭМ!$D$10+'СЕТ СН'!$I$6-'СЕТ СН'!$I$22</f>
        <v>2796.1475438699999</v>
      </c>
      <c r="G139" s="36">
        <f>SUMIFS(СВЦЭМ!$C$39:$C$782,СВЦЭМ!$A$39:$A$782,$A139,СВЦЭМ!$B$39:$B$782,G$119)+'СЕТ СН'!$I$12+СВЦЭМ!$D$10+'СЕТ СН'!$I$6-'СЕТ СН'!$I$22</f>
        <v>2797.5476637500001</v>
      </c>
      <c r="H139" s="36">
        <f>SUMIFS(СВЦЭМ!$C$39:$C$782,СВЦЭМ!$A$39:$A$782,$A139,СВЦЭМ!$B$39:$B$782,H$119)+'СЕТ СН'!$I$12+СВЦЭМ!$D$10+'СЕТ СН'!$I$6-'СЕТ СН'!$I$22</f>
        <v>2713.2542197600001</v>
      </c>
      <c r="I139" s="36">
        <f>SUMIFS(СВЦЭМ!$C$39:$C$782,СВЦЭМ!$A$39:$A$782,$A139,СВЦЭМ!$B$39:$B$782,I$119)+'СЕТ СН'!$I$12+СВЦЭМ!$D$10+'СЕТ СН'!$I$6-'СЕТ СН'!$I$22</f>
        <v>2629.24723322</v>
      </c>
      <c r="J139" s="36">
        <f>SUMIFS(СВЦЭМ!$C$39:$C$782,СВЦЭМ!$A$39:$A$782,$A139,СВЦЭМ!$B$39:$B$782,J$119)+'СЕТ СН'!$I$12+СВЦЭМ!$D$10+'СЕТ СН'!$I$6-'СЕТ СН'!$I$22</f>
        <v>2557.9985483800001</v>
      </c>
      <c r="K139" s="36">
        <f>SUMIFS(СВЦЭМ!$C$39:$C$782,СВЦЭМ!$A$39:$A$782,$A139,СВЦЭМ!$B$39:$B$782,K$119)+'СЕТ СН'!$I$12+СВЦЭМ!$D$10+'СЕТ СН'!$I$6-'СЕТ СН'!$I$22</f>
        <v>2534.09672335</v>
      </c>
      <c r="L139" s="36">
        <f>SUMIFS(СВЦЭМ!$C$39:$C$782,СВЦЭМ!$A$39:$A$782,$A139,СВЦЭМ!$B$39:$B$782,L$119)+'СЕТ СН'!$I$12+СВЦЭМ!$D$10+'СЕТ СН'!$I$6-'СЕТ СН'!$I$22</f>
        <v>2513.0514562799999</v>
      </c>
      <c r="M139" s="36">
        <f>SUMIFS(СВЦЭМ!$C$39:$C$782,СВЦЭМ!$A$39:$A$782,$A139,СВЦЭМ!$B$39:$B$782,M$119)+'СЕТ СН'!$I$12+СВЦЭМ!$D$10+'СЕТ СН'!$I$6-'СЕТ СН'!$I$22</f>
        <v>2528.5706174000002</v>
      </c>
      <c r="N139" s="36">
        <f>SUMIFS(СВЦЭМ!$C$39:$C$782,СВЦЭМ!$A$39:$A$782,$A139,СВЦЭМ!$B$39:$B$782,N$119)+'СЕТ СН'!$I$12+СВЦЭМ!$D$10+'СЕТ СН'!$I$6-'СЕТ СН'!$I$22</f>
        <v>2546.8083090600003</v>
      </c>
      <c r="O139" s="36">
        <f>SUMIFS(СВЦЭМ!$C$39:$C$782,СВЦЭМ!$A$39:$A$782,$A139,СВЦЭМ!$B$39:$B$782,O$119)+'СЕТ СН'!$I$12+СВЦЭМ!$D$10+'СЕТ СН'!$I$6-'СЕТ СН'!$I$22</f>
        <v>2538.8597100300003</v>
      </c>
      <c r="P139" s="36">
        <f>SUMIFS(СВЦЭМ!$C$39:$C$782,СВЦЭМ!$A$39:$A$782,$A139,СВЦЭМ!$B$39:$B$782,P$119)+'СЕТ СН'!$I$12+СВЦЭМ!$D$10+'СЕТ СН'!$I$6-'СЕТ СН'!$I$22</f>
        <v>2588.4827195900002</v>
      </c>
      <c r="Q139" s="36">
        <f>SUMIFS(СВЦЭМ!$C$39:$C$782,СВЦЭМ!$A$39:$A$782,$A139,СВЦЭМ!$B$39:$B$782,Q$119)+'СЕТ СН'!$I$12+СВЦЭМ!$D$10+'СЕТ СН'!$I$6-'СЕТ СН'!$I$22</f>
        <v>2561.2324249200001</v>
      </c>
      <c r="R139" s="36">
        <f>SUMIFS(СВЦЭМ!$C$39:$C$782,СВЦЭМ!$A$39:$A$782,$A139,СВЦЭМ!$B$39:$B$782,R$119)+'СЕТ СН'!$I$12+СВЦЭМ!$D$10+'СЕТ СН'!$I$6-'СЕТ СН'!$I$22</f>
        <v>2595.2920482300001</v>
      </c>
      <c r="S139" s="36">
        <f>SUMIFS(СВЦЭМ!$C$39:$C$782,СВЦЭМ!$A$39:$A$782,$A139,СВЦЭМ!$B$39:$B$782,S$119)+'СЕТ СН'!$I$12+СВЦЭМ!$D$10+'СЕТ СН'!$I$6-'СЕТ СН'!$I$22</f>
        <v>2602.6356535599998</v>
      </c>
      <c r="T139" s="36">
        <f>SUMIFS(СВЦЭМ!$C$39:$C$782,СВЦЭМ!$A$39:$A$782,$A139,СВЦЭМ!$B$39:$B$782,T$119)+'СЕТ СН'!$I$12+СВЦЭМ!$D$10+'СЕТ СН'!$I$6-'СЕТ СН'!$I$22</f>
        <v>2529.2133848900003</v>
      </c>
      <c r="U139" s="36">
        <f>SUMIFS(СВЦЭМ!$C$39:$C$782,СВЦЭМ!$A$39:$A$782,$A139,СВЦЭМ!$B$39:$B$782,U$119)+'СЕТ СН'!$I$12+СВЦЭМ!$D$10+'СЕТ СН'!$I$6-'СЕТ СН'!$I$22</f>
        <v>2489.3773398900003</v>
      </c>
      <c r="V139" s="36">
        <f>SUMIFS(СВЦЭМ!$C$39:$C$782,СВЦЭМ!$A$39:$A$782,$A139,СВЦЭМ!$B$39:$B$782,V$119)+'СЕТ СН'!$I$12+СВЦЭМ!$D$10+'СЕТ СН'!$I$6-'СЕТ СН'!$I$22</f>
        <v>2511.6090153300001</v>
      </c>
      <c r="W139" s="36">
        <f>SUMIFS(СВЦЭМ!$C$39:$C$782,СВЦЭМ!$A$39:$A$782,$A139,СВЦЭМ!$B$39:$B$782,W$119)+'СЕТ СН'!$I$12+СВЦЭМ!$D$10+'СЕТ СН'!$I$6-'СЕТ СН'!$I$22</f>
        <v>2549.3738435</v>
      </c>
      <c r="X139" s="36">
        <f>SUMIFS(СВЦЭМ!$C$39:$C$782,СВЦЭМ!$A$39:$A$782,$A139,СВЦЭМ!$B$39:$B$782,X$119)+'СЕТ СН'!$I$12+СВЦЭМ!$D$10+'СЕТ СН'!$I$6-'СЕТ СН'!$I$22</f>
        <v>2609.7346330300002</v>
      </c>
      <c r="Y139" s="36">
        <f>SUMIFS(СВЦЭМ!$C$39:$C$782,СВЦЭМ!$A$39:$A$782,$A139,СВЦЭМ!$B$39:$B$782,Y$119)+'СЕТ СН'!$I$12+СВЦЭМ!$D$10+'СЕТ СН'!$I$6-'СЕТ СН'!$I$22</f>
        <v>2610.9939771899999</v>
      </c>
    </row>
    <row r="140" spans="1:25" ht="15.75" x14ac:dyDescent="0.2">
      <c r="A140" s="35">
        <f t="shared" si="3"/>
        <v>45220</v>
      </c>
      <c r="B140" s="36">
        <f>SUMIFS(СВЦЭМ!$C$39:$C$782,СВЦЭМ!$A$39:$A$782,$A140,СВЦЭМ!$B$39:$B$782,B$119)+'СЕТ СН'!$I$12+СВЦЭМ!$D$10+'СЕТ СН'!$I$6-'СЕТ СН'!$I$22</f>
        <v>2664.6424204800001</v>
      </c>
      <c r="C140" s="36">
        <f>SUMIFS(СВЦЭМ!$C$39:$C$782,СВЦЭМ!$A$39:$A$782,$A140,СВЦЭМ!$B$39:$B$782,C$119)+'СЕТ СН'!$I$12+СВЦЭМ!$D$10+'СЕТ СН'!$I$6-'СЕТ СН'!$I$22</f>
        <v>2695.8457991900004</v>
      </c>
      <c r="D140" s="36">
        <f>SUMIFS(СВЦЭМ!$C$39:$C$782,СВЦЭМ!$A$39:$A$782,$A140,СВЦЭМ!$B$39:$B$782,D$119)+'СЕТ СН'!$I$12+СВЦЭМ!$D$10+'СЕТ СН'!$I$6-'СЕТ СН'!$I$22</f>
        <v>2748.8642414100004</v>
      </c>
      <c r="E140" s="36">
        <f>SUMIFS(СВЦЭМ!$C$39:$C$782,СВЦЭМ!$A$39:$A$782,$A140,СВЦЭМ!$B$39:$B$782,E$119)+'СЕТ СН'!$I$12+СВЦЭМ!$D$10+'СЕТ СН'!$I$6-'СЕТ СН'!$I$22</f>
        <v>2748.5452607500001</v>
      </c>
      <c r="F140" s="36">
        <f>SUMIFS(СВЦЭМ!$C$39:$C$782,СВЦЭМ!$A$39:$A$782,$A140,СВЦЭМ!$B$39:$B$782,F$119)+'СЕТ СН'!$I$12+СВЦЭМ!$D$10+'СЕТ СН'!$I$6-'СЕТ СН'!$I$22</f>
        <v>2751.94916147</v>
      </c>
      <c r="G140" s="36">
        <f>SUMIFS(СВЦЭМ!$C$39:$C$782,СВЦЭМ!$A$39:$A$782,$A140,СВЦЭМ!$B$39:$B$782,G$119)+'СЕТ СН'!$I$12+СВЦЭМ!$D$10+'СЕТ СН'!$I$6-'СЕТ СН'!$I$22</f>
        <v>2722.0903966800001</v>
      </c>
      <c r="H140" s="36">
        <f>SUMIFS(СВЦЭМ!$C$39:$C$782,СВЦЭМ!$A$39:$A$782,$A140,СВЦЭМ!$B$39:$B$782,H$119)+'СЕТ СН'!$I$12+СВЦЭМ!$D$10+'СЕТ СН'!$I$6-'СЕТ СН'!$I$22</f>
        <v>2690.4191498300002</v>
      </c>
      <c r="I140" s="36">
        <f>SUMIFS(СВЦЭМ!$C$39:$C$782,СВЦЭМ!$A$39:$A$782,$A140,СВЦЭМ!$B$39:$B$782,I$119)+'СЕТ СН'!$I$12+СВЦЭМ!$D$10+'СЕТ СН'!$I$6-'СЕТ СН'!$I$22</f>
        <v>2607.2742559799999</v>
      </c>
      <c r="J140" s="36">
        <f>SUMIFS(СВЦЭМ!$C$39:$C$782,СВЦЭМ!$A$39:$A$782,$A140,СВЦЭМ!$B$39:$B$782,J$119)+'СЕТ СН'!$I$12+СВЦЭМ!$D$10+'СЕТ СН'!$I$6-'СЕТ СН'!$I$22</f>
        <v>2557.62542252</v>
      </c>
      <c r="K140" s="36">
        <f>SUMIFS(СВЦЭМ!$C$39:$C$782,СВЦЭМ!$A$39:$A$782,$A140,СВЦЭМ!$B$39:$B$782,K$119)+'СЕТ СН'!$I$12+СВЦЭМ!$D$10+'СЕТ СН'!$I$6-'СЕТ СН'!$I$22</f>
        <v>2502.4661276500001</v>
      </c>
      <c r="L140" s="36">
        <f>SUMIFS(СВЦЭМ!$C$39:$C$782,СВЦЭМ!$A$39:$A$782,$A140,СВЦЭМ!$B$39:$B$782,L$119)+'СЕТ СН'!$I$12+СВЦЭМ!$D$10+'СЕТ СН'!$I$6-'СЕТ СН'!$I$22</f>
        <v>2474.5135841299998</v>
      </c>
      <c r="M140" s="36">
        <f>SUMIFS(СВЦЭМ!$C$39:$C$782,СВЦЭМ!$A$39:$A$782,$A140,СВЦЭМ!$B$39:$B$782,M$119)+'СЕТ СН'!$I$12+СВЦЭМ!$D$10+'СЕТ СН'!$I$6-'СЕТ СН'!$I$22</f>
        <v>2482.7369298600001</v>
      </c>
      <c r="N140" s="36">
        <f>SUMIFS(СВЦЭМ!$C$39:$C$782,СВЦЭМ!$A$39:$A$782,$A140,СВЦЭМ!$B$39:$B$782,N$119)+'СЕТ СН'!$I$12+СВЦЭМ!$D$10+'СЕТ СН'!$I$6-'СЕТ СН'!$I$22</f>
        <v>2474.7889665600001</v>
      </c>
      <c r="O140" s="36">
        <f>SUMIFS(СВЦЭМ!$C$39:$C$782,СВЦЭМ!$A$39:$A$782,$A140,СВЦЭМ!$B$39:$B$782,O$119)+'СЕТ СН'!$I$12+СВЦЭМ!$D$10+'СЕТ СН'!$I$6-'СЕТ СН'!$I$22</f>
        <v>2492.6399586799998</v>
      </c>
      <c r="P140" s="36">
        <f>SUMIFS(СВЦЭМ!$C$39:$C$782,СВЦЭМ!$A$39:$A$782,$A140,СВЦЭМ!$B$39:$B$782,P$119)+'СЕТ СН'!$I$12+СВЦЭМ!$D$10+'СЕТ СН'!$I$6-'СЕТ СН'!$I$22</f>
        <v>2528.0113699000003</v>
      </c>
      <c r="Q140" s="36">
        <f>SUMIFS(СВЦЭМ!$C$39:$C$782,СВЦЭМ!$A$39:$A$782,$A140,СВЦЭМ!$B$39:$B$782,Q$119)+'СЕТ СН'!$I$12+СВЦЭМ!$D$10+'СЕТ СН'!$I$6-'СЕТ СН'!$I$22</f>
        <v>2508.0784057999999</v>
      </c>
      <c r="R140" s="36">
        <f>SUMIFS(СВЦЭМ!$C$39:$C$782,СВЦЭМ!$A$39:$A$782,$A140,СВЦЭМ!$B$39:$B$782,R$119)+'СЕТ СН'!$I$12+СВЦЭМ!$D$10+'СЕТ СН'!$I$6-'СЕТ СН'!$I$22</f>
        <v>2512.7267969900004</v>
      </c>
      <c r="S140" s="36">
        <f>SUMIFS(СВЦЭМ!$C$39:$C$782,СВЦЭМ!$A$39:$A$782,$A140,СВЦЭМ!$B$39:$B$782,S$119)+'СЕТ СН'!$I$12+СВЦЭМ!$D$10+'СЕТ СН'!$I$6-'СЕТ СН'!$I$22</f>
        <v>2517.3533460200001</v>
      </c>
      <c r="T140" s="36">
        <f>SUMIFS(СВЦЭМ!$C$39:$C$782,СВЦЭМ!$A$39:$A$782,$A140,СВЦЭМ!$B$39:$B$782,T$119)+'СЕТ СН'!$I$12+СВЦЭМ!$D$10+'СЕТ СН'!$I$6-'СЕТ СН'!$I$22</f>
        <v>2466.24265302</v>
      </c>
      <c r="U140" s="36">
        <f>SUMIFS(СВЦЭМ!$C$39:$C$782,СВЦЭМ!$A$39:$A$782,$A140,СВЦЭМ!$B$39:$B$782,U$119)+'СЕТ СН'!$I$12+СВЦЭМ!$D$10+'СЕТ СН'!$I$6-'СЕТ СН'!$I$22</f>
        <v>2423.1408869000002</v>
      </c>
      <c r="V140" s="36">
        <f>SUMIFS(СВЦЭМ!$C$39:$C$782,СВЦЭМ!$A$39:$A$782,$A140,СВЦЭМ!$B$39:$B$782,V$119)+'СЕТ СН'!$I$12+СВЦЭМ!$D$10+'СЕТ СН'!$I$6-'СЕТ СН'!$I$22</f>
        <v>2433.5328725899999</v>
      </c>
      <c r="W140" s="36">
        <f>SUMIFS(СВЦЭМ!$C$39:$C$782,СВЦЭМ!$A$39:$A$782,$A140,СВЦЭМ!$B$39:$B$782,W$119)+'СЕТ СН'!$I$12+СВЦЭМ!$D$10+'СЕТ СН'!$I$6-'СЕТ СН'!$I$22</f>
        <v>2462.6821975800003</v>
      </c>
      <c r="X140" s="36">
        <f>SUMIFS(СВЦЭМ!$C$39:$C$782,СВЦЭМ!$A$39:$A$782,$A140,СВЦЭМ!$B$39:$B$782,X$119)+'СЕТ СН'!$I$12+СВЦЭМ!$D$10+'СЕТ СН'!$I$6-'СЕТ СН'!$I$22</f>
        <v>2509.1981565200003</v>
      </c>
      <c r="Y140" s="36">
        <f>SUMIFS(СВЦЭМ!$C$39:$C$782,СВЦЭМ!$A$39:$A$782,$A140,СВЦЭМ!$B$39:$B$782,Y$119)+'СЕТ СН'!$I$12+СВЦЭМ!$D$10+'СЕТ СН'!$I$6-'СЕТ СН'!$I$22</f>
        <v>2554.4403743299999</v>
      </c>
    </row>
    <row r="141" spans="1:25" ht="15.75" x14ac:dyDescent="0.2">
      <c r="A141" s="35">
        <f t="shared" si="3"/>
        <v>45221</v>
      </c>
      <c r="B141" s="36">
        <f>SUMIFS(СВЦЭМ!$C$39:$C$782,СВЦЭМ!$A$39:$A$782,$A141,СВЦЭМ!$B$39:$B$782,B$119)+'СЕТ СН'!$I$12+СВЦЭМ!$D$10+'СЕТ СН'!$I$6-'СЕТ СН'!$I$22</f>
        <v>2638.7403082000001</v>
      </c>
      <c r="C141" s="36">
        <f>SUMIFS(СВЦЭМ!$C$39:$C$782,СВЦЭМ!$A$39:$A$782,$A141,СВЦЭМ!$B$39:$B$782,C$119)+'СЕТ СН'!$I$12+СВЦЭМ!$D$10+'СЕТ СН'!$I$6-'СЕТ СН'!$I$22</f>
        <v>2702.7664365400001</v>
      </c>
      <c r="D141" s="36">
        <f>SUMIFS(СВЦЭМ!$C$39:$C$782,СВЦЭМ!$A$39:$A$782,$A141,СВЦЭМ!$B$39:$B$782,D$119)+'СЕТ СН'!$I$12+СВЦЭМ!$D$10+'СЕТ СН'!$I$6-'СЕТ СН'!$I$22</f>
        <v>2734.5797115</v>
      </c>
      <c r="E141" s="36">
        <f>SUMIFS(СВЦЭМ!$C$39:$C$782,СВЦЭМ!$A$39:$A$782,$A141,СВЦЭМ!$B$39:$B$782,E$119)+'СЕТ СН'!$I$12+СВЦЭМ!$D$10+'СЕТ СН'!$I$6-'СЕТ СН'!$I$22</f>
        <v>2738.7069498999999</v>
      </c>
      <c r="F141" s="36">
        <f>SUMIFS(СВЦЭМ!$C$39:$C$782,СВЦЭМ!$A$39:$A$782,$A141,СВЦЭМ!$B$39:$B$782,F$119)+'СЕТ СН'!$I$12+СВЦЭМ!$D$10+'СЕТ СН'!$I$6-'СЕТ СН'!$I$22</f>
        <v>2730.2131355000001</v>
      </c>
      <c r="G141" s="36">
        <f>SUMIFS(СВЦЭМ!$C$39:$C$782,СВЦЭМ!$A$39:$A$782,$A141,СВЦЭМ!$B$39:$B$782,G$119)+'СЕТ СН'!$I$12+СВЦЭМ!$D$10+'СЕТ СН'!$I$6-'СЕТ СН'!$I$22</f>
        <v>2732.65779312</v>
      </c>
      <c r="H141" s="36">
        <f>SUMIFS(СВЦЭМ!$C$39:$C$782,СВЦЭМ!$A$39:$A$782,$A141,СВЦЭМ!$B$39:$B$782,H$119)+'СЕТ СН'!$I$12+СВЦЭМ!$D$10+'СЕТ СН'!$I$6-'СЕТ СН'!$I$22</f>
        <v>2700.6864495</v>
      </c>
      <c r="I141" s="36">
        <f>SUMIFS(СВЦЭМ!$C$39:$C$782,СВЦЭМ!$A$39:$A$782,$A141,СВЦЭМ!$B$39:$B$782,I$119)+'СЕТ СН'!$I$12+СВЦЭМ!$D$10+'СЕТ СН'!$I$6-'СЕТ СН'!$I$22</f>
        <v>2675.7748106099998</v>
      </c>
      <c r="J141" s="36">
        <f>SUMIFS(СВЦЭМ!$C$39:$C$782,СВЦЭМ!$A$39:$A$782,$A141,СВЦЭМ!$B$39:$B$782,J$119)+'СЕТ СН'!$I$12+СВЦЭМ!$D$10+'СЕТ СН'!$I$6-'СЕТ СН'!$I$22</f>
        <v>2572.4493585500004</v>
      </c>
      <c r="K141" s="36">
        <f>SUMIFS(СВЦЭМ!$C$39:$C$782,СВЦЭМ!$A$39:$A$782,$A141,СВЦЭМ!$B$39:$B$782,K$119)+'СЕТ СН'!$I$12+СВЦЭМ!$D$10+'СЕТ СН'!$I$6-'СЕТ СН'!$I$22</f>
        <v>2493.7567093600001</v>
      </c>
      <c r="L141" s="36">
        <f>SUMIFS(СВЦЭМ!$C$39:$C$782,СВЦЭМ!$A$39:$A$782,$A141,СВЦЭМ!$B$39:$B$782,L$119)+'СЕТ СН'!$I$12+СВЦЭМ!$D$10+'СЕТ СН'!$I$6-'СЕТ СН'!$I$22</f>
        <v>2474.74192296</v>
      </c>
      <c r="M141" s="36">
        <f>SUMIFS(СВЦЭМ!$C$39:$C$782,СВЦЭМ!$A$39:$A$782,$A141,СВЦЭМ!$B$39:$B$782,M$119)+'СЕТ СН'!$I$12+СВЦЭМ!$D$10+'СЕТ СН'!$I$6-'СЕТ СН'!$I$22</f>
        <v>2473.5625340400002</v>
      </c>
      <c r="N141" s="36">
        <f>SUMIFS(СВЦЭМ!$C$39:$C$782,СВЦЭМ!$A$39:$A$782,$A141,СВЦЭМ!$B$39:$B$782,N$119)+'СЕТ СН'!$I$12+СВЦЭМ!$D$10+'СЕТ СН'!$I$6-'СЕТ СН'!$I$22</f>
        <v>2468.6910238199998</v>
      </c>
      <c r="O141" s="36">
        <f>SUMIFS(СВЦЭМ!$C$39:$C$782,СВЦЭМ!$A$39:$A$782,$A141,СВЦЭМ!$B$39:$B$782,O$119)+'СЕТ СН'!$I$12+СВЦЭМ!$D$10+'СЕТ СН'!$I$6-'СЕТ СН'!$I$22</f>
        <v>2489.9647322300002</v>
      </c>
      <c r="P141" s="36">
        <f>SUMIFS(СВЦЭМ!$C$39:$C$782,СВЦЭМ!$A$39:$A$782,$A141,СВЦЭМ!$B$39:$B$782,P$119)+'СЕТ СН'!$I$12+СВЦЭМ!$D$10+'СЕТ СН'!$I$6-'СЕТ СН'!$I$22</f>
        <v>2519.8556789900003</v>
      </c>
      <c r="Q141" s="36">
        <f>SUMIFS(СВЦЭМ!$C$39:$C$782,СВЦЭМ!$A$39:$A$782,$A141,СВЦЭМ!$B$39:$B$782,Q$119)+'СЕТ СН'!$I$12+СВЦЭМ!$D$10+'СЕТ СН'!$I$6-'СЕТ СН'!$I$22</f>
        <v>2504.4743522099998</v>
      </c>
      <c r="R141" s="36">
        <f>SUMIFS(СВЦЭМ!$C$39:$C$782,СВЦЭМ!$A$39:$A$782,$A141,СВЦЭМ!$B$39:$B$782,R$119)+'СЕТ СН'!$I$12+СВЦЭМ!$D$10+'СЕТ СН'!$I$6-'СЕТ СН'!$I$22</f>
        <v>2503.2842545399999</v>
      </c>
      <c r="S141" s="36">
        <f>SUMIFS(СВЦЭМ!$C$39:$C$782,СВЦЭМ!$A$39:$A$782,$A141,СВЦЭМ!$B$39:$B$782,S$119)+'СЕТ СН'!$I$12+СВЦЭМ!$D$10+'СЕТ СН'!$I$6-'СЕТ СН'!$I$22</f>
        <v>2499.8208300400001</v>
      </c>
      <c r="T141" s="36">
        <f>SUMIFS(СВЦЭМ!$C$39:$C$782,СВЦЭМ!$A$39:$A$782,$A141,СВЦЭМ!$B$39:$B$782,T$119)+'СЕТ СН'!$I$12+СВЦЭМ!$D$10+'СЕТ СН'!$I$6-'СЕТ СН'!$I$22</f>
        <v>2454.4934505199999</v>
      </c>
      <c r="U141" s="36">
        <f>SUMIFS(СВЦЭМ!$C$39:$C$782,СВЦЭМ!$A$39:$A$782,$A141,СВЦЭМ!$B$39:$B$782,U$119)+'СЕТ СН'!$I$12+СВЦЭМ!$D$10+'СЕТ СН'!$I$6-'СЕТ СН'!$I$22</f>
        <v>2406.8678053000003</v>
      </c>
      <c r="V141" s="36">
        <f>SUMIFS(СВЦЭМ!$C$39:$C$782,СВЦЭМ!$A$39:$A$782,$A141,СВЦЭМ!$B$39:$B$782,V$119)+'СЕТ СН'!$I$12+СВЦЭМ!$D$10+'СЕТ СН'!$I$6-'СЕТ СН'!$I$22</f>
        <v>2424.8842433</v>
      </c>
      <c r="W141" s="36">
        <f>SUMIFS(СВЦЭМ!$C$39:$C$782,СВЦЭМ!$A$39:$A$782,$A141,СВЦЭМ!$B$39:$B$782,W$119)+'СЕТ СН'!$I$12+СВЦЭМ!$D$10+'СЕТ СН'!$I$6-'СЕТ СН'!$I$22</f>
        <v>2451.3729247400001</v>
      </c>
      <c r="X141" s="36">
        <f>SUMIFS(СВЦЭМ!$C$39:$C$782,СВЦЭМ!$A$39:$A$782,$A141,СВЦЭМ!$B$39:$B$782,X$119)+'СЕТ СН'!$I$12+СВЦЭМ!$D$10+'СЕТ СН'!$I$6-'СЕТ СН'!$I$22</f>
        <v>2507.9540141699999</v>
      </c>
      <c r="Y141" s="36">
        <f>SUMIFS(СВЦЭМ!$C$39:$C$782,СВЦЭМ!$A$39:$A$782,$A141,СВЦЭМ!$B$39:$B$782,Y$119)+'СЕТ СН'!$I$12+СВЦЭМ!$D$10+'СЕТ СН'!$I$6-'СЕТ СН'!$I$22</f>
        <v>2575.7349210399998</v>
      </c>
    </row>
    <row r="142" spans="1:25" ht="15.75" x14ac:dyDescent="0.2">
      <c r="A142" s="35">
        <f t="shared" si="3"/>
        <v>45222</v>
      </c>
      <c r="B142" s="36">
        <f>SUMIFS(СВЦЭМ!$C$39:$C$782,СВЦЭМ!$A$39:$A$782,$A142,СВЦЭМ!$B$39:$B$782,B$119)+'СЕТ СН'!$I$12+СВЦЭМ!$D$10+'СЕТ СН'!$I$6-'СЕТ СН'!$I$22</f>
        <v>2688.4107777600002</v>
      </c>
      <c r="C142" s="36">
        <f>SUMIFS(СВЦЭМ!$C$39:$C$782,СВЦЭМ!$A$39:$A$782,$A142,СВЦЭМ!$B$39:$B$782,C$119)+'СЕТ СН'!$I$12+СВЦЭМ!$D$10+'СЕТ СН'!$I$6-'СЕТ СН'!$I$22</f>
        <v>2752.0491404000004</v>
      </c>
      <c r="D142" s="36">
        <f>SUMIFS(СВЦЭМ!$C$39:$C$782,СВЦЭМ!$A$39:$A$782,$A142,СВЦЭМ!$B$39:$B$782,D$119)+'СЕТ СН'!$I$12+СВЦЭМ!$D$10+'СЕТ СН'!$I$6-'СЕТ СН'!$I$22</f>
        <v>2817.4532195199999</v>
      </c>
      <c r="E142" s="36">
        <f>SUMIFS(СВЦЭМ!$C$39:$C$782,СВЦЭМ!$A$39:$A$782,$A142,СВЦЭМ!$B$39:$B$782,E$119)+'СЕТ СН'!$I$12+СВЦЭМ!$D$10+'СЕТ СН'!$I$6-'СЕТ СН'!$I$22</f>
        <v>2848.5512321000001</v>
      </c>
      <c r="F142" s="36">
        <f>SUMIFS(СВЦЭМ!$C$39:$C$782,СВЦЭМ!$A$39:$A$782,$A142,СВЦЭМ!$B$39:$B$782,F$119)+'СЕТ СН'!$I$12+СВЦЭМ!$D$10+'СЕТ СН'!$I$6-'СЕТ СН'!$I$22</f>
        <v>2831.3592826200002</v>
      </c>
      <c r="G142" s="36">
        <f>SUMIFS(СВЦЭМ!$C$39:$C$782,СВЦЭМ!$A$39:$A$782,$A142,СВЦЭМ!$B$39:$B$782,G$119)+'СЕТ СН'!$I$12+СВЦЭМ!$D$10+'СЕТ СН'!$I$6-'СЕТ СН'!$I$22</f>
        <v>2776.0812858200002</v>
      </c>
      <c r="H142" s="36">
        <f>SUMIFS(СВЦЭМ!$C$39:$C$782,СВЦЭМ!$A$39:$A$782,$A142,СВЦЭМ!$B$39:$B$782,H$119)+'СЕТ СН'!$I$12+СВЦЭМ!$D$10+'СЕТ СН'!$I$6-'СЕТ СН'!$I$22</f>
        <v>2669.1808524300004</v>
      </c>
      <c r="I142" s="36">
        <f>SUMIFS(СВЦЭМ!$C$39:$C$782,СВЦЭМ!$A$39:$A$782,$A142,СВЦЭМ!$B$39:$B$782,I$119)+'СЕТ СН'!$I$12+СВЦЭМ!$D$10+'СЕТ СН'!$I$6-'СЕТ СН'!$I$22</f>
        <v>2586.3290701800001</v>
      </c>
      <c r="J142" s="36">
        <f>SUMIFS(СВЦЭМ!$C$39:$C$782,СВЦЭМ!$A$39:$A$782,$A142,СВЦЭМ!$B$39:$B$782,J$119)+'СЕТ СН'!$I$12+СВЦЭМ!$D$10+'СЕТ СН'!$I$6-'СЕТ СН'!$I$22</f>
        <v>2540.8756670100001</v>
      </c>
      <c r="K142" s="36">
        <f>SUMIFS(СВЦЭМ!$C$39:$C$782,СВЦЭМ!$A$39:$A$782,$A142,СВЦЭМ!$B$39:$B$782,K$119)+'СЕТ СН'!$I$12+СВЦЭМ!$D$10+'СЕТ СН'!$I$6-'СЕТ СН'!$I$22</f>
        <v>2488.0240236500003</v>
      </c>
      <c r="L142" s="36">
        <f>SUMIFS(СВЦЭМ!$C$39:$C$782,СВЦЭМ!$A$39:$A$782,$A142,СВЦЭМ!$B$39:$B$782,L$119)+'СЕТ СН'!$I$12+СВЦЭМ!$D$10+'СЕТ СН'!$I$6-'СЕТ СН'!$I$22</f>
        <v>2432.05211315</v>
      </c>
      <c r="M142" s="36">
        <f>SUMIFS(СВЦЭМ!$C$39:$C$782,СВЦЭМ!$A$39:$A$782,$A142,СВЦЭМ!$B$39:$B$782,M$119)+'СЕТ СН'!$I$12+СВЦЭМ!$D$10+'СЕТ СН'!$I$6-'СЕТ СН'!$I$22</f>
        <v>2446.4703932299999</v>
      </c>
      <c r="N142" s="36">
        <f>SUMIFS(СВЦЭМ!$C$39:$C$782,СВЦЭМ!$A$39:$A$782,$A142,СВЦЭМ!$B$39:$B$782,N$119)+'СЕТ СН'!$I$12+СВЦЭМ!$D$10+'СЕТ СН'!$I$6-'СЕТ СН'!$I$22</f>
        <v>2439.0183215400002</v>
      </c>
      <c r="O142" s="36">
        <f>SUMIFS(СВЦЭМ!$C$39:$C$782,СВЦЭМ!$A$39:$A$782,$A142,СВЦЭМ!$B$39:$B$782,O$119)+'СЕТ СН'!$I$12+СВЦЭМ!$D$10+'СЕТ СН'!$I$6-'СЕТ СН'!$I$22</f>
        <v>2452.0834199400001</v>
      </c>
      <c r="P142" s="36">
        <f>SUMIFS(СВЦЭМ!$C$39:$C$782,СВЦЭМ!$A$39:$A$782,$A142,СВЦЭМ!$B$39:$B$782,P$119)+'СЕТ СН'!$I$12+СВЦЭМ!$D$10+'СЕТ СН'!$I$6-'СЕТ СН'!$I$22</f>
        <v>2496.8862719799999</v>
      </c>
      <c r="Q142" s="36">
        <f>SUMIFS(СВЦЭМ!$C$39:$C$782,СВЦЭМ!$A$39:$A$782,$A142,СВЦЭМ!$B$39:$B$782,Q$119)+'СЕТ СН'!$I$12+СВЦЭМ!$D$10+'СЕТ СН'!$I$6-'СЕТ СН'!$I$22</f>
        <v>2489.9113282500002</v>
      </c>
      <c r="R142" s="36">
        <f>SUMIFS(СВЦЭМ!$C$39:$C$782,СВЦЭМ!$A$39:$A$782,$A142,СВЦЭМ!$B$39:$B$782,R$119)+'СЕТ СН'!$I$12+СВЦЭМ!$D$10+'СЕТ СН'!$I$6-'СЕТ СН'!$I$22</f>
        <v>2517.7580985000004</v>
      </c>
      <c r="S142" s="36">
        <f>SUMIFS(СВЦЭМ!$C$39:$C$782,СВЦЭМ!$A$39:$A$782,$A142,СВЦЭМ!$B$39:$B$782,S$119)+'СЕТ СН'!$I$12+СВЦЭМ!$D$10+'СЕТ СН'!$I$6-'СЕТ СН'!$I$22</f>
        <v>2522.5088253399999</v>
      </c>
      <c r="T142" s="36">
        <f>SUMIFS(СВЦЭМ!$C$39:$C$782,СВЦЭМ!$A$39:$A$782,$A142,СВЦЭМ!$B$39:$B$782,T$119)+'СЕТ СН'!$I$12+СВЦЭМ!$D$10+'СЕТ СН'!$I$6-'СЕТ СН'!$I$22</f>
        <v>2450.3040896900002</v>
      </c>
      <c r="U142" s="36">
        <f>SUMIFS(СВЦЭМ!$C$39:$C$782,СВЦЭМ!$A$39:$A$782,$A142,СВЦЭМ!$B$39:$B$782,U$119)+'СЕТ СН'!$I$12+СВЦЭМ!$D$10+'СЕТ СН'!$I$6-'СЕТ СН'!$I$22</f>
        <v>2411.7154619200001</v>
      </c>
      <c r="V142" s="36">
        <f>SUMIFS(СВЦЭМ!$C$39:$C$782,СВЦЭМ!$A$39:$A$782,$A142,СВЦЭМ!$B$39:$B$782,V$119)+'СЕТ СН'!$I$12+СВЦЭМ!$D$10+'СЕТ СН'!$I$6-'СЕТ СН'!$I$22</f>
        <v>2432.7574909599998</v>
      </c>
      <c r="W142" s="36">
        <f>SUMIFS(СВЦЭМ!$C$39:$C$782,СВЦЭМ!$A$39:$A$782,$A142,СВЦЭМ!$B$39:$B$782,W$119)+'СЕТ СН'!$I$12+СВЦЭМ!$D$10+'СЕТ СН'!$I$6-'СЕТ СН'!$I$22</f>
        <v>2451.1738197100003</v>
      </c>
      <c r="X142" s="36">
        <f>SUMIFS(СВЦЭМ!$C$39:$C$782,СВЦЭМ!$A$39:$A$782,$A142,СВЦЭМ!$B$39:$B$782,X$119)+'СЕТ СН'!$I$12+СВЦЭМ!$D$10+'СЕТ СН'!$I$6-'СЕТ СН'!$I$22</f>
        <v>2517.4809792300002</v>
      </c>
      <c r="Y142" s="36">
        <f>SUMIFS(СВЦЭМ!$C$39:$C$782,СВЦЭМ!$A$39:$A$782,$A142,СВЦЭМ!$B$39:$B$782,Y$119)+'СЕТ СН'!$I$12+СВЦЭМ!$D$10+'СЕТ СН'!$I$6-'СЕТ СН'!$I$22</f>
        <v>2569.1562697600002</v>
      </c>
    </row>
    <row r="143" spans="1:25" ht="15.75" x14ac:dyDescent="0.2">
      <c r="A143" s="35">
        <f t="shared" si="3"/>
        <v>45223</v>
      </c>
      <c r="B143" s="36">
        <f>SUMIFS(СВЦЭМ!$C$39:$C$782,СВЦЭМ!$A$39:$A$782,$A143,СВЦЭМ!$B$39:$B$782,B$119)+'СЕТ СН'!$I$12+СВЦЭМ!$D$10+'СЕТ СН'!$I$6-'СЕТ СН'!$I$22</f>
        <v>2670.9379106000001</v>
      </c>
      <c r="C143" s="36">
        <f>SUMIFS(СВЦЭМ!$C$39:$C$782,СВЦЭМ!$A$39:$A$782,$A143,СВЦЭМ!$B$39:$B$782,C$119)+'СЕТ СН'!$I$12+СВЦЭМ!$D$10+'СЕТ СН'!$I$6-'СЕТ СН'!$I$22</f>
        <v>2737.69595841</v>
      </c>
      <c r="D143" s="36">
        <f>SUMIFS(СВЦЭМ!$C$39:$C$782,СВЦЭМ!$A$39:$A$782,$A143,СВЦЭМ!$B$39:$B$782,D$119)+'СЕТ СН'!$I$12+СВЦЭМ!$D$10+'СЕТ СН'!$I$6-'СЕТ СН'!$I$22</f>
        <v>2816.2452001199999</v>
      </c>
      <c r="E143" s="36">
        <f>SUMIFS(СВЦЭМ!$C$39:$C$782,СВЦЭМ!$A$39:$A$782,$A143,СВЦЭМ!$B$39:$B$782,E$119)+'СЕТ СН'!$I$12+СВЦЭМ!$D$10+'СЕТ СН'!$I$6-'СЕТ СН'!$I$22</f>
        <v>2814.4188559800004</v>
      </c>
      <c r="F143" s="36">
        <f>SUMIFS(СВЦЭМ!$C$39:$C$782,СВЦЭМ!$A$39:$A$782,$A143,СВЦЭМ!$B$39:$B$782,F$119)+'СЕТ СН'!$I$12+СВЦЭМ!$D$10+'СЕТ СН'!$I$6-'СЕТ СН'!$I$22</f>
        <v>2773.05947741</v>
      </c>
      <c r="G143" s="36">
        <f>SUMIFS(СВЦЭМ!$C$39:$C$782,СВЦЭМ!$A$39:$A$782,$A143,СВЦЭМ!$B$39:$B$782,G$119)+'СЕТ СН'!$I$12+СВЦЭМ!$D$10+'СЕТ СН'!$I$6-'СЕТ СН'!$I$22</f>
        <v>2726.7479803599999</v>
      </c>
      <c r="H143" s="36">
        <f>SUMIFS(СВЦЭМ!$C$39:$C$782,СВЦЭМ!$A$39:$A$782,$A143,СВЦЭМ!$B$39:$B$782,H$119)+'СЕТ СН'!$I$12+СВЦЭМ!$D$10+'СЕТ СН'!$I$6-'СЕТ СН'!$I$22</f>
        <v>2691.7903397199998</v>
      </c>
      <c r="I143" s="36">
        <f>SUMIFS(СВЦЭМ!$C$39:$C$782,СВЦЭМ!$A$39:$A$782,$A143,СВЦЭМ!$B$39:$B$782,I$119)+'СЕТ СН'!$I$12+СВЦЭМ!$D$10+'СЕТ СН'!$I$6-'СЕТ СН'!$I$22</f>
        <v>2613.12164553</v>
      </c>
      <c r="J143" s="36">
        <f>SUMIFS(СВЦЭМ!$C$39:$C$782,СВЦЭМ!$A$39:$A$782,$A143,СВЦЭМ!$B$39:$B$782,J$119)+'СЕТ СН'!$I$12+СВЦЭМ!$D$10+'СЕТ СН'!$I$6-'СЕТ СН'!$I$22</f>
        <v>2579.8031376700001</v>
      </c>
      <c r="K143" s="36">
        <f>SUMIFS(СВЦЭМ!$C$39:$C$782,СВЦЭМ!$A$39:$A$782,$A143,СВЦЭМ!$B$39:$B$782,K$119)+'СЕТ СН'!$I$12+СВЦЭМ!$D$10+'СЕТ СН'!$I$6-'СЕТ СН'!$I$22</f>
        <v>2523.7166093800001</v>
      </c>
      <c r="L143" s="36">
        <f>SUMIFS(СВЦЭМ!$C$39:$C$782,СВЦЭМ!$A$39:$A$782,$A143,СВЦЭМ!$B$39:$B$782,L$119)+'СЕТ СН'!$I$12+СВЦЭМ!$D$10+'СЕТ СН'!$I$6-'СЕТ СН'!$I$22</f>
        <v>2518.0508237800004</v>
      </c>
      <c r="M143" s="36">
        <f>SUMIFS(СВЦЭМ!$C$39:$C$782,СВЦЭМ!$A$39:$A$782,$A143,СВЦЭМ!$B$39:$B$782,M$119)+'СЕТ СН'!$I$12+СВЦЭМ!$D$10+'СЕТ СН'!$I$6-'СЕТ СН'!$I$22</f>
        <v>2525.0666388999998</v>
      </c>
      <c r="N143" s="36">
        <f>SUMIFS(СВЦЭМ!$C$39:$C$782,СВЦЭМ!$A$39:$A$782,$A143,СВЦЭМ!$B$39:$B$782,N$119)+'СЕТ СН'!$I$12+СВЦЭМ!$D$10+'СЕТ СН'!$I$6-'СЕТ СН'!$I$22</f>
        <v>2520.0777011199998</v>
      </c>
      <c r="O143" s="36">
        <f>SUMIFS(СВЦЭМ!$C$39:$C$782,СВЦЭМ!$A$39:$A$782,$A143,СВЦЭМ!$B$39:$B$782,O$119)+'СЕТ СН'!$I$12+СВЦЭМ!$D$10+'СЕТ СН'!$I$6-'СЕТ СН'!$I$22</f>
        <v>2525.3633633500003</v>
      </c>
      <c r="P143" s="36">
        <f>SUMIFS(СВЦЭМ!$C$39:$C$782,СВЦЭМ!$A$39:$A$782,$A143,СВЦЭМ!$B$39:$B$782,P$119)+'СЕТ СН'!$I$12+СВЦЭМ!$D$10+'СЕТ СН'!$I$6-'СЕТ СН'!$I$22</f>
        <v>2569.9224439200002</v>
      </c>
      <c r="Q143" s="36">
        <f>SUMIFS(СВЦЭМ!$C$39:$C$782,СВЦЭМ!$A$39:$A$782,$A143,СВЦЭМ!$B$39:$B$782,Q$119)+'СЕТ СН'!$I$12+СВЦЭМ!$D$10+'СЕТ СН'!$I$6-'СЕТ СН'!$I$22</f>
        <v>2557.8980563800001</v>
      </c>
      <c r="R143" s="36">
        <f>SUMIFS(СВЦЭМ!$C$39:$C$782,СВЦЭМ!$A$39:$A$782,$A143,СВЦЭМ!$B$39:$B$782,R$119)+'СЕТ СН'!$I$12+СВЦЭМ!$D$10+'СЕТ СН'!$I$6-'СЕТ СН'!$I$22</f>
        <v>2570.4334156499999</v>
      </c>
      <c r="S143" s="36">
        <f>SUMIFS(СВЦЭМ!$C$39:$C$782,СВЦЭМ!$A$39:$A$782,$A143,СВЦЭМ!$B$39:$B$782,S$119)+'СЕТ СН'!$I$12+СВЦЭМ!$D$10+'СЕТ СН'!$I$6-'СЕТ СН'!$I$22</f>
        <v>2556.59668891</v>
      </c>
      <c r="T143" s="36">
        <f>SUMIFS(СВЦЭМ!$C$39:$C$782,СВЦЭМ!$A$39:$A$782,$A143,СВЦЭМ!$B$39:$B$782,T$119)+'СЕТ СН'!$I$12+СВЦЭМ!$D$10+'СЕТ СН'!$I$6-'СЕТ СН'!$I$22</f>
        <v>2482.9530012900004</v>
      </c>
      <c r="U143" s="36">
        <f>SUMIFS(СВЦЭМ!$C$39:$C$782,СВЦЭМ!$A$39:$A$782,$A143,СВЦЭМ!$B$39:$B$782,U$119)+'СЕТ СН'!$I$12+СВЦЭМ!$D$10+'СЕТ СН'!$I$6-'СЕТ СН'!$I$22</f>
        <v>2464.3086761000004</v>
      </c>
      <c r="V143" s="36">
        <f>SUMIFS(СВЦЭМ!$C$39:$C$782,СВЦЭМ!$A$39:$A$782,$A143,СВЦЭМ!$B$39:$B$782,V$119)+'СЕТ СН'!$I$12+СВЦЭМ!$D$10+'СЕТ СН'!$I$6-'СЕТ СН'!$I$22</f>
        <v>2473.0185443500004</v>
      </c>
      <c r="W143" s="36">
        <f>SUMIFS(СВЦЭМ!$C$39:$C$782,СВЦЭМ!$A$39:$A$782,$A143,СВЦЭМ!$B$39:$B$782,W$119)+'СЕТ СН'!$I$12+СВЦЭМ!$D$10+'СЕТ СН'!$I$6-'СЕТ СН'!$I$22</f>
        <v>2483.0521464100002</v>
      </c>
      <c r="X143" s="36">
        <f>SUMIFS(СВЦЭМ!$C$39:$C$782,СВЦЭМ!$A$39:$A$782,$A143,СВЦЭМ!$B$39:$B$782,X$119)+'СЕТ СН'!$I$12+СВЦЭМ!$D$10+'СЕТ СН'!$I$6-'СЕТ СН'!$I$22</f>
        <v>2539.6756073500001</v>
      </c>
      <c r="Y143" s="36">
        <f>SUMIFS(СВЦЭМ!$C$39:$C$782,СВЦЭМ!$A$39:$A$782,$A143,СВЦЭМ!$B$39:$B$782,Y$119)+'СЕТ СН'!$I$12+СВЦЭМ!$D$10+'СЕТ СН'!$I$6-'СЕТ СН'!$I$22</f>
        <v>2592.6529794300004</v>
      </c>
    </row>
    <row r="144" spans="1:25" ht="15.75" x14ac:dyDescent="0.2">
      <c r="A144" s="35">
        <f t="shared" si="3"/>
        <v>45224</v>
      </c>
      <c r="B144" s="36">
        <f>SUMIFS(СВЦЭМ!$C$39:$C$782,СВЦЭМ!$A$39:$A$782,$A144,СВЦЭМ!$B$39:$B$782,B$119)+'СЕТ СН'!$I$12+СВЦЭМ!$D$10+'СЕТ СН'!$I$6-'СЕТ СН'!$I$22</f>
        <v>2551.31587279</v>
      </c>
      <c r="C144" s="36">
        <f>SUMIFS(СВЦЭМ!$C$39:$C$782,СВЦЭМ!$A$39:$A$782,$A144,СВЦЭМ!$B$39:$B$782,C$119)+'СЕТ СН'!$I$12+СВЦЭМ!$D$10+'СЕТ СН'!$I$6-'СЕТ СН'!$I$22</f>
        <v>2607.3059760100004</v>
      </c>
      <c r="D144" s="36">
        <f>SUMIFS(СВЦЭМ!$C$39:$C$782,СВЦЭМ!$A$39:$A$782,$A144,СВЦЭМ!$B$39:$B$782,D$119)+'СЕТ СН'!$I$12+СВЦЭМ!$D$10+'СЕТ СН'!$I$6-'СЕТ СН'!$I$22</f>
        <v>2671.7768331900002</v>
      </c>
      <c r="E144" s="36">
        <f>SUMIFS(СВЦЭМ!$C$39:$C$782,СВЦЭМ!$A$39:$A$782,$A144,СВЦЭМ!$B$39:$B$782,E$119)+'СЕТ СН'!$I$12+СВЦЭМ!$D$10+'СЕТ СН'!$I$6-'СЕТ СН'!$I$22</f>
        <v>2669.48391502</v>
      </c>
      <c r="F144" s="36">
        <f>SUMIFS(СВЦЭМ!$C$39:$C$782,СВЦЭМ!$A$39:$A$782,$A144,СВЦЭМ!$B$39:$B$782,F$119)+'СЕТ СН'!$I$12+СВЦЭМ!$D$10+'СЕТ СН'!$I$6-'СЕТ СН'!$I$22</f>
        <v>2667.6327942300004</v>
      </c>
      <c r="G144" s="36">
        <f>SUMIFS(СВЦЭМ!$C$39:$C$782,СВЦЭМ!$A$39:$A$782,$A144,СВЦЭМ!$B$39:$B$782,G$119)+'СЕТ СН'!$I$12+СВЦЭМ!$D$10+'СЕТ СН'!$I$6-'СЕТ СН'!$I$22</f>
        <v>2655.5540759</v>
      </c>
      <c r="H144" s="36">
        <f>SUMIFS(СВЦЭМ!$C$39:$C$782,СВЦЭМ!$A$39:$A$782,$A144,СВЦЭМ!$B$39:$B$782,H$119)+'СЕТ СН'!$I$12+СВЦЭМ!$D$10+'СЕТ СН'!$I$6-'СЕТ СН'!$I$22</f>
        <v>2576.29334612</v>
      </c>
      <c r="I144" s="36">
        <f>SUMIFS(СВЦЭМ!$C$39:$C$782,СВЦЭМ!$A$39:$A$782,$A144,СВЦЭМ!$B$39:$B$782,I$119)+'СЕТ СН'!$I$12+СВЦЭМ!$D$10+'СЕТ СН'!$I$6-'СЕТ СН'!$I$22</f>
        <v>2482.3402081000004</v>
      </c>
      <c r="J144" s="36">
        <f>SUMIFS(СВЦЭМ!$C$39:$C$782,СВЦЭМ!$A$39:$A$782,$A144,СВЦЭМ!$B$39:$B$782,J$119)+'СЕТ СН'!$I$12+СВЦЭМ!$D$10+'СЕТ СН'!$I$6-'СЕТ СН'!$I$22</f>
        <v>2430.1040750299999</v>
      </c>
      <c r="K144" s="36">
        <f>SUMIFS(СВЦЭМ!$C$39:$C$782,СВЦЭМ!$A$39:$A$782,$A144,СВЦЭМ!$B$39:$B$782,K$119)+'СЕТ СН'!$I$12+СВЦЭМ!$D$10+'СЕТ СН'!$I$6-'СЕТ СН'!$I$22</f>
        <v>2393.8435396900004</v>
      </c>
      <c r="L144" s="36">
        <f>SUMIFS(СВЦЭМ!$C$39:$C$782,СВЦЭМ!$A$39:$A$782,$A144,СВЦЭМ!$B$39:$B$782,L$119)+'СЕТ СН'!$I$12+СВЦЭМ!$D$10+'СЕТ СН'!$I$6-'СЕТ СН'!$I$22</f>
        <v>2388.2384743700004</v>
      </c>
      <c r="M144" s="36">
        <f>SUMIFS(СВЦЭМ!$C$39:$C$782,СВЦЭМ!$A$39:$A$782,$A144,СВЦЭМ!$B$39:$B$782,M$119)+'СЕТ СН'!$I$12+СВЦЭМ!$D$10+'СЕТ СН'!$I$6-'СЕТ СН'!$I$22</f>
        <v>2402.5443175800001</v>
      </c>
      <c r="N144" s="36">
        <f>SUMIFS(СВЦЭМ!$C$39:$C$782,СВЦЭМ!$A$39:$A$782,$A144,СВЦЭМ!$B$39:$B$782,N$119)+'СЕТ СН'!$I$12+СВЦЭМ!$D$10+'СЕТ СН'!$I$6-'СЕТ СН'!$I$22</f>
        <v>2422.8413363500003</v>
      </c>
      <c r="O144" s="36">
        <f>SUMIFS(СВЦЭМ!$C$39:$C$782,СВЦЭМ!$A$39:$A$782,$A144,СВЦЭМ!$B$39:$B$782,O$119)+'СЕТ СН'!$I$12+СВЦЭМ!$D$10+'СЕТ СН'!$I$6-'СЕТ СН'!$I$22</f>
        <v>2437.3518032100001</v>
      </c>
      <c r="P144" s="36">
        <f>SUMIFS(СВЦЭМ!$C$39:$C$782,СВЦЭМ!$A$39:$A$782,$A144,СВЦЭМ!$B$39:$B$782,P$119)+'СЕТ СН'!$I$12+СВЦЭМ!$D$10+'СЕТ СН'!$I$6-'СЕТ СН'!$I$22</f>
        <v>2443.3617472699998</v>
      </c>
      <c r="Q144" s="36">
        <f>SUMIFS(СВЦЭМ!$C$39:$C$782,СВЦЭМ!$A$39:$A$782,$A144,СВЦЭМ!$B$39:$B$782,Q$119)+'СЕТ СН'!$I$12+СВЦЭМ!$D$10+'СЕТ СН'!$I$6-'СЕТ СН'!$I$22</f>
        <v>2457.1017682800002</v>
      </c>
      <c r="R144" s="36">
        <f>SUMIFS(СВЦЭМ!$C$39:$C$782,СВЦЭМ!$A$39:$A$782,$A144,СВЦЭМ!$B$39:$B$782,R$119)+'СЕТ СН'!$I$12+СВЦЭМ!$D$10+'СЕТ СН'!$I$6-'СЕТ СН'!$I$22</f>
        <v>2474.2340556400004</v>
      </c>
      <c r="S144" s="36">
        <f>SUMIFS(СВЦЭМ!$C$39:$C$782,СВЦЭМ!$A$39:$A$782,$A144,СВЦЭМ!$B$39:$B$782,S$119)+'СЕТ СН'!$I$12+СВЦЭМ!$D$10+'СЕТ СН'!$I$6-'СЕТ СН'!$I$22</f>
        <v>2431.7811769300001</v>
      </c>
      <c r="T144" s="36">
        <f>SUMIFS(СВЦЭМ!$C$39:$C$782,СВЦЭМ!$A$39:$A$782,$A144,СВЦЭМ!$B$39:$B$782,T$119)+'СЕТ СН'!$I$12+СВЦЭМ!$D$10+'СЕТ СН'!$I$6-'СЕТ СН'!$I$22</f>
        <v>2372.5169769000004</v>
      </c>
      <c r="U144" s="36">
        <f>SUMIFS(СВЦЭМ!$C$39:$C$782,СВЦЭМ!$A$39:$A$782,$A144,СВЦЭМ!$B$39:$B$782,U$119)+'СЕТ СН'!$I$12+СВЦЭМ!$D$10+'СЕТ СН'!$I$6-'СЕТ СН'!$I$22</f>
        <v>2340.7539778</v>
      </c>
      <c r="V144" s="36">
        <f>SUMIFS(СВЦЭМ!$C$39:$C$782,СВЦЭМ!$A$39:$A$782,$A144,СВЦЭМ!$B$39:$B$782,V$119)+'СЕТ СН'!$I$12+СВЦЭМ!$D$10+'СЕТ СН'!$I$6-'СЕТ СН'!$I$22</f>
        <v>2362.23475951</v>
      </c>
      <c r="W144" s="36">
        <f>SUMIFS(СВЦЭМ!$C$39:$C$782,СВЦЭМ!$A$39:$A$782,$A144,СВЦЭМ!$B$39:$B$782,W$119)+'СЕТ СН'!$I$12+СВЦЭМ!$D$10+'СЕТ СН'!$I$6-'СЕТ СН'!$I$22</f>
        <v>2373.4438075500002</v>
      </c>
      <c r="X144" s="36">
        <f>SUMIFS(СВЦЭМ!$C$39:$C$782,СВЦЭМ!$A$39:$A$782,$A144,СВЦЭМ!$B$39:$B$782,X$119)+'СЕТ СН'!$I$12+СВЦЭМ!$D$10+'СЕТ СН'!$I$6-'СЕТ СН'!$I$22</f>
        <v>2430.1245754299998</v>
      </c>
      <c r="Y144" s="36">
        <f>SUMIFS(СВЦЭМ!$C$39:$C$782,СВЦЭМ!$A$39:$A$782,$A144,СВЦЭМ!$B$39:$B$782,Y$119)+'СЕТ СН'!$I$12+СВЦЭМ!$D$10+'СЕТ СН'!$I$6-'СЕТ СН'!$I$22</f>
        <v>2511.3259079500003</v>
      </c>
    </row>
    <row r="145" spans="1:26" ht="15.75" x14ac:dyDescent="0.2">
      <c r="A145" s="35">
        <f t="shared" si="3"/>
        <v>45225</v>
      </c>
      <c r="B145" s="36">
        <f>SUMIFS(СВЦЭМ!$C$39:$C$782,СВЦЭМ!$A$39:$A$782,$A145,СВЦЭМ!$B$39:$B$782,B$119)+'СЕТ СН'!$I$12+СВЦЭМ!$D$10+'СЕТ СН'!$I$6-'СЕТ СН'!$I$22</f>
        <v>2582.5096477200004</v>
      </c>
      <c r="C145" s="36">
        <f>SUMIFS(СВЦЭМ!$C$39:$C$782,СВЦЭМ!$A$39:$A$782,$A145,СВЦЭМ!$B$39:$B$782,C$119)+'СЕТ СН'!$I$12+СВЦЭМ!$D$10+'СЕТ СН'!$I$6-'СЕТ СН'!$I$22</f>
        <v>2633.1317308300004</v>
      </c>
      <c r="D145" s="36">
        <f>SUMIFS(СВЦЭМ!$C$39:$C$782,СВЦЭМ!$A$39:$A$782,$A145,СВЦЭМ!$B$39:$B$782,D$119)+'СЕТ СН'!$I$12+СВЦЭМ!$D$10+'СЕТ СН'!$I$6-'СЕТ СН'!$I$22</f>
        <v>2683.0134590400003</v>
      </c>
      <c r="E145" s="36">
        <f>SUMIFS(СВЦЭМ!$C$39:$C$782,СВЦЭМ!$A$39:$A$782,$A145,СВЦЭМ!$B$39:$B$782,E$119)+'СЕТ СН'!$I$12+СВЦЭМ!$D$10+'СЕТ СН'!$I$6-'СЕТ СН'!$I$22</f>
        <v>2683.5822523500001</v>
      </c>
      <c r="F145" s="36">
        <f>SUMIFS(СВЦЭМ!$C$39:$C$782,СВЦЭМ!$A$39:$A$782,$A145,СВЦЭМ!$B$39:$B$782,F$119)+'СЕТ СН'!$I$12+СВЦЭМ!$D$10+'СЕТ СН'!$I$6-'СЕТ СН'!$I$22</f>
        <v>2680.2053873900004</v>
      </c>
      <c r="G145" s="36">
        <f>SUMIFS(СВЦЭМ!$C$39:$C$782,СВЦЭМ!$A$39:$A$782,$A145,СВЦЭМ!$B$39:$B$782,G$119)+'СЕТ СН'!$I$12+СВЦЭМ!$D$10+'СЕТ СН'!$I$6-'СЕТ СН'!$I$22</f>
        <v>2659.0512747000002</v>
      </c>
      <c r="H145" s="36">
        <f>SUMIFS(СВЦЭМ!$C$39:$C$782,СВЦЭМ!$A$39:$A$782,$A145,СВЦЭМ!$B$39:$B$782,H$119)+'СЕТ СН'!$I$12+СВЦЭМ!$D$10+'СЕТ СН'!$I$6-'СЕТ СН'!$I$22</f>
        <v>2574.2092169900002</v>
      </c>
      <c r="I145" s="36">
        <f>SUMIFS(СВЦЭМ!$C$39:$C$782,СВЦЭМ!$A$39:$A$782,$A145,СВЦЭМ!$B$39:$B$782,I$119)+'СЕТ СН'!$I$12+СВЦЭМ!$D$10+'СЕТ СН'!$I$6-'СЕТ СН'!$I$22</f>
        <v>2533.1287053599999</v>
      </c>
      <c r="J145" s="36">
        <f>SUMIFS(СВЦЭМ!$C$39:$C$782,СВЦЭМ!$A$39:$A$782,$A145,СВЦЭМ!$B$39:$B$782,J$119)+'СЕТ СН'!$I$12+СВЦЭМ!$D$10+'СЕТ СН'!$I$6-'СЕТ СН'!$I$22</f>
        <v>2481.4662225500001</v>
      </c>
      <c r="K145" s="36">
        <f>SUMIFS(СВЦЭМ!$C$39:$C$782,СВЦЭМ!$A$39:$A$782,$A145,СВЦЭМ!$B$39:$B$782,K$119)+'СЕТ СН'!$I$12+СВЦЭМ!$D$10+'СЕТ СН'!$I$6-'СЕТ СН'!$I$22</f>
        <v>2441.2048355100001</v>
      </c>
      <c r="L145" s="36">
        <f>SUMIFS(СВЦЭМ!$C$39:$C$782,СВЦЭМ!$A$39:$A$782,$A145,СВЦЭМ!$B$39:$B$782,L$119)+'СЕТ СН'!$I$12+СВЦЭМ!$D$10+'СЕТ СН'!$I$6-'СЕТ СН'!$I$22</f>
        <v>2452.0914791700002</v>
      </c>
      <c r="M145" s="36">
        <f>SUMIFS(СВЦЭМ!$C$39:$C$782,СВЦЭМ!$A$39:$A$782,$A145,СВЦЭМ!$B$39:$B$782,M$119)+'СЕТ СН'!$I$12+СВЦЭМ!$D$10+'СЕТ СН'!$I$6-'СЕТ СН'!$I$22</f>
        <v>2461.5483230500004</v>
      </c>
      <c r="N145" s="36">
        <f>SUMIFS(СВЦЭМ!$C$39:$C$782,СВЦЭМ!$A$39:$A$782,$A145,СВЦЭМ!$B$39:$B$782,N$119)+'СЕТ СН'!$I$12+СВЦЭМ!$D$10+'СЕТ СН'!$I$6-'СЕТ СН'!$I$22</f>
        <v>2476.6271711899999</v>
      </c>
      <c r="O145" s="36">
        <f>SUMIFS(СВЦЭМ!$C$39:$C$782,СВЦЭМ!$A$39:$A$782,$A145,СВЦЭМ!$B$39:$B$782,O$119)+'СЕТ СН'!$I$12+СВЦЭМ!$D$10+'СЕТ СН'!$I$6-'СЕТ СН'!$I$22</f>
        <v>2493.4222077499999</v>
      </c>
      <c r="P145" s="36">
        <f>SUMIFS(СВЦЭМ!$C$39:$C$782,СВЦЭМ!$A$39:$A$782,$A145,СВЦЭМ!$B$39:$B$782,P$119)+'СЕТ СН'!$I$12+СВЦЭМ!$D$10+'СЕТ СН'!$I$6-'СЕТ СН'!$I$22</f>
        <v>2499.7930384700003</v>
      </c>
      <c r="Q145" s="36">
        <f>SUMIFS(СВЦЭМ!$C$39:$C$782,СВЦЭМ!$A$39:$A$782,$A145,СВЦЭМ!$B$39:$B$782,Q$119)+'СЕТ СН'!$I$12+СВЦЭМ!$D$10+'СЕТ СН'!$I$6-'СЕТ СН'!$I$22</f>
        <v>2523.5190458900001</v>
      </c>
      <c r="R145" s="36">
        <f>SUMIFS(СВЦЭМ!$C$39:$C$782,СВЦЭМ!$A$39:$A$782,$A145,СВЦЭМ!$B$39:$B$782,R$119)+'СЕТ СН'!$I$12+СВЦЭМ!$D$10+'СЕТ СН'!$I$6-'СЕТ СН'!$I$22</f>
        <v>2545.4774673299999</v>
      </c>
      <c r="S145" s="36">
        <f>SUMIFS(СВЦЭМ!$C$39:$C$782,СВЦЭМ!$A$39:$A$782,$A145,СВЦЭМ!$B$39:$B$782,S$119)+'СЕТ СН'!$I$12+СВЦЭМ!$D$10+'СЕТ СН'!$I$6-'СЕТ СН'!$I$22</f>
        <v>2517.5524465100002</v>
      </c>
      <c r="T145" s="36">
        <f>SUMIFS(СВЦЭМ!$C$39:$C$782,СВЦЭМ!$A$39:$A$782,$A145,СВЦЭМ!$B$39:$B$782,T$119)+'СЕТ СН'!$I$12+СВЦЭМ!$D$10+'СЕТ СН'!$I$6-'СЕТ СН'!$I$22</f>
        <v>2444.3921397300001</v>
      </c>
      <c r="U145" s="36">
        <f>SUMIFS(СВЦЭМ!$C$39:$C$782,СВЦЭМ!$A$39:$A$782,$A145,СВЦЭМ!$B$39:$B$782,U$119)+'СЕТ СН'!$I$12+СВЦЭМ!$D$10+'СЕТ СН'!$I$6-'СЕТ СН'!$I$22</f>
        <v>2425.2089191900004</v>
      </c>
      <c r="V145" s="36">
        <f>SUMIFS(СВЦЭМ!$C$39:$C$782,СВЦЭМ!$A$39:$A$782,$A145,СВЦЭМ!$B$39:$B$782,V$119)+'СЕТ СН'!$I$12+СВЦЭМ!$D$10+'СЕТ СН'!$I$6-'СЕТ СН'!$I$22</f>
        <v>2431.6704896400001</v>
      </c>
      <c r="W145" s="36">
        <f>SUMIFS(СВЦЭМ!$C$39:$C$782,СВЦЭМ!$A$39:$A$782,$A145,СВЦЭМ!$B$39:$B$782,W$119)+'СЕТ СН'!$I$12+СВЦЭМ!$D$10+'СЕТ СН'!$I$6-'СЕТ СН'!$I$22</f>
        <v>2449.7784261900001</v>
      </c>
      <c r="X145" s="36">
        <f>SUMIFS(СВЦЭМ!$C$39:$C$782,СВЦЭМ!$A$39:$A$782,$A145,СВЦЭМ!$B$39:$B$782,X$119)+'СЕТ СН'!$I$12+СВЦЭМ!$D$10+'СЕТ СН'!$I$6-'СЕТ СН'!$I$22</f>
        <v>2523.18054347</v>
      </c>
      <c r="Y145" s="36">
        <f>SUMIFS(СВЦЭМ!$C$39:$C$782,СВЦЭМ!$A$39:$A$782,$A145,СВЦЭМ!$B$39:$B$782,Y$119)+'СЕТ СН'!$I$12+СВЦЭМ!$D$10+'СЕТ СН'!$I$6-'СЕТ СН'!$I$22</f>
        <v>2584.2945448400001</v>
      </c>
    </row>
    <row r="146" spans="1:26" ht="15.75" x14ac:dyDescent="0.2">
      <c r="A146" s="35">
        <f t="shared" si="3"/>
        <v>45226</v>
      </c>
      <c r="B146" s="36">
        <f>SUMIFS(СВЦЭМ!$C$39:$C$782,СВЦЭМ!$A$39:$A$782,$A146,СВЦЭМ!$B$39:$B$782,B$119)+'СЕТ СН'!$I$12+СВЦЭМ!$D$10+'СЕТ СН'!$I$6-'СЕТ СН'!$I$22</f>
        <v>2630.3751257600002</v>
      </c>
      <c r="C146" s="36">
        <f>SUMIFS(СВЦЭМ!$C$39:$C$782,СВЦЭМ!$A$39:$A$782,$A146,СВЦЭМ!$B$39:$B$782,C$119)+'СЕТ СН'!$I$12+СВЦЭМ!$D$10+'СЕТ СН'!$I$6-'СЕТ СН'!$I$22</f>
        <v>2694.8807289900001</v>
      </c>
      <c r="D146" s="36">
        <f>SUMIFS(СВЦЭМ!$C$39:$C$782,СВЦЭМ!$A$39:$A$782,$A146,СВЦЭМ!$B$39:$B$782,D$119)+'СЕТ СН'!$I$12+СВЦЭМ!$D$10+'СЕТ СН'!$I$6-'СЕТ СН'!$I$22</f>
        <v>2737.1409265399998</v>
      </c>
      <c r="E146" s="36">
        <f>SUMIFS(СВЦЭМ!$C$39:$C$782,СВЦЭМ!$A$39:$A$782,$A146,СВЦЭМ!$B$39:$B$782,E$119)+'СЕТ СН'!$I$12+СВЦЭМ!$D$10+'СЕТ СН'!$I$6-'СЕТ СН'!$I$22</f>
        <v>2753.8826979200003</v>
      </c>
      <c r="F146" s="36">
        <f>SUMIFS(СВЦЭМ!$C$39:$C$782,СВЦЭМ!$A$39:$A$782,$A146,СВЦЭМ!$B$39:$B$782,F$119)+'СЕТ СН'!$I$12+СВЦЭМ!$D$10+'СЕТ СН'!$I$6-'СЕТ СН'!$I$22</f>
        <v>2761.7912445700003</v>
      </c>
      <c r="G146" s="36">
        <f>SUMIFS(СВЦЭМ!$C$39:$C$782,СВЦЭМ!$A$39:$A$782,$A146,СВЦЭМ!$B$39:$B$782,G$119)+'СЕТ СН'!$I$12+СВЦЭМ!$D$10+'СЕТ СН'!$I$6-'СЕТ СН'!$I$22</f>
        <v>2736.7203293100001</v>
      </c>
      <c r="H146" s="36">
        <f>SUMIFS(СВЦЭМ!$C$39:$C$782,СВЦЭМ!$A$39:$A$782,$A146,СВЦЭМ!$B$39:$B$782,H$119)+'СЕТ СН'!$I$12+СВЦЭМ!$D$10+'СЕТ СН'!$I$6-'СЕТ СН'!$I$22</f>
        <v>2655.8875249100001</v>
      </c>
      <c r="I146" s="36">
        <f>SUMIFS(СВЦЭМ!$C$39:$C$782,СВЦЭМ!$A$39:$A$782,$A146,СВЦЭМ!$B$39:$B$782,I$119)+'СЕТ СН'!$I$12+СВЦЭМ!$D$10+'СЕТ СН'!$I$6-'СЕТ СН'!$I$22</f>
        <v>2539.2760697900003</v>
      </c>
      <c r="J146" s="36">
        <f>SUMIFS(СВЦЭМ!$C$39:$C$782,СВЦЭМ!$A$39:$A$782,$A146,СВЦЭМ!$B$39:$B$782,J$119)+'СЕТ СН'!$I$12+СВЦЭМ!$D$10+'СЕТ СН'!$I$6-'СЕТ СН'!$I$22</f>
        <v>2468.6641215999998</v>
      </c>
      <c r="K146" s="36">
        <f>SUMIFS(СВЦЭМ!$C$39:$C$782,СВЦЭМ!$A$39:$A$782,$A146,СВЦЭМ!$B$39:$B$782,K$119)+'СЕТ СН'!$I$12+СВЦЭМ!$D$10+'СЕТ СН'!$I$6-'СЕТ СН'!$I$22</f>
        <v>2441.4109816999999</v>
      </c>
      <c r="L146" s="36">
        <f>SUMIFS(СВЦЭМ!$C$39:$C$782,СВЦЭМ!$A$39:$A$782,$A146,СВЦЭМ!$B$39:$B$782,L$119)+'СЕТ СН'!$I$12+СВЦЭМ!$D$10+'СЕТ СН'!$I$6-'СЕТ СН'!$I$22</f>
        <v>2441.9185224100002</v>
      </c>
      <c r="M146" s="36">
        <f>SUMIFS(СВЦЭМ!$C$39:$C$782,СВЦЭМ!$A$39:$A$782,$A146,СВЦЭМ!$B$39:$B$782,M$119)+'СЕТ СН'!$I$12+СВЦЭМ!$D$10+'СЕТ СН'!$I$6-'СЕТ СН'!$I$22</f>
        <v>2457.8489697000005</v>
      </c>
      <c r="N146" s="36">
        <f>SUMIFS(СВЦЭМ!$C$39:$C$782,СВЦЭМ!$A$39:$A$782,$A146,СВЦЭМ!$B$39:$B$782,N$119)+'СЕТ СН'!$I$12+СВЦЭМ!$D$10+'СЕТ СН'!$I$6-'СЕТ СН'!$I$22</f>
        <v>2499.1977733900003</v>
      </c>
      <c r="O146" s="36">
        <f>SUMIFS(СВЦЭМ!$C$39:$C$782,СВЦЭМ!$A$39:$A$782,$A146,СВЦЭМ!$B$39:$B$782,O$119)+'СЕТ СН'!$I$12+СВЦЭМ!$D$10+'СЕТ СН'!$I$6-'СЕТ СН'!$I$22</f>
        <v>2515.80382431</v>
      </c>
      <c r="P146" s="36">
        <f>SUMIFS(СВЦЭМ!$C$39:$C$782,СВЦЭМ!$A$39:$A$782,$A146,СВЦЭМ!$B$39:$B$782,P$119)+'СЕТ СН'!$I$12+СВЦЭМ!$D$10+'СЕТ СН'!$I$6-'СЕТ СН'!$I$22</f>
        <v>2550.2001177100001</v>
      </c>
      <c r="Q146" s="36">
        <f>SUMIFS(СВЦЭМ!$C$39:$C$782,СВЦЭМ!$A$39:$A$782,$A146,СВЦЭМ!$B$39:$B$782,Q$119)+'СЕТ СН'!$I$12+СВЦЭМ!$D$10+'СЕТ СН'!$I$6-'СЕТ СН'!$I$22</f>
        <v>2558.5416675800002</v>
      </c>
      <c r="R146" s="36">
        <f>SUMIFS(СВЦЭМ!$C$39:$C$782,СВЦЭМ!$A$39:$A$782,$A146,СВЦЭМ!$B$39:$B$782,R$119)+'СЕТ СН'!$I$12+СВЦЭМ!$D$10+'СЕТ СН'!$I$6-'СЕТ СН'!$I$22</f>
        <v>2563.89815821</v>
      </c>
      <c r="S146" s="36">
        <f>SUMIFS(СВЦЭМ!$C$39:$C$782,СВЦЭМ!$A$39:$A$782,$A146,СВЦЭМ!$B$39:$B$782,S$119)+'СЕТ СН'!$I$12+СВЦЭМ!$D$10+'СЕТ СН'!$I$6-'СЕТ СН'!$I$22</f>
        <v>2542.5795618500001</v>
      </c>
      <c r="T146" s="36">
        <f>SUMIFS(СВЦЭМ!$C$39:$C$782,СВЦЭМ!$A$39:$A$782,$A146,СВЦЭМ!$B$39:$B$782,T$119)+'СЕТ СН'!$I$12+СВЦЭМ!$D$10+'СЕТ СН'!$I$6-'СЕТ СН'!$I$22</f>
        <v>2462.1306390899999</v>
      </c>
      <c r="U146" s="36">
        <f>SUMIFS(СВЦЭМ!$C$39:$C$782,СВЦЭМ!$A$39:$A$782,$A146,СВЦЭМ!$B$39:$B$782,U$119)+'СЕТ СН'!$I$12+СВЦЭМ!$D$10+'СЕТ СН'!$I$6-'СЕТ СН'!$I$22</f>
        <v>2429.5505938000001</v>
      </c>
      <c r="V146" s="36">
        <f>SUMIFS(СВЦЭМ!$C$39:$C$782,СВЦЭМ!$A$39:$A$782,$A146,СВЦЭМ!$B$39:$B$782,V$119)+'СЕТ СН'!$I$12+СВЦЭМ!$D$10+'СЕТ СН'!$I$6-'СЕТ СН'!$I$22</f>
        <v>2454.4628440800002</v>
      </c>
      <c r="W146" s="36">
        <f>SUMIFS(СВЦЭМ!$C$39:$C$782,СВЦЭМ!$A$39:$A$782,$A146,СВЦЭМ!$B$39:$B$782,W$119)+'СЕТ СН'!$I$12+СВЦЭМ!$D$10+'СЕТ СН'!$I$6-'СЕТ СН'!$I$22</f>
        <v>2475.8593014300004</v>
      </c>
      <c r="X146" s="36">
        <f>SUMIFS(СВЦЭМ!$C$39:$C$782,СВЦЭМ!$A$39:$A$782,$A146,СВЦЭМ!$B$39:$B$782,X$119)+'СЕТ СН'!$I$12+СВЦЭМ!$D$10+'СЕТ СН'!$I$6-'СЕТ СН'!$I$22</f>
        <v>2538.1579022100004</v>
      </c>
      <c r="Y146" s="36">
        <f>SUMIFS(СВЦЭМ!$C$39:$C$782,СВЦЭМ!$A$39:$A$782,$A146,СВЦЭМ!$B$39:$B$782,Y$119)+'СЕТ СН'!$I$12+СВЦЭМ!$D$10+'СЕТ СН'!$I$6-'СЕТ СН'!$I$22</f>
        <v>2650.2100314099998</v>
      </c>
    </row>
    <row r="147" spans="1:26" ht="15.75" x14ac:dyDescent="0.2">
      <c r="A147" s="35">
        <f t="shared" si="3"/>
        <v>45227</v>
      </c>
      <c r="B147" s="36">
        <f>SUMIFS(СВЦЭМ!$C$39:$C$782,СВЦЭМ!$A$39:$A$782,$A147,СВЦЭМ!$B$39:$B$782,B$119)+'СЕТ СН'!$I$12+СВЦЭМ!$D$10+'СЕТ СН'!$I$6-'СЕТ СН'!$I$22</f>
        <v>2678.5076283899998</v>
      </c>
      <c r="C147" s="36">
        <f>SUMIFS(СВЦЭМ!$C$39:$C$782,СВЦЭМ!$A$39:$A$782,$A147,СВЦЭМ!$B$39:$B$782,C$119)+'СЕТ СН'!$I$12+СВЦЭМ!$D$10+'СЕТ СН'!$I$6-'СЕТ СН'!$I$22</f>
        <v>2639.3049495900004</v>
      </c>
      <c r="D147" s="36">
        <f>SUMIFS(СВЦЭМ!$C$39:$C$782,СВЦЭМ!$A$39:$A$782,$A147,СВЦЭМ!$B$39:$B$782,D$119)+'СЕТ СН'!$I$12+СВЦЭМ!$D$10+'СЕТ СН'!$I$6-'СЕТ СН'!$I$22</f>
        <v>2692.75195248</v>
      </c>
      <c r="E147" s="36">
        <f>SUMIFS(СВЦЭМ!$C$39:$C$782,СВЦЭМ!$A$39:$A$782,$A147,СВЦЭМ!$B$39:$B$782,E$119)+'СЕТ СН'!$I$12+СВЦЭМ!$D$10+'СЕТ СН'!$I$6-'СЕТ СН'!$I$22</f>
        <v>2692.4771706700003</v>
      </c>
      <c r="F147" s="36">
        <f>SUMIFS(СВЦЭМ!$C$39:$C$782,СВЦЭМ!$A$39:$A$782,$A147,СВЦЭМ!$B$39:$B$782,F$119)+'СЕТ СН'!$I$12+СВЦЭМ!$D$10+'СЕТ СН'!$I$6-'СЕТ СН'!$I$22</f>
        <v>2699.8074778500004</v>
      </c>
      <c r="G147" s="36">
        <f>SUMIFS(СВЦЭМ!$C$39:$C$782,СВЦЭМ!$A$39:$A$782,$A147,СВЦЭМ!$B$39:$B$782,G$119)+'СЕТ СН'!$I$12+СВЦЭМ!$D$10+'СЕТ СН'!$I$6-'СЕТ СН'!$I$22</f>
        <v>2692.1872350000003</v>
      </c>
      <c r="H147" s="36">
        <f>SUMIFS(СВЦЭМ!$C$39:$C$782,СВЦЭМ!$A$39:$A$782,$A147,СВЦЭМ!$B$39:$B$782,H$119)+'СЕТ СН'!$I$12+СВЦЭМ!$D$10+'СЕТ СН'!$I$6-'СЕТ СН'!$I$22</f>
        <v>2671.8147810500004</v>
      </c>
      <c r="I147" s="36">
        <f>SUMIFS(СВЦЭМ!$C$39:$C$782,СВЦЭМ!$A$39:$A$782,$A147,СВЦЭМ!$B$39:$B$782,I$119)+'СЕТ СН'!$I$12+СВЦЭМ!$D$10+'СЕТ СН'!$I$6-'СЕТ СН'!$I$22</f>
        <v>2624.9919555000001</v>
      </c>
      <c r="J147" s="36">
        <f>SUMIFS(СВЦЭМ!$C$39:$C$782,СВЦЭМ!$A$39:$A$782,$A147,СВЦЭМ!$B$39:$B$782,J$119)+'СЕТ СН'!$I$12+СВЦЭМ!$D$10+'СЕТ СН'!$I$6-'СЕТ СН'!$I$22</f>
        <v>2563.21161209</v>
      </c>
      <c r="K147" s="36">
        <f>SUMIFS(СВЦЭМ!$C$39:$C$782,СВЦЭМ!$A$39:$A$782,$A147,СВЦЭМ!$B$39:$B$782,K$119)+'СЕТ СН'!$I$12+СВЦЭМ!$D$10+'СЕТ СН'!$I$6-'СЕТ СН'!$I$22</f>
        <v>2483.2204436400002</v>
      </c>
      <c r="L147" s="36">
        <f>SUMIFS(СВЦЭМ!$C$39:$C$782,СВЦЭМ!$A$39:$A$782,$A147,СВЦЭМ!$B$39:$B$782,L$119)+'СЕТ СН'!$I$12+СВЦЭМ!$D$10+'СЕТ СН'!$I$6-'СЕТ СН'!$I$22</f>
        <v>2460.1929324500002</v>
      </c>
      <c r="M147" s="36">
        <f>SUMIFS(СВЦЭМ!$C$39:$C$782,СВЦЭМ!$A$39:$A$782,$A147,СВЦЭМ!$B$39:$B$782,M$119)+'СЕТ СН'!$I$12+СВЦЭМ!$D$10+'СЕТ СН'!$I$6-'СЕТ СН'!$I$22</f>
        <v>2466.4791821700001</v>
      </c>
      <c r="N147" s="36">
        <f>SUMIFS(СВЦЭМ!$C$39:$C$782,СВЦЭМ!$A$39:$A$782,$A147,СВЦЭМ!$B$39:$B$782,N$119)+'СЕТ СН'!$I$12+СВЦЭМ!$D$10+'СЕТ СН'!$I$6-'СЕТ СН'!$I$22</f>
        <v>2487.9328466300003</v>
      </c>
      <c r="O147" s="36">
        <f>SUMIFS(СВЦЭМ!$C$39:$C$782,СВЦЭМ!$A$39:$A$782,$A147,СВЦЭМ!$B$39:$B$782,O$119)+'СЕТ СН'!$I$12+СВЦЭМ!$D$10+'СЕТ СН'!$I$6-'СЕТ СН'!$I$22</f>
        <v>2501.6651287200002</v>
      </c>
      <c r="P147" s="36">
        <f>SUMIFS(СВЦЭМ!$C$39:$C$782,СВЦЭМ!$A$39:$A$782,$A147,СВЦЭМ!$B$39:$B$782,P$119)+'СЕТ СН'!$I$12+СВЦЭМ!$D$10+'СЕТ СН'!$I$6-'СЕТ СН'!$I$22</f>
        <v>2516.1408526300002</v>
      </c>
      <c r="Q147" s="36">
        <f>SUMIFS(СВЦЭМ!$C$39:$C$782,СВЦЭМ!$A$39:$A$782,$A147,СВЦЭМ!$B$39:$B$782,Q$119)+'СЕТ СН'!$I$12+СВЦЭМ!$D$10+'СЕТ СН'!$I$6-'СЕТ СН'!$I$22</f>
        <v>2529.1608748100002</v>
      </c>
      <c r="R147" s="36">
        <f>SUMIFS(СВЦЭМ!$C$39:$C$782,СВЦЭМ!$A$39:$A$782,$A147,СВЦЭМ!$B$39:$B$782,R$119)+'СЕТ СН'!$I$12+СВЦЭМ!$D$10+'СЕТ СН'!$I$6-'СЕТ СН'!$I$22</f>
        <v>2524.1797013700002</v>
      </c>
      <c r="S147" s="36">
        <f>SUMIFS(СВЦЭМ!$C$39:$C$782,СВЦЭМ!$A$39:$A$782,$A147,СВЦЭМ!$B$39:$B$782,S$119)+'СЕТ СН'!$I$12+СВЦЭМ!$D$10+'СЕТ СН'!$I$6-'СЕТ СН'!$I$22</f>
        <v>2521.7594005600004</v>
      </c>
      <c r="T147" s="36">
        <f>SUMIFS(СВЦЭМ!$C$39:$C$782,СВЦЭМ!$A$39:$A$782,$A147,СВЦЭМ!$B$39:$B$782,T$119)+'СЕТ СН'!$I$12+СВЦЭМ!$D$10+'СЕТ СН'!$I$6-'СЕТ СН'!$I$22</f>
        <v>2455.4147364300002</v>
      </c>
      <c r="U147" s="36">
        <f>SUMIFS(СВЦЭМ!$C$39:$C$782,СВЦЭМ!$A$39:$A$782,$A147,СВЦЭМ!$B$39:$B$782,U$119)+'СЕТ СН'!$I$12+СВЦЭМ!$D$10+'СЕТ СН'!$I$6-'СЕТ СН'!$I$22</f>
        <v>2430.9634190900001</v>
      </c>
      <c r="V147" s="36">
        <f>SUMIFS(СВЦЭМ!$C$39:$C$782,СВЦЭМ!$A$39:$A$782,$A147,СВЦЭМ!$B$39:$B$782,V$119)+'СЕТ СН'!$I$12+СВЦЭМ!$D$10+'СЕТ СН'!$I$6-'СЕТ СН'!$I$22</f>
        <v>2451.4041068800002</v>
      </c>
      <c r="W147" s="36">
        <f>SUMIFS(СВЦЭМ!$C$39:$C$782,СВЦЭМ!$A$39:$A$782,$A147,СВЦЭМ!$B$39:$B$782,W$119)+'СЕТ СН'!$I$12+СВЦЭМ!$D$10+'СЕТ СН'!$I$6-'СЕТ СН'!$I$22</f>
        <v>2472.5379485499998</v>
      </c>
      <c r="X147" s="36">
        <f>SUMIFS(СВЦЭМ!$C$39:$C$782,СВЦЭМ!$A$39:$A$782,$A147,СВЦЭМ!$B$39:$B$782,X$119)+'СЕТ СН'!$I$12+СВЦЭМ!$D$10+'СЕТ СН'!$I$6-'СЕТ СН'!$I$22</f>
        <v>2509.43937916</v>
      </c>
      <c r="Y147" s="36">
        <f>SUMIFS(СВЦЭМ!$C$39:$C$782,СВЦЭМ!$A$39:$A$782,$A147,СВЦЭМ!$B$39:$B$782,Y$119)+'СЕТ СН'!$I$12+СВЦЭМ!$D$10+'СЕТ СН'!$I$6-'СЕТ СН'!$I$22</f>
        <v>2566.8068974300004</v>
      </c>
    </row>
    <row r="148" spans="1:26" ht="15.75" x14ac:dyDescent="0.2">
      <c r="A148" s="35">
        <f t="shared" si="3"/>
        <v>45228</v>
      </c>
      <c r="B148" s="36">
        <f>SUMIFS(СВЦЭМ!$C$39:$C$782,СВЦЭМ!$A$39:$A$782,$A148,СВЦЭМ!$B$39:$B$782,B$119)+'СЕТ СН'!$I$12+СВЦЭМ!$D$10+'СЕТ СН'!$I$6-'СЕТ СН'!$I$22</f>
        <v>2559.9065678300003</v>
      </c>
      <c r="C148" s="36">
        <f>SUMIFS(СВЦЭМ!$C$39:$C$782,СВЦЭМ!$A$39:$A$782,$A148,СВЦЭМ!$B$39:$B$782,C$119)+'СЕТ СН'!$I$12+СВЦЭМ!$D$10+'СЕТ СН'!$I$6-'СЕТ СН'!$I$22</f>
        <v>2605.5313459200001</v>
      </c>
      <c r="D148" s="36">
        <f>SUMIFS(СВЦЭМ!$C$39:$C$782,СВЦЭМ!$A$39:$A$782,$A148,СВЦЭМ!$B$39:$B$782,D$119)+'СЕТ СН'!$I$12+СВЦЭМ!$D$10+'СЕТ СН'!$I$6-'СЕТ СН'!$I$22</f>
        <v>2669.1566682700004</v>
      </c>
      <c r="E148" s="36">
        <f>SUMIFS(СВЦЭМ!$C$39:$C$782,СВЦЭМ!$A$39:$A$782,$A148,СВЦЭМ!$B$39:$B$782,E$119)+'СЕТ СН'!$I$12+СВЦЭМ!$D$10+'СЕТ СН'!$I$6-'СЕТ СН'!$I$22</f>
        <v>2670.8010578800004</v>
      </c>
      <c r="F148" s="36">
        <f>SUMIFS(СВЦЭМ!$C$39:$C$782,СВЦЭМ!$A$39:$A$782,$A148,СВЦЭМ!$B$39:$B$782,F$119)+'СЕТ СН'!$I$12+СВЦЭМ!$D$10+'СЕТ СН'!$I$6-'СЕТ СН'!$I$22</f>
        <v>2673.3567260999998</v>
      </c>
      <c r="G148" s="36">
        <f>SUMIFS(СВЦЭМ!$C$39:$C$782,СВЦЭМ!$A$39:$A$782,$A148,СВЦЭМ!$B$39:$B$782,G$119)+'СЕТ СН'!$I$12+СВЦЭМ!$D$10+'СЕТ СН'!$I$6-'СЕТ СН'!$I$22</f>
        <v>2671.1374752700003</v>
      </c>
      <c r="H148" s="36">
        <f>SUMIFS(СВЦЭМ!$C$39:$C$782,СВЦЭМ!$A$39:$A$782,$A148,СВЦЭМ!$B$39:$B$782,H$119)+'СЕТ СН'!$I$12+СВЦЭМ!$D$10+'СЕТ СН'!$I$6-'СЕТ СН'!$I$22</f>
        <v>2648.9783687700001</v>
      </c>
      <c r="I148" s="36">
        <f>SUMIFS(СВЦЭМ!$C$39:$C$782,СВЦЭМ!$A$39:$A$782,$A148,СВЦЭМ!$B$39:$B$782,I$119)+'СЕТ СН'!$I$12+СВЦЭМ!$D$10+'СЕТ СН'!$I$6-'СЕТ СН'!$I$22</f>
        <v>2629.1170167099999</v>
      </c>
      <c r="J148" s="36">
        <f>SUMIFS(СВЦЭМ!$C$39:$C$782,СВЦЭМ!$A$39:$A$782,$A148,СВЦЭМ!$B$39:$B$782,J$119)+'СЕТ СН'!$I$12+СВЦЭМ!$D$10+'СЕТ СН'!$I$6-'СЕТ СН'!$I$22</f>
        <v>2617.0327514400001</v>
      </c>
      <c r="K148" s="36">
        <f>SUMIFS(СВЦЭМ!$C$39:$C$782,СВЦЭМ!$A$39:$A$782,$A148,СВЦЭМ!$B$39:$B$782,K$119)+'СЕТ СН'!$I$12+СВЦЭМ!$D$10+'СЕТ СН'!$I$6-'СЕТ СН'!$I$22</f>
        <v>2544.81237857</v>
      </c>
      <c r="L148" s="36">
        <f>SUMIFS(СВЦЭМ!$C$39:$C$782,СВЦЭМ!$A$39:$A$782,$A148,СВЦЭМ!$B$39:$B$782,L$119)+'СЕТ СН'!$I$12+СВЦЭМ!$D$10+'СЕТ СН'!$I$6-'СЕТ СН'!$I$22</f>
        <v>2511.7981008699999</v>
      </c>
      <c r="M148" s="36">
        <f>SUMIFS(СВЦЭМ!$C$39:$C$782,СВЦЭМ!$A$39:$A$782,$A148,СВЦЭМ!$B$39:$B$782,M$119)+'СЕТ СН'!$I$12+СВЦЭМ!$D$10+'СЕТ СН'!$I$6-'СЕТ СН'!$I$22</f>
        <v>2513.3059362000004</v>
      </c>
      <c r="N148" s="36">
        <f>SUMIFS(СВЦЭМ!$C$39:$C$782,СВЦЭМ!$A$39:$A$782,$A148,СВЦЭМ!$B$39:$B$782,N$119)+'СЕТ СН'!$I$12+СВЦЭМ!$D$10+'СЕТ СН'!$I$6-'СЕТ СН'!$I$22</f>
        <v>2522.02312876</v>
      </c>
      <c r="O148" s="36">
        <f>SUMIFS(СВЦЭМ!$C$39:$C$782,СВЦЭМ!$A$39:$A$782,$A148,СВЦЭМ!$B$39:$B$782,O$119)+'СЕТ СН'!$I$12+СВЦЭМ!$D$10+'СЕТ СН'!$I$6-'СЕТ СН'!$I$22</f>
        <v>2538.6115914900001</v>
      </c>
      <c r="P148" s="36">
        <f>SUMIFS(СВЦЭМ!$C$39:$C$782,СВЦЭМ!$A$39:$A$782,$A148,СВЦЭМ!$B$39:$B$782,P$119)+'СЕТ СН'!$I$12+СВЦЭМ!$D$10+'СЕТ СН'!$I$6-'СЕТ СН'!$I$22</f>
        <v>2561.5292007600001</v>
      </c>
      <c r="Q148" s="36">
        <f>SUMIFS(СВЦЭМ!$C$39:$C$782,СВЦЭМ!$A$39:$A$782,$A148,СВЦЭМ!$B$39:$B$782,Q$119)+'СЕТ СН'!$I$12+СВЦЭМ!$D$10+'СЕТ СН'!$I$6-'СЕТ СН'!$I$22</f>
        <v>2578.4634045100001</v>
      </c>
      <c r="R148" s="36">
        <f>SUMIFS(СВЦЭМ!$C$39:$C$782,СВЦЭМ!$A$39:$A$782,$A148,СВЦЭМ!$B$39:$B$782,R$119)+'СЕТ СН'!$I$12+СВЦЭМ!$D$10+'СЕТ СН'!$I$6-'СЕТ СН'!$I$22</f>
        <v>2564.3622311200002</v>
      </c>
      <c r="S148" s="36">
        <f>SUMIFS(СВЦЭМ!$C$39:$C$782,СВЦЭМ!$A$39:$A$782,$A148,СВЦЭМ!$B$39:$B$782,S$119)+'СЕТ СН'!$I$12+СВЦЭМ!$D$10+'СЕТ СН'!$I$6-'СЕТ СН'!$I$22</f>
        <v>2547.675909</v>
      </c>
      <c r="T148" s="36">
        <f>SUMIFS(СВЦЭМ!$C$39:$C$782,СВЦЭМ!$A$39:$A$782,$A148,СВЦЭМ!$B$39:$B$782,T$119)+'СЕТ СН'!$I$12+СВЦЭМ!$D$10+'СЕТ СН'!$I$6-'СЕТ СН'!$I$22</f>
        <v>2479.5596144299998</v>
      </c>
      <c r="U148" s="36">
        <f>SUMIFS(СВЦЭМ!$C$39:$C$782,СВЦЭМ!$A$39:$A$782,$A148,СВЦЭМ!$B$39:$B$782,U$119)+'СЕТ СН'!$I$12+СВЦЭМ!$D$10+'СЕТ СН'!$I$6-'СЕТ СН'!$I$22</f>
        <v>2447.8794113900003</v>
      </c>
      <c r="V148" s="36">
        <f>SUMIFS(СВЦЭМ!$C$39:$C$782,СВЦЭМ!$A$39:$A$782,$A148,СВЦЭМ!$B$39:$B$782,V$119)+'СЕТ СН'!$I$12+СВЦЭМ!$D$10+'СЕТ СН'!$I$6-'СЕТ СН'!$I$22</f>
        <v>2466.83262745</v>
      </c>
      <c r="W148" s="36">
        <f>SUMIFS(СВЦЭМ!$C$39:$C$782,СВЦЭМ!$A$39:$A$782,$A148,СВЦЭМ!$B$39:$B$782,W$119)+'СЕТ СН'!$I$12+СВЦЭМ!$D$10+'СЕТ СН'!$I$6-'СЕТ СН'!$I$22</f>
        <v>2491.8243882200004</v>
      </c>
      <c r="X148" s="36">
        <f>SUMIFS(СВЦЭМ!$C$39:$C$782,СВЦЭМ!$A$39:$A$782,$A148,СВЦЭМ!$B$39:$B$782,X$119)+'СЕТ СН'!$I$12+СВЦЭМ!$D$10+'СЕТ СН'!$I$6-'СЕТ СН'!$I$22</f>
        <v>2532.7520215599998</v>
      </c>
      <c r="Y148" s="36">
        <f>SUMIFS(СВЦЭМ!$C$39:$C$782,СВЦЭМ!$A$39:$A$782,$A148,СВЦЭМ!$B$39:$B$782,Y$119)+'СЕТ СН'!$I$12+СВЦЭМ!$D$10+'СЕТ СН'!$I$6-'СЕТ СН'!$I$22</f>
        <v>2602.3447652000004</v>
      </c>
    </row>
    <row r="149" spans="1:26" ht="15.75" x14ac:dyDescent="0.2">
      <c r="A149" s="35">
        <f t="shared" si="3"/>
        <v>45229</v>
      </c>
      <c r="B149" s="36">
        <f>SUMIFS(СВЦЭМ!$C$39:$C$782,СВЦЭМ!$A$39:$A$782,$A149,СВЦЭМ!$B$39:$B$782,B$119)+'СЕТ СН'!$I$12+СВЦЭМ!$D$10+'СЕТ СН'!$I$6-'СЕТ СН'!$I$22</f>
        <v>2532.05206567</v>
      </c>
      <c r="C149" s="36">
        <f>SUMIFS(СВЦЭМ!$C$39:$C$782,СВЦЭМ!$A$39:$A$782,$A149,СВЦЭМ!$B$39:$B$782,C$119)+'СЕТ СН'!$I$12+СВЦЭМ!$D$10+'СЕТ СН'!$I$6-'СЕТ СН'!$I$22</f>
        <v>2595.18907274</v>
      </c>
      <c r="D149" s="36">
        <f>SUMIFS(СВЦЭМ!$C$39:$C$782,СВЦЭМ!$A$39:$A$782,$A149,СВЦЭМ!$B$39:$B$782,D$119)+'СЕТ СН'!$I$12+СВЦЭМ!$D$10+'СЕТ СН'!$I$6-'СЕТ СН'!$I$22</f>
        <v>2634.5718715900002</v>
      </c>
      <c r="E149" s="36">
        <f>SUMIFS(СВЦЭМ!$C$39:$C$782,СВЦЭМ!$A$39:$A$782,$A149,СВЦЭМ!$B$39:$B$782,E$119)+'СЕТ СН'!$I$12+СВЦЭМ!$D$10+'СЕТ СН'!$I$6-'СЕТ СН'!$I$22</f>
        <v>2625.2196506199998</v>
      </c>
      <c r="F149" s="36">
        <f>SUMIFS(СВЦЭМ!$C$39:$C$782,СВЦЭМ!$A$39:$A$782,$A149,СВЦЭМ!$B$39:$B$782,F$119)+'СЕТ СН'!$I$12+СВЦЭМ!$D$10+'СЕТ СН'!$I$6-'СЕТ СН'!$I$22</f>
        <v>2620.91955383</v>
      </c>
      <c r="G149" s="36">
        <f>SUMIFS(СВЦЭМ!$C$39:$C$782,СВЦЭМ!$A$39:$A$782,$A149,СВЦЭМ!$B$39:$B$782,G$119)+'СЕТ СН'!$I$12+СВЦЭМ!$D$10+'СЕТ СН'!$I$6-'СЕТ СН'!$I$22</f>
        <v>2651.1310835800004</v>
      </c>
      <c r="H149" s="36">
        <f>SUMIFS(СВЦЭМ!$C$39:$C$782,СВЦЭМ!$A$39:$A$782,$A149,СВЦЭМ!$B$39:$B$782,H$119)+'СЕТ СН'!$I$12+СВЦЭМ!$D$10+'СЕТ СН'!$I$6-'СЕТ СН'!$I$22</f>
        <v>2692.71461679</v>
      </c>
      <c r="I149" s="36">
        <f>SUMIFS(СВЦЭМ!$C$39:$C$782,СВЦЭМ!$A$39:$A$782,$A149,СВЦЭМ!$B$39:$B$782,I$119)+'СЕТ СН'!$I$12+СВЦЭМ!$D$10+'СЕТ СН'!$I$6-'СЕТ СН'!$I$22</f>
        <v>2631.2477762400003</v>
      </c>
      <c r="J149" s="36">
        <f>SUMIFS(СВЦЭМ!$C$39:$C$782,СВЦЭМ!$A$39:$A$782,$A149,СВЦЭМ!$B$39:$B$782,J$119)+'СЕТ СН'!$I$12+СВЦЭМ!$D$10+'СЕТ СН'!$I$6-'СЕТ СН'!$I$22</f>
        <v>2628.4794310500001</v>
      </c>
      <c r="K149" s="36">
        <f>SUMIFS(СВЦЭМ!$C$39:$C$782,СВЦЭМ!$A$39:$A$782,$A149,СВЦЭМ!$B$39:$B$782,K$119)+'СЕТ СН'!$I$12+СВЦЭМ!$D$10+'СЕТ СН'!$I$6-'СЕТ СН'!$I$22</f>
        <v>2597.0823008300003</v>
      </c>
      <c r="L149" s="36">
        <f>SUMIFS(СВЦЭМ!$C$39:$C$782,СВЦЭМ!$A$39:$A$782,$A149,СВЦЭМ!$B$39:$B$782,L$119)+'СЕТ СН'!$I$12+СВЦЭМ!$D$10+'СЕТ СН'!$I$6-'СЕТ СН'!$I$22</f>
        <v>2590.42921484</v>
      </c>
      <c r="M149" s="36">
        <f>SUMIFS(СВЦЭМ!$C$39:$C$782,СВЦЭМ!$A$39:$A$782,$A149,СВЦЭМ!$B$39:$B$782,M$119)+'СЕТ СН'!$I$12+СВЦЭМ!$D$10+'СЕТ СН'!$I$6-'СЕТ СН'!$I$22</f>
        <v>2603.1544351000002</v>
      </c>
      <c r="N149" s="36">
        <f>SUMIFS(СВЦЭМ!$C$39:$C$782,СВЦЭМ!$A$39:$A$782,$A149,СВЦЭМ!$B$39:$B$782,N$119)+'СЕТ СН'!$I$12+СВЦЭМ!$D$10+'СЕТ СН'!$I$6-'СЕТ СН'!$I$22</f>
        <v>2627.85528776</v>
      </c>
      <c r="O149" s="36">
        <f>SUMIFS(СВЦЭМ!$C$39:$C$782,СВЦЭМ!$A$39:$A$782,$A149,СВЦЭМ!$B$39:$B$782,O$119)+'СЕТ СН'!$I$12+СВЦЭМ!$D$10+'СЕТ СН'!$I$6-'СЕТ СН'!$I$22</f>
        <v>2646.9451022900002</v>
      </c>
      <c r="P149" s="36">
        <f>SUMIFS(СВЦЭМ!$C$39:$C$782,СВЦЭМ!$A$39:$A$782,$A149,СВЦЭМ!$B$39:$B$782,P$119)+'СЕТ СН'!$I$12+СВЦЭМ!$D$10+'СЕТ СН'!$I$6-'СЕТ СН'!$I$22</f>
        <v>2667.6868206999998</v>
      </c>
      <c r="Q149" s="36">
        <f>SUMIFS(СВЦЭМ!$C$39:$C$782,СВЦЭМ!$A$39:$A$782,$A149,СВЦЭМ!$B$39:$B$782,Q$119)+'СЕТ СН'!$I$12+СВЦЭМ!$D$10+'СЕТ СН'!$I$6-'СЕТ СН'!$I$22</f>
        <v>2684.79116561</v>
      </c>
      <c r="R149" s="36">
        <f>SUMIFS(СВЦЭМ!$C$39:$C$782,СВЦЭМ!$A$39:$A$782,$A149,СВЦЭМ!$B$39:$B$782,R$119)+'СЕТ СН'!$I$12+СВЦЭМ!$D$10+'СЕТ СН'!$I$6-'СЕТ СН'!$I$22</f>
        <v>2674.7268572500002</v>
      </c>
      <c r="S149" s="36">
        <f>SUMIFS(СВЦЭМ!$C$39:$C$782,СВЦЭМ!$A$39:$A$782,$A149,СВЦЭМ!$B$39:$B$782,S$119)+'СЕТ СН'!$I$12+СВЦЭМ!$D$10+'СЕТ СН'!$I$6-'СЕТ СН'!$I$22</f>
        <v>2624.9430877300001</v>
      </c>
      <c r="T149" s="36">
        <f>SUMIFS(СВЦЭМ!$C$39:$C$782,СВЦЭМ!$A$39:$A$782,$A149,СВЦЭМ!$B$39:$B$782,T$119)+'СЕТ СН'!$I$12+СВЦЭМ!$D$10+'СЕТ СН'!$I$6-'СЕТ СН'!$I$22</f>
        <v>2574.78907961</v>
      </c>
      <c r="U149" s="36">
        <f>SUMIFS(СВЦЭМ!$C$39:$C$782,СВЦЭМ!$A$39:$A$782,$A149,СВЦЭМ!$B$39:$B$782,U$119)+'СЕТ СН'!$I$12+СВЦЭМ!$D$10+'СЕТ СН'!$I$6-'СЕТ СН'!$I$22</f>
        <v>2535.9613790900003</v>
      </c>
      <c r="V149" s="36">
        <f>SUMIFS(СВЦЭМ!$C$39:$C$782,СВЦЭМ!$A$39:$A$782,$A149,СВЦЭМ!$B$39:$B$782,V$119)+'СЕТ СН'!$I$12+СВЦЭМ!$D$10+'СЕТ СН'!$I$6-'СЕТ СН'!$I$22</f>
        <v>2570.9550164399998</v>
      </c>
      <c r="W149" s="36">
        <f>SUMIFS(СВЦЭМ!$C$39:$C$782,СВЦЭМ!$A$39:$A$782,$A149,СВЦЭМ!$B$39:$B$782,W$119)+'СЕТ СН'!$I$12+СВЦЭМ!$D$10+'СЕТ СН'!$I$6-'СЕТ СН'!$I$22</f>
        <v>2581.2762653600003</v>
      </c>
      <c r="X149" s="36">
        <f>SUMIFS(СВЦЭМ!$C$39:$C$782,СВЦЭМ!$A$39:$A$782,$A149,СВЦЭМ!$B$39:$B$782,X$119)+'СЕТ СН'!$I$12+СВЦЭМ!$D$10+'СЕТ СН'!$I$6-'СЕТ СН'!$I$22</f>
        <v>2648.0238268800003</v>
      </c>
      <c r="Y149" s="36">
        <f>SUMIFS(СВЦЭМ!$C$39:$C$782,СВЦЭМ!$A$39:$A$782,$A149,СВЦЭМ!$B$39:$B$782,Y$119)+'СЕТ СН'!$I$12+СВЦЭМ!$D$10+'СЕТ СН'!$I$6-'СЕТ СН'!$I$22</f>
        <v>2700.6000725900003</v>
      </c>
    </row>
    <row r="150" spans="1:26" ht="15.75" x14ac:dyDescent="0.2">
      <c r="A150" s="35">
        <f t="shared" si="3"/>
        <v>45230</v>
      </c>
      <c r="B150" s="36">
        <f>SUMIFS(СВЦЭМ!$C$39:$C$782,СВЦЭМ!$A$39:$A$782,$A150,СВЦЭМ!$B$39:$B$782,B$119)+'СЕТ СН'!$I$12+СВЦЭМ!$D$10+'СЕТ СН'!$I$6-'СЕТ СН'!$I$22</f>
        <v>2761.0159778400002</v>
      </c>
      <c r="C150" s="36">
        <f>SUMIFS(СВЦЭМ!$C$39:$C$782,СВЦЭМ!$A$39:$A$782,$A150,СВЦЭМ!$B$39:$B$782,C$119)+'СЕТ СН'!$I$12+СВЦЭМ!$D$10+'СЕТ СН'!$I$6-'СЕТ СН'!$I$22</f>
        <v>2820.2327759999998</v>
      </c>
      <c r="D150" s="36">
        <f>SUMIFS(СВЦЭМ!$C$39:$C$782,СВЦЭМ!$A$39:$A$782,$A150,СВЦЭМ!$B$39:$B$782,D$119)+'СЕТ СН'!$I$12+СВЦЭМ!$D$10+'СЕТ СН'!$I$6-'СЕТ СН'!$I$22</f>
        <v>2882.6005770100001</v>
      </c>
      <c r="E150" s="36">
        <f>SUMIFS(СВЦЭМ!$C$39:$C$782,СВЦЭМ!$A$39:$A$782,$A150,СВЦЭМ!$B$39:$B$782,E$119)+'СЕТ СН'!$I$12+СВЦЭМ!$D$10+'СЕТ СН'!$I$6-'СЕТ СН'!$I$22</f>
        <v>2897.2958661799998</v>
      </c>
      <c r="F150" s="36">
        <f>SUMIFS(СВЦЭМ!$C$39:$C$782,СВЦЭМ!$A$39:$A$782,$A150,СВЦЭМ!$B$39:$B$782,F$119)+'СЕТ СН'!$I$12+СВЦЭМ!$D$10+'СЕТ СН'!$I$6-'СЕТ СН'!$I$22</f>
        <v>2897.5998538299996</v>
      </c>
      <c r="G150" s="36">
        <f>SUMIFS(СВЦЭМ!$C$39:$C$782,СВЦЭМ!$A$39:$A$782,$A150,СВЦЭМ!$B$39:$B$782,G$119)+'СЕТ СН'!$I$12+СВЦЭМ!$D$10+'СЕТ СН'!$I$6-'СЕТ СН'!$I$22</f>
        <v>2881.8406832199998</v>
      </c>
      <c r="H150" s="36">
        <f>SUMIFS(СВЦЭМ!$C$39:$C$782,СВЦЭМ!$A$39:$A$782,$A150,СВЦЭМ!$B$39:$B$782,H$119)+'СЕТ СН'!$I$12+СВЦЭМ!$D$10+'СЕТ СН'!$I$6-'СЕТ СН'!$I$22</f>
        <v>2795.2390174100001</v>
      </c>
      <c r="I150" s="36">
        <f>SUMIFS(СВЦЭМ!$C$39:$C$782,СВЦЭМ!$A$39:$A$782,$A150,СВЦЭМ!$B$39:$B$782,I$119)+'СЕТ СН'!$I$12+СВЦЭМ!$D$10+'СЕТ СН'!$I$6-'СЕТ СН'!$I$22</f>
        <v>2705.7138541200002</v>
      </c>
      <c r="J150" s="36">
        <f>SUMIFS(СВЦЭМ!$C$39:$C$782,СВЦЭМ!$A$39:$A$782,$A150,СВЦЭМ!$B$39:$B$782,J$119)+'СЕТ СН'!$I$12+СВЦЭМ!$D$10+'СЕТ СН'!$I$6-'СЕТ СН'!$I$22</f>
        <v>2660.307894</v>
      </c>
      <c r="K150" s="36">
        <f>SUMIFS(СВЦЭМ!$C$39:$C$782,СВЦЭМ!$A$39:$A$782,$A150,СВЦЭМ!$B$39:$B$782,K$119)+'СЕТ СН'!$I$12+СВЦЭМ!$D$10+'СЕТ СН'!$I$6-'СЕТ СН'!$I$22</f>
        <v>2642.6140874600001</v>
      </c>
      <c r="L150" s="36">
        <f>SUMIFS(СВЦЭМ!$C$39:$C$782,СВЦЭМ!$A$39:$A$782,$A150,СВЦЭМ!$B$39:$B$782,L$119)+'СЕТ СН'!$I$12+СВЦЭМ!$D$10+'СЕТ СН'!$I$6-'СЕТ СН'!$I$22</f>
        <v>2606.2816343599998</v>
      </c>
      <c r="M150" s="36">
        <f>SUMIFS(СВЦЭМ!$C$39:$C$782,СВЦЭМ!$A$39:$A$782,$A150,СВЦЭМ!$B$39:$B$782,M$119)+'СЕТ СН'!$I$12+СВЦЭМ!$D$10+'СЕТ СН'!$I$6-'СЕТ СН'!$I$22</f>
        <v>2630.10864683</v>
      </c>
      <c r="N150" s="36">
        <f>SUMIFS(СВЦЭМ!$C$39:$C$782,СВЦЭМ!$A$39:$A$782,$A150,СВЦЭМ!$B$39:$B$782,N$119)+'СЕТ СН'!$I$12+СВЦЭМ!$D$10+'СЕТ СН'!$I$6-'СЕТ СН'!$I$22</f>
        <v>2655.4714895699999</v>
      </c>
      <c r="O150" s="36">
        <f>SUMIFS(СВЦЭМ!$C$39:$C$782,СВЦЭМ!$A$39:$A$782,$A150,СВЦЭМ!$B$39:$B$782,O$119)+'СЕТ СН'!$I$12+СВЦЭМ!$D$10+'СЕТ СН'!$I$6-'СЕТ СН'!$I$22</f>
        <v>2668.6331175100004</v>
      </c>
      <c r="P150" s="36">
        <f>SUMIFS(СВЦЭМ!$C$39:$C$782,СВЦЭМ!$A$39:$A$782,$A150,СВЦЭМ!$B$39:$B$782,P$119)+'СЕТ СН'!$I$12+СВЦЭМ!$D$10+'СЕТ СН'!$I$6-'СЕТ СН'!$I$22</f>
        <v>2679.8925745000001</v>
      </c>
      <c r="Q150" s="36">
        <f>SUMIFS(СВЦЭМ!$C$39:$C$782,СВЦЭМ!$A$39:$A$782,$A150,СВЦЭМ!$B$39:$B$782,Q$119)+'СЕТ СН'!$I$12+СВЦЭМ!$D$10+'СЕТ СН'!$I$6-'СЕТ СН'!$I$22</f>
        <v>2695.11099311</v>
      </c>
      <c r="R150" s="36">
        <f>SUMIFS(СВЦЭМ!$C$39:$C$782,СВЦЭМ!$A$39:$A$782,$A150,СВЦЭМ!$B$39:$B$782,R$119)+'СЕТ СН'!$I$12+СВЦЭМ!$D$10+'СЕТ СН'!$I$6-'СЕТ СН'!$I$22</f>
        <v>2692.2377809</v>
      </c>
      <c r="S150" s="36">
        <f>SUMIFS(СВЦЭМ!$C$39:$C$782,СВЦЭМ!$A$39:$A$782,$A150,СВЦЭМ!$B$39:$B$782,S$119)+'СЕТ СН'!$I$12+СВЦЭМ!$D$10+'СЕТ СН'!$I$6-'СЕТ СН'!$I$22</f>
        <v>2665.1714335699999</v>
      </c>
      <c r="T150" s="36">
        <f>SUMIFS(СВЦЭМ!$C$39:$C$782,СВЦЭМ!$A$39:$A$782,$A150,СВЦЭМ!$B$39:$B$782,T$119)+'СЕТ СН'!$I$12+СВЦЭМ!$D$10+'СЕТ СН'!$I$6-'СЕТ СН'!$I$22</f>
        <v>2599.42248139</v>
      </c>
      <c r="U150" s="36">
        <f>SUMIFS(СВЦЭМ!$C$39:$C$782,СВЦЭМ!$A$39:$A$782,$A150,СВЦЭМ!$B$39:$B$782,U$119)+'СЕТ СН'!$I$12+СВЦЭМ!$D$10+'СЕТ СН'!$I$6-'СЕТ СН'!$I$22</f>
        <v>2576.1908623700001</v>
      </c>
      <c r="V150" s="36">
        <f>SUMIFS(СВЦЭМ!$C$39:$C$782,СВЦЭМ!$A$39:$A$782,$A150,СВЦЭМ!$B$39:$B$782,V$119)+'СЕТ СН'!$I$12+СВЦЭМ!$D$10+'СЕТ СН'!$I$6-'СЕТ СН'!$I$22</f>
        <v>2598.9312829700002</v>
      </c>
      <c r="W150" s="36">
        <f>SUMIFS(СВЦЭМ!$C$39:$C$782,СВЦЭМ!$A$39:$A$782,$A150,СВЦЭМ!$B$39:$B$782,W$119)+'СЕТ СН'!$I$12+СВЦЭМ!$D$10+'СЕТ СН'!$I$6-'СЕТ СН'!$I$22</f>
        <v>2605.51053688</v>
      </c>
      <c r="X150" s="36">
        <f>SUMIFS(СВЦЭМ!$C$39:$C$782,СВЦЭМ!$A$39:$A$782,$A150,СВЦЭМ!$B$39:$B$782,X$119)+'СЕТ СН'!$I$12+СВЦЭМ!$D$10+'СЕТ СН'!$I$6-'СЕТ СН'!$I$22</f>
        <v>2669.5998023000002</v>
      </c>
      <c r="Y150" s="36">
        <f>SUMIFS(СВЦЭМ!$C$39:$C$782,СВЦЭМ!$A$39:$A$782,$A150,СВЦЭМ!$B$39:$B$782,Y$119)+'СЕТ СН'!$I$12+СВЦЭМ!$D$10+'СЕТ СН'!$I$6-'СЕТ СН'!$I$22</f>
        <v>2686.7139928300003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697463.80592678674</v>
      </c>
      <c r="O155" s="131"/>
      <c r="P155" s="130">
        <f>СВЦЭМ!$D$12+'СЕТ СН'!$F$13-'СЕТ СН'!$G$23</f>
        <v>697463.80592678674</v>
      </c>
      <c r="Q155" s="131"/>
      <c r="R155" s="130">
        <f>СВЦЭМ!$D$12+'СЕТ СН'!$F$13-'СЕТ СН'!$H$23</f>
        <v>697463.80592678674</v>
      </c>
      <c r="S155" s="131"/>
      <c r="T155" s="130">
        <f>СВЦЭМ!$D$12+'СЕТ СН'!$F$13-'СЕТ СН'!$I$23</f>
        <v>697463.80592678674</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1765744.73</v>
      </c>
      <c r="O159" s="145"/>
      <c r="P159" s="145">
        <f>'СЕТ СН'!$G$7</f>
        <v>1442615.09</v>
      </c>
      <c r="Q159" s="145"/>
      <c r="R159" s="145">
        <f>'СЕТ СН'!$H$7</f>
        <v>1841546.13</v>
      </c>
      <c r="S159" s="145"/>
      <c r="T159" s="145">
        <f>'СЕТ СН'!$I$7</f>
        <v>1879310.42</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SUMIFS(СВЦЭМ!$D$39:$D$782,СВЦЭМ!$A$39:$A$782,$A12,СВЦЭМ!$B$39:$B$782,B$11)+'СЕТ СН'!$F$14+СВЦЭМ!$D$10+'СЕТ СН'!$F$5-'СЕТ СН'!$F$24</f>
        <v>4844.5718431300002</v>
      </c>
      <c r="C12" s="36">
        <f>SUMIFS(СВЦЭМ!$D$39:$D$782,СВЦЭМ!$A$39:$A$782,$A12,СВЦЭМ!$B$39:$B$782,C$11)+'СЕТ СН'!$F$14+СВЦЭМ!$D$10+'СЕТ СН'!$F$5-'СЕТ СН'!$F$24</f>
        <v>4905.4097588499999</v>
      </c>
      <c r="D12" s="36">
        <f>SUMIFS(СВЦЭМ!$D$39:$D$782,СВЦЭМ!$A$39:$A$782,$A12,СВЦЭМ!$B$39:$B$782,D$11)+'СЕТ СН'!$F$14+СВЦЭМ!$D$10+'СЕТ СН'!$F$5-'СЕТ СН'!$F$24</f>
        <v>4981.2824540800002</v>
      </c>
      <c r="E12" s="36">
        <f>SUMIFS(СВЦЭМ!$D$39:$D$782,СВЦЭМ!$A$39:$A$782,$A12,СВЦЭМ!$B$39:$B$782,E$11)+'СЕТ СН'!$F$14+СВЦЭМ!$D$10+'СЕТ СН'!$F$5-'СЕТ СН'!$F$24</f>
        <v>4970.3839693200007</v>
      </c>
      <c r="F12" s="36">
        <f>SUMIFS(СВЦЭМ!$D$39:$D$782,СВЦЭМ!$A$39:$A$782,$A12,СВЦЭМ!$B$39:$B$782,F$11)+'СЕТ СН'!$F$14+СВЦЭМ!$D$10+'СЕТ СН'!$F$5-'СЕТ СН'!$F$24</f>
        <v>4966.1493972999997</v>
      </c>
      <c r="G12" s="36">
        <f>SUMIFS(СВЦЭМ!$D$39:$D$782,СВЦЭМ!$A$39:$A$782,$A12,СВЦЭМ!$B$39:$B$782,G$11)+'СЕТ СН'!$F$14+СВЦЭМ!$D$10+'СЕТ СН'!$F$5-'СЕТ СН'!$F$24</f>
        <v>4970.9997806600004</v>
      </c>
      <c r="H12" s="36">
        <f>SUMIFS(СВЦЭМ!$D$39:$D$782,СВЦЭМ!$A$39:$A$782,$A12,СВЦЭМ!$B$39:$B$782,H$11)+'СЕТ СН'!$F$14+СВЦЭМ!$D$10+'СЕТ СН'!$F$5-'СЕТ СН'!$F$24</f>
        <v>4926.1647745600003</v>
      </c>
      <c r="I12" s="36">
        <f>SUMIFS(СВЦЭМ!$D$39:$D$782,СВЦЭМ!$A$39:$A$782,$A12,СВЦЭМ!$B$39:$B$782,I$11)+'СЕТ СН'!$F$14+СВЦЭМ!$D$10+'СЕТ СН'!$F$5-'СЕТ СН'!$F$24</f>
        <v>4911.4547641700001</v>
      </c>
      <c r="J12" s="36">
        <f>SUMIFS(СВЦЭМ!$D$39:$D$782,СВЦЭМ!$A$39:$A$782,$A12,СВЦЭМ!$B$39:$B$782,J$11)+'СЕТ СН'!$F$14+СВЦЭМ!$D$10+'СЕТ СН'!$F$5-'СЕТ СН'!$F$24</f>
        <v>4895.4137536799999</v>
      </c>
      <c r="K12" s="36">
        <f>SUMIFS(СВЦЭМ!$D$39:$D$782,СВЦЭМ!$A$39:$A$782,$A12,СВЦЭМ!$B$39:$B$782,K$11)+'СЕТ СН'!$F$14+СВЦЭМ!$D$10+'СЕТ СН'!$F$5-'СЕТ СН'!$F$24</f>
        <v>4865.4078124500002</v>
      </c>
      <c r="L12" s="36">
        <f>SUMIFS(СВЦЭМ!$D$39:$D$782,СВЦЭМ!$A$39:$A$782,$A12,СВЦЭМ!$B$39:$B$782,L$11)+'СЕТ СН'!$F$14+СВЦЭМ!$D$10+'СЕТ СН'!$F$5-'СЕТ СН'!$F$24</f>
        <v>4790.5808919000001</v>
      </c>
      <c r="M12" s="36">
        <f>SUMIFS(СВЦЭМ!$D$39:$D$782,СВЦЭМ!$A$39:$A$782,$A12,СВЦЭМ!$B$39:$B$782,M$11)+'СЕТ СН'!$F$14+СВЦЭМ!$D$10+'СЕТ СН'!$F$5-'СЕТ СН'!$F$24</f>
        <v>4789.4755887700003</v>
      </c>
      <c r="N12" s="36">
        <f>SUMIFS(СВЦЭМ!$D$39:$D$782,СВЦЭМ!$A$39:$A$782,$A12,СВЦЭМ!$B$39:$B$782,N$11)+'СЕТ СН'!$F$14+СВЦЭМ!$D$10+'СЕТ СН'!$F$5-'СЕТ СН'!$F$24</f>
        <v>4756.34038521</v>
      </c>
      <c r="O12" s="36">
        <f>SUMIFS(СВЦЭМ!$D$39:$D$782,СВЦЭМ!$A$39:$A$782,$A12,СВЦЭМ!$B$39:$B$782,O$11)+'СЕТ СН'!$F$14+СВЦЭМ!$D$10+'СЕТ СН'!$F$5-'СЕТ СН'!$F$24</f>
        <v>4793.1446474700006</v>
      </c>
      <c r="P12" s="36">
        <f>SUMIFS(СВЦЭМ!$D$39:$D$782,СВЦЭМ!$A$39:$A$782,$A12,СВЦЭМ!$B$39:$B$782,P$11)+'СЕТ СН'!$F$14+СВЦЭМ!$D$10+'СЕТ СН'!$F$5-'СЕТ СН'!$F$24</f>
        <v>4843.7881851100001</v>
      </c>
      <c r="Q12" s="36">
        <f>SUMIFS(СВЦЭМ!$D$39:$D$782,СВЦЭМ!$A$39:$A$782,$A12,СВЦЭМ!$B$39:$B$782,Q$11)+'СЕТ СН'!$F$14+СВЦЭМ!$D$10+'СЕТ СН'!$F$5-'СЕТ СН'!$F$24</f>
        <v>4816.8941872800006</v>
      </c>
      <c r="R12" s="36">
        <f>SUMIFS(СВЦЭМ!$D$39:$D$782,СВЦЭМ!$A$39:$A$782,$A12,СВЦЭМ!$B$39:$B$782,R$11)+'СЕТ СН'!$F$14+СВЦЭМ!$D$10+'СЕТ СН'!$F$5-'СЕТ СН'!$F$24</f>
        <v>4815.0878637700007</v>
      </c>
      <c r="S12" s="36">
        <f>SUMIFS(СВЦЭМ!$D$39:$D$782,СВЦЭМ!$A$39:$A$782,$A12,СВЦЭМ!$B$39:$B$782,S$11)+'СЕТ СН'!$F$14+СВЦЭМ!$D$10+'СЕТ СН'!$F$5-'СЕТ СН'!$F$24</f>
        <v>4825.9711802399997</v>
      </c>
      <c r="T12" s="36">
        <f>SUMIFS(СВЦЭМ!$D$39:$D$782,СВЦЭМ!$A$39:$A$782,$A12,СВЦЭМ!$B$39:$B$782,T$11)+'СЕТ СН'!$F$14+СВЦЭМ!$D$10+'СЕТ СН'!$F$5-'СЕТ СН'!$F$24</f>
        <v>4786.6304813699999</v>
      </c>
      <c r="U12" s="36">
        <f>SUMIFS(СВЦЭМ!$D$39:$D$782,СВЦЭМ!$A$39:$A$782,$A12,СВЦЭМ!$B$39:$B$782,U$11)+'СЕТ СН'!$F$14+СВЦЭМ!$D$10+'СЕТ СН'!$F$5-'СЕТ СН'!$F$24</f>
        <v>4712.7511572800004</v>
      </c>
      <c r="V12" s="36">
        <f>SUMIFS(СВЦЭМ!$D$39:$D$782,СВЦЭМ!$A$39:$A$782,$A12,СВЦЭМ!$B$39:$B$782,V$11)+'СЕТ СН'!$F$14+СВЦЭМ!$D$10+'СЕТ СН'!$F$5-'СЕТ СН'!$F$24</f>
        <v>4702.7046660400001</v>
      </c>
      <c r="W12" s="36">
        <f>SUMIFS(СВЦЭМ!$D$39:$D$782,СВЦЭМ!$A$39:$A$782,$A12,СВЦЭМ!$B$39:$B$782,W$11)+'СЕТ СН'!$F$14+СВЦЭМ!$D$10+'СЕТ СН'!$F$5-'СЕТ СН'!$F$24</f>
        <v>4719.5079519299998</v>
      </c>
      <c r="X12" s="36">
        <f>SUMIFS(СВЦЭМ!$D$39:$D$782,СВЦЭМ!$A$39:$A$782,$A12,СВЦЭМ!$B$39:$B$782,X$11)+'СЕТ СН'!$F$14+СВЦЭМ!$D$10+'СЕТ СН'!$F$5-'СЕТ СН'!$F$24</f>
        <v>4810.9190883900001</v>
      </c>
      <c r="Y12" s="36">
        <f>SUMIFS(СВЦЭМ!$D$39:$D$782,СВЦЭМ!$A$39:$A$782,$A12,СВЦЭМ!$B$39:$B$782,Y$11)+'СЕТ СН'!$F$14+СВЦЭМ!$D$10+'СЕТ СН'!$F$5-'СЕТ СН'!$F$24</f>
        <v>4897.3504650600007</v>
      </c>
      <c r="AA12" s="45"/>
    </row>
    <row r="13" spans="1:27" ht="15.75" x14ac:dyDescent="0.2">
      <c r="A13" s="35">
        <f>A12+1</f>
        <v>45201</v>
      </c>
      <c r="B13" s="36">
        <f>SUMIFS(СВЦЭМ!$D$39:$D$782,СВЦЭМ!$A$39:$A$782,$A13,СВЦЭМ!$B$39:$B$782,B$11)+'СЕТ СН'!$F$14+СВЦЭМ!$D$10+'СЕТ СН'!$F$5-'СЕТ СН'!$F$24</f>
        <v>4943.3429190500001</v>
      </c>
      <c r="C13" s="36">
        <f>SUMIFS(СВЦЭМ!$D$39:$D$782,СВЦЭМ!$A$39:$A$782,$A13,СВЦЭМ!$B$39:$B$782,C$11)+'СЕТ СН'!$F$14+СВЦЭМ!$D$10+'СЕТ СН'!$F$5-'СЕТ СН'!$F$24</f>
        <v>5034.75320173</v>
      </c>
      <c r="D13" s="36">
        <f>SUMIFS(СВЦЭМ!$D$39:$D$782,СВЦЭМ!$A$39:$A$782,$A13,СВЦЭМ!$B$39:$B$782,D$11)+'СЕТ СН'!$F$14+СВЦЭМ!$D$10+'СЕТ СН'!$F$5-'СЕТ СН'!$F$24</f>
        <v>5108.6210476599999</v>
      </c>
      <c r="E13" s="36">
        <f>SUMIFS(СВЦЭМ!$D$39:$D$782,СВЦЭМ!$A$39:$A$782,$A13,СВЦЭМ!$B$39:$B$782,E$11)+'СЕТ СН'!$F$14+СВЦЭМ!$D$10+'СЕТ СН'!$F$5-'СЕТ СН'!$F$24</f>
        <v>5057.5845631000002</v>
      </c>
      <c r="F13" s="36">
        <f>SUMIFS(СВЦЭМ!$D$39:$D$782,СВЦЭМ!$A$39:$A$782,$A13,СВЦЭМ!$B$39:$B$782,F$11)+'СЕТ СН'!$F$14+СВЦЭМ!$D$10+'СЕТ СН'!$F$5-'СЕТ СН'!$F$24</f>
        <v>5067.8701297600001</v>
      </c>
      <c r="G13" s="36">
        <f>SUMIFS(СВЦЭМ!$D$39:$D$782,СВЦЭМ!$A$39:$A$782,$A13,СВЦЭМ!$B$39:$B$782,G$11)+'СЕТ СН'!$F$14+СВЦЭМ!$D$10+'СЕТ СН'!$F$5-'СЕТ СН'!$F$24</f>
        <v>5063.1222355700002</v>
      </c>
      <c r="H13" s="36">
        <f>SUMIFS(СВЦЭМ!$D$39:$D$782,СВЦЭМ!$A$39:$A$782,$A13,СВЦЭМ!$B$39:$B$782,H$11)+'СЕТ СН'!$F$14+СВЦЭМ!$D$10+'СЕТ СН'!$F$5-'СЕТ СН'!$F$24</f>
        <v>4980.7982157700008</v>
      </c>
      <c r="I13" s="36">
        <f>SUMIFS(СВЦЭМ!$D$39:$D$782,СВЦЭМ!$A$39:$A$782,$A13,СВЦЭМ!$B$39:$B$782,I$11)+'СЕТ СН'!$F$14+СВЦЭМ!$D$10+'СЕТ СН'!$F$5-'СЕТ СН'!$F$24</f>
        <v>4835.8227339800005</v>
      </c>
      <c r="J13" s="36">
        <f>SUMIFS(СВЦЭМ!$D$39:$D$782,СВЦЭМ!$A$39:$A$782,$A13,СВЦЭМ!$B$39:$B$782,J$11)+'СЕТ СН'!$F$14+СВЦЭМ!$D$10+'СЕТ СН'!$F$5-'СЕТ СН'!$F$24</f>
        <v>4790.3315037400007</v>
      </c>
      <c r="K13" s="36">
        <f>SUMIFS(СВЦЭМ!$D$39:$D$782,СВЦЭМ!$A$39:$A$782,$A13,СВЦЭМ!$B$39:$B$782,K$11)+'СЕТ СН'!$F$14+СВЦЭМ!$D$10+'СЕТ СН'!$F$5-'СЕТ СН'!$F$24</f>
        <v>4746.2434641899999</v>
      </c>
      <c r="L13" s="36">
        <f>SUMIFS(СВЦЭМ!$D$39:$D$782,СВЦЭМ!$A$39:$A$782,$A13,СВЦЭМ!$B$39:$B$782,L$11)+'СЕТ СН'!$F$14+СВЦЭМ!$D$10+'СЕТ СН'!$F$5-'СЕТ СН'!$F$24</f>
        <v>4729.6142846700004</v>
      </c>
      <c r="M13" s="36">
        <f>SUMIFS(СВЦЭМ!$D$39:$D$782,СВЦЭМ!$A$39:$A$782,$A13,СВЦЭМ!$B$39:$B$782,M$11)+'СЕТ СН'!$F$14+СВЦЭМ!$D$10+'СЕТ СН'!$F$5-'СЕТ СН'!$F$24</f>
        <v>4741.6138643800005</v>
      </c>
      <c r="N13" s="36">
        <f>SUMIFS(СВЦЭМ!$D$39:$D$782,СВЦЭМ!$A$39:$A$782,$A13,СВЦЭМ!$B$39:$B$782,N$11)+'СЕТ СН'!$F$14+СВЦЭМ!$D$10+'СЕТ СН'!$F$5-'СЕТ СН'!$F$24</f>
        <v>4730.8499846100003</v>
      </c>
      <c r="O13" s="36">
        <f>SUMIFS(СВЦЭМ!$D$39:$D$782,СВЦЭМ!$A$39:$A$782,$A13,СВЦЭМ!$B$39:$B$782,O$11)+'СЕТ СН'!$F$14+СВЦЭМ!$D$10+'СЕТ СН'!$F$5-'СЕТ СН'!$F$24</f>
        <v>4732.6436796600001</v>
      </c>
      <c r="P13" s="36">
        <f>SUMIFS(СВЦЭМ!$D$39:$D$782,СВЦЭМ!$A$39:$A$782,$A13,СВЦЭМ!$B$39:$B$782,P$11)+'СЕТ СН'!$F$14+СВЦЭМ!$D$10+'СЕТ СН'!$F$5-'СЕТ СН'!$F$24</f>
        <v>4821.6582749700001</v>
      </c>
      <c r="Q13" s="36">
        <f>SUMIFS(СВЦЭМ!$D$39:$D$782,СВЦЭМ!$A$39:$A$782,$A13,СВЦЭМ!$B$39:$B$782,Q$11)+'СЕТ СН'!$F$14+СВЦЭМ!$D$10+'СЕТ СН'!$F$5-'СЕТ СН'!$F$24</f>
        <v>4816.9783119599997</v>
      </c>
      <c r="R13" s="36">
        <f>SUMIFS(СВЦЭМ!$D$39:$D$782,СВЦЭМ!$A$39:$A$782,$A13,СВЦЭМ!$B$39:$B$782,R$11)+'СЕТ СН'!$F$14+СВЦЭМ!$D$10+'СЕТ СН'!$F$5-'СЕТ СН'!$F$24</f>
        <v>4826.3136437499998</v>
      </c>
      <c r="S13" s="36">
        <f>SUMIFS(СВЦЭМ!$D$39:$D$782,СВЦЭМ!$A$39:$A$782,$A13,СВЦЭМ!$B$39:$B$782,S$11)+'СЕТ СН'!$F$14+СВЦЭМ!$D$10+'СЕТ СН'!$F$5-'СЕТ СН'!$F$24</f>
        <v>4825.6975611200005</v>
      </c>
      <c r="T13" s="36">
        <f>SUMIFS(СВЦЭМ!$D$39:$D$782,СВЦЭМ!$A$39:$A$782,$A13,СВЦЭМ!$B$39:$B$782,T$11)+'СЕТ СН'!$F$14+СВЦЭМ!$D$10+'СЕТ СН'!$F$5-'СЕТ СН'!$F$24</f>
        <v>4804.6716209000006</v>
      </c>
      <c r="U13" s="36">
        <f>SUMIFS(СВЦЭМ!$D$39:$D$782,СВЦЭМ!$A$39:$A$782,$A13,СВЦЭМ!$B$39:$B$782,U$11)+'СЕТ СН'!$F$14+СВЦЭМ!$D$10+'СЕТ СН'!$F$5-'СЕТ СН'!$F$24</f>
        <v>4738.1516206800006</v>
      </c>
      <c r="V13" s="36">
        <f>SUMIFS(СВЦЭМ!$D$39:$D$782,СВЦЭМ!$A$39:$A$782,$A13,СВЦЭМ!$B$39:$B$782,V$11)+'СЕТ СН'!$F$14+СВЦЭМ!$D$10+'СЕТ СН'!$F$5-'СЕТ СН'!$F$24</f>
        <v>4728.8139325800003</v>
      </c>
      <c r="W13" s="36">
        <f>SUMIFS(СВЦЭМ!$D$39:$D$782,СВЦЭМ!$A$39:$A$782,$A13,СВЦЭМ!$B$39:$B$782,W$11)+'СЕТ СН'!$F$14+СВЦЭМ!$D$10+'СЕТ СН'!$F$5-'СЕТ СН'!$F$24</f>
        <v>4752.5682098200004</v>
      </c>
      <c r="X13" s="36">
        <f>SUMIFS(СВЦЭМ!$D$39:$D$782,СВЦЭМ!$A$39:$A$782,$A13,СВЦЭМ!$B$39:$B$782,X$11)+'СЕТ СН'!$F$14+СВЦЭМ!$D$10+'СЕТ СН'!$F$5-'СЕТ СН'!$F$24</f>
        <v>4826.9264911</v>
      </c>
      <c r="Y13" s="36">
        <f>SUMIFS(СВЦЭМ!$D$39:$D$782,СВЦЭМ!$A$39:$A$782,$A13,СВЦЭМ!$B$39:$B$782,Y$11)+'СЕТ СН'!$F$14+СВЦЭМ!$D$10+'СЕТ СН'!$F$5-'СЕТ СН'!$F$24</f>
        <v>4923.4606641099999</v>
      </c>
    </row>
    <row r="14" spans="1:27" ht="15.75" x14ac:dyDescent="0.2">
      <c r="A14" s="35">
        <f t="shared" ref="A14:A42" si="0">A13+1</f>
        <v>45202</v>
      </c>
      <c r="B14" s="36">
        <f>SUMIFS(СВЦЭМ!$D$39:$D$782,СВЦЭМ!$A$39:$A$782,$A14,СВЦЭМ!$B$39:$B$782,B$11)+'СЕТ СН'!$F$14+СВЦЭМ!$D$10+'СЕТ СН'!$F$5-'СЕТ СН'!$F$24</f>
        <v>4936.8344838200001</v>
      </c>
      <c r="C14" s="36">
        <f>SUMIFS(СВЦЭМ!$D$39:$D$782,СВЦЭМ!$A$39:$A$782,$A14,СВЦЭМ!$B$39:$B$782,C$11)+'СЕТ СН'!$F$14+СВЦЭМ!$D$10+'СЕТ СН'!$F$5-'СЕТ СН'!$F$24</f>
        <v>5027.5675763700001</v>
      </c>
      <c r="D14" s="36">
        <f>SUMIFS(СВЦЭМ!$D$39:$D$782,СВЦЭМ!$A$39:$A$782,$A14,СВЦЭМ!$B$39:$B$782,D$11)+'СЕТ СН'!$F$14+СВЦЭМ!$D$10+'СЕТ СН'!$F$5-'СЕТ СН'!$F$24</f>
        <v>5114.4827334800002</v>
      </c>
      <c r="E14" s="36">
        <f>SUMIFS(СВЦЭМ!$D$39:$D$782,СВЦЭМ!$A$39:$A$782,$A14,СВЦЭМ!$B$39:$B$782,E$11)+'СЕТ СН'!$F$14+СВЦЭМ!$D$10+'СЕТ СН'!$F$5-'СЕТ СН'!$F$24</f>
        <v>5099.4161201100005</v>
      </c>
      <c r="F14" s="36">
        <f>SUMIFS(СВЦЭМ!$D$39:$D$782,СВЦЭМ!$A$39:$A$782,$A14,СВЦЭМ!$B$39:$B$782,F$11)+'СЕТ СН'!$F$14+СВЦЭМ!$D$10+'СЕТ СН'!$F$5-'СЕТ СН'!$F$24</f>
        <v>5094.09148181</v>
      </c>
      <c r="G14" s="36">
        <f>SUMIFS(СВЦЭМ!$D$39:$D$782,СВЦЭМ!$A$39:$A$782,$A14,СВЦЭМ!$B$39:$B$782,G$11)+'СЕТ СН'!$F$14+СВЦЭМ!$D$10+'СЕТ СН'!$F$5-'СЕТ СН'!$F$24</f>
        <v>5089.3215945800002</v>
      </c>
      <c r="H14" s="36">
        <f>SUMIFS(СВЦЭМ!$D$39:$D$782,СВЦЭМ!$A$39:$A$782,$A14,СВЦЭМ!$B$39:$B$782,H$11)+'СЕТ СН'!$F$14+СВЦЭМ!$D$10+'СЕТ СН'!$F$5-'СЕТ СН'!$F$24</f>
        <v>4984.22697298</v>
      </c>
      <c r="I14" s="36">
        <f>SUMIFS(СВЦЭМ!$D$39:$D$782,СВЦЭМ!$A$39:$A$782,$A14,СВЦЭМ!$B$39:$B$782,I$11)+'СЕТ СН'!$F$14+СВЦЭМ!$D$10+'СЕТ СН'!$F$5-'СЕТ СН'!$F$24</f>
        <v>4901.2695033800001</v>
      </c>
      <c r="J14" s="36">
        <f>SUMIFS(СВЦЭМ!$D$39:$D$782,СВЦЭМ!$A$39:$A$782,$A14,СВЦЭМ!$B$39:$B$782,J$11)+'СЕТ СН'!$F$14+СВЦЭМ!$D$10+'СЕТ СН'!$F$5-'СЕТ СН'!$F$24</f>
        <v>4834.9496581100002</v>
      </c>
      <c r="K14" s="36">
        <f>SUMIFS(СВЦЭМ!$D$39:$D$782,СВЦЭМ!$A$39:$A$782,$A14,СВЦЭМ!$B$39:$B$782,K$11)+'СЕТ СН'!$F$14+СВЦЭМ!$D$10+'СЕТ СН'!$F$5-'СЕТ СН'!$F$24</f>
        <v>4775.15218387</v>
      </c>
      <c r="L14" s="36">
        <f>SUMIFS(СВЦЭМ!$D$39:$D$782,СВЦЭМ!$A$39:$A$782,$A14,СВЦЭМ!$B$39:$B$782,L$11)+'СЕТ СН'!$F$14+СВЦЭМ!$D$10+'СЕТ СН'!$F$5-'СЕТ СН'!$F$24</f>
        <v>4757.6464579000003</v>
      </c>
      <c r="M14" s="36">
        <f>SUMIFS(СВЦЭМ!$D$39:$D$782,СВЦЭМ!$A$39:$A$782,$A14,СВЦЭМ!$B$39:$B$782,M$11)+'СЕТ СН'!$F$14+СВЦЭМ!$D$10+'СЕТ СН'!$F$5-'СЕТ СН'!$F$24</f>
        <v>4761.6139803599999</v>
      </c>
      <c r="N14" s="36">
        <f>SUMIFS(СВЦЭМ!$D$39:$D$782,СВЦЭМ!$A$39:$A$782,$A14,СВЦЭМ!$B$39:$B$782,N$11)+'СЕТ СН'!$F$14+СВЦЭМ!$D$10+'СЕТ СН'!$F$5-'СЕТ СН'!$F$24</f>
        <v>4730.0130705199999</v>
      </c>
      <c r="O14" s="36">
        <f>SUMIFS(СВЦЭМ!$D$39:$D$782,СВЦЭМ!$A$39:$A$782,$A14,СВЦЭМ!$B$39:$B$782,O$11)+'СЕТ СН'!$F$14+СВЦЭМ!$D$10+'СЕТ СН'!$F$5-'СЕТ СН'!$F$24</f>
        <v>4740.2645709000008</v>
      </c>
      <c r="P14" s="36">
        <f>SUMIFS(СВЦЭМ!$D$39:$D$782,СВЦЭМ!$A$39:$A$782,$A14,СВЦЭМ!$B$39:$B$782,P$11)+'СЕТ СН'!$F$14+СВЦЭМ!$D$10+'СЕТ СН'!$F$5-'СЕТ СН'!$F$24</f>
        <v>4781.9364986700002</v>
      </c>
      <c r="Q14" s="36">
        <f>SUMIFS(СВЦЭМ!$D$39:$D$782,СВЦЭМ!$A$39:$A$782,$A14,СВЦЭМ!$B$39:$B$782,Q$11)+'СЕТ СН'!$F$14+СВЦЭМ!$D$10+'СЕТ СН'!$F$5-'СЕТ СН'!$F$24</f>
        <v>4774.0454071200002</v>
      </c>
      <c r="R14" s="36">
        <f>SUMIFS(СВЦЭМ!$D$39:$D$782,СВЦЭМ!$A$39:$A$782,$A14,СВЦЭМ!$B$39:$B$782,R$11)+'СЕТ СН'!$F$14+СВЦЭМ!$D$10+'СЕТ СН'!$F$5-'СЕТ СН'!$F$24</f>
        <v>4783.9698617800004</v>
      </c>
      <c r="S14" s="36">
        <f>SUMIFS(СВЦЭМ!$D$39:$D$782,СВЦЭМ!$A$39:$A$782,$A14,СВЦЭМ!$B$39:$B$782,S$11)+'СЕТ СН'!$F$14+СВЦЭМ!$D$10+'СЕТ СН'!$F$5-'СЕТ СН'!$F$24</f>
        <v>4785.2395162499997</v>
      </c>
      <c r="T14" s="36">
        <f>SUMIFS(СВЦЭМ!$D$39:$D$782,СВЦЭМ!$A$39:$A$782,$A14,СВЦЭМ!$B$39:$B$782,T$11)+'СЕТ СН'!$F$14+СВЦЭМ!$D$10+'СЕТ СН'!$F$5-'СЕТ СН'!$F$24</f>
        <v>4763.3429917600006</v>
      </c>
      <c r="U14" s="36">
        <f>SUMIFS(СВЦЭМ!$D$39:$D$782,СВЦЭМ!$A$39:$A$782,$A14,СВЦЭМ!$B$39:$B$782,U$11)+'СЕТ СН'!$F$14+СВЦЭМ!$D$10+'СЕТ СН'!$F$5-'СЕТ СН'!$F$24</f>
        <v>4715.3829882800001</v>
      </c>
      <c r="V14" s="36">
        <f>SUMIFS(СВЦЭМ!$D$39:$D$782,СВЦЭМ!$A$39:$A$782,$A14,СВЦЭМ!$B$39:$B$782,V$11)+'СЕТ СН'!$F$14+СВЦЭМ!$D$10+'СЕТ СН'!$F$5-'СЕТ СН'!$F$24</f>
        <v>4708.7028180899997</v>
      </c>
      <c r="W14" s="36">
        <f>SUMIFS(СВЦЭМ!$D$39:$D$782,СВЦЭМ!$A$39:$A$782,$A14,СВЦЭМ!$B$39:$B$782,W$11)+'СЕТ СН'!$F$14+СВЦЭМ!$D$10+'СЕТ СН'!$F$5-'СЕТ СН'!$F$24</f>
        <v>4743.5494008100004</v>
      </c>
      <c r="X14" s="36">
        <f>SUMIFS(СВЦЭМ!$D$39:$D$782,СВЦЭМ!$A$39:$A$782,$A14,СВЦЭМ!$B$39:$B$782,X$11)+'СЕТ СН'!$F$14+СВЦЭМ!$D$10+'СЕТ СН'!$F$5-'СЕТ СН'!$F$24</f>
        <v>4807.4423384000002</v>
      </c>
      <c r="Y14" s="36">
        <f>SUMIFS(СВЦЭМ!$D$39:$D$782,СВЦЭМ!$A$39:$A$782,$A14,СВЦЭМ!$B$39:$B$782,Y$11)+'СЕТ СН'!$F$14+СВЦЭМ!$D$10+'СЕТ СН'!$F$5-'СЕТ СН'!$F$24</f>
        <v>4909.6312982100008</v>
      </c>
    </row>
    <row r="15" spans="1:27" ht="15.75" x14ac:dyDescent="0.2">
      <c r="A15" s="35">
        <f t="shared" si="0"/>
        <v>45203</v>
      </c>
      <c r="B15" s="36">
        <f>SUMIFS(СВЦЭМ!$D$39:$D$782,СВЦЭМ!$A$39:$A$782,$A15,СВЦЭМ!$B$39:$B$782,B$11)+'СЕТ СН'!$F$14+СВЦЭМ!$D$10+'СЕТ СН'!$F$5-'СЕТ СН'!$F$24</f>
        <v>4799.1837449300001</v>
      </c>
      <c r="C15" s="36">
        <f>SUMIFS(СВЦЭМ!$D$39:$D$782,СВЦЭМ!$A$39:$A$782,$A15,СВЦЭМ!$B$39:$B$782,C$11)+'СЕТ СН'!$F$14+СВЦЭМ!$D$10+'СЕТ СН'!$F$5-'СЕТ СН'!$F$24</f>
        <v>4885.2558613399997</v>
      </c>
      <c r="D15" s="36">
        <f>SUMIFS(СВЦЭМ!$D$39:$D$782,СВЦЭМ!$A$39:$A$782,$A15,СВЦЭМ!$B$39:$B$782,D$11)+'СЕТ СН'!$F$14+СВЦЭМ!$D$10+'СЕТ СН'!$F$5-'СЕТ СН'!$F$24</f>
        <v>4979.2420422600007</v>
      </c>
      <c r="E15" s="36">
        <f>SUMIFS(СВЦЭМ!$D$39:$D$782,СВЦЭМ!$A$39:$A$782,$A15,СВЦЭМ!$B$39:$B$782,E$11)+'СЕТ СН'!$F$14+СВЦЭМ!$D$10+'СЕТ СН'!$F$5-'СЕТ СН'!$F$24</f>
        <v>4980.8717931299998</v>
      </c>
      <c r="F15" s="36">
        <f>SUMIFS(СВЦЭМ!$D$39:$D$782,СВЦЭМ!$A$39:$A$782,$A15,СВЦЭМ!$B$39:$B$782,F$11)+'СЕТ СН'!$F$14+СВЦЭМ!$D$10+'СЕТ СН'!$F$5-'СЕТ СН'!$F$24</f>
        <v>4971.5882398800004</v>
      </c>
      <c r="G15" s="36">
        <f>SUMIFS(СВЦЭМ!$D$39:$D$782,СВЦЭМ!$A$39:$A$782,$A15,СВЦЭМ!$B$39:$B$782,G$11)+'СЕТ СН'!$F$14+СВЦЭМ!$D$10+'СЕТ СН'!$F$5-'СЕТ СН'!$F$24</f>
        <v>4948.6073778099999</v>
      </c>
      <c r="H15" s="36">
        <f>SUMIFS(СВЦЭМ!$D$39:$D$782,СВЦЭМ!$A$39:$A$782,$A15,СВЦЭМ!$B$39:$B$782,H$11)+'СЕТ СН'!$F$14+СВЦЭМ!$D$10+'СЕТ СН'!$F$5-'СЕТ СН'!$F$24</f>
        <v>4846.0252419099997</v>
      </c>
      <c r="I15" s="36">
        <f>SUMIFS(СВЦЭМ!$D$39:$D$782,СВЦЭМ!$A$39:$A$782,$A15,СВЦЭМ!$B$39:$B$782,I$11)+'СЕТ СН'!$F$14+СВЦЭМ!$D$10+'СЕТ СН'!$F$5-'СЕТ СН'!$F$24</f>
        <v>4726.7731733700002</v>
      </c>
      <c r="J15" s="36">
        <f>SUMIFS(СВЦЭМ!$D$39:$D$782,СВЦЭМ!$A$39:$A$782,$A15,СВЦЭМ!$B$39:$B$782,J$11)+'СЕТ СН'!$F$14+СВЦЭМ!$D$10+'СЕТ СН'!$F$5-'СЕТ СН'!$F$24</f>
        <v>4692.8923050100002</v>
      </c>
      <c r="K15" s="36">
        <f>SUMIFS(СВЦЭМ!$D$39:$D$782,СВЦЭМ!$A$39:$A$782,$A15,СВЦЭМ!$B$39:$B$782,K$11)+'СЕТ СН'!$F$14+СВЦЭМ!$D$10+'СЕТ СН'!$F$5-'СЕТ СН'!$F$24</f>
        <v>4639.4449191800004</v>
      </c>
      <c r="L15" s="36">
        <f>SUMIFS(СВЦЭМ!$D$39:$D$782,СВЦЭМ!$A$39:$A$782,$A15,СВЦЭМ!$B$39:$B$782,L$11)+'СЕТ СН'!$F$14+СВЦЭМ!$D$10+'СЕТ СН'!$F$5-'СЕТ СН'!$F$24</f>
        <v>4624.7077433300001</v>
      </c>
      <c r="M15" s="36">
        <f>SUMIFS(СВЦЭМ!$D$39:$D$782,СВЦЭМ!$A$39:$A$782,$A15,СВЦЭМ!$B$39:$B$782,M$11)+'СЕТ СН'!$F$14+СВЦЭМ!$D$10+'СЕТ СН'!$F$5-'СЕТ СН'!$F$24</f>
        <v>4632.4538867299998</v>
      </c>
      <c r="N15" s="36">
        <f>SUMIFS(СВЦЭМ!$D$39:$D$782,СВЦЭМ!$A$39:$A$782,$A15,СВЦЭМ!$B$39:$B$782,N$11)+'СЕТ СН'!$F$14+СВЦЭМ!$D$10+'СЕТ СН'!$F$5-'СЕТ СН'!$F$24</f>
        <v>4616.2209880200007</v>
      </c>
      <c r="O15" s="36">
        <f>SUMIFS(СВЦЭМ!$D$39:$D$782,СВЦЭМ!$A$39:$A$782,$A15,СВЦЭМ!$B$39:$B$782,O$11)+'СЕТ СН'!$F$14+СВЦЭМ!$D$10+'СЕТ СН'!$F$5-'СЕТ СН'!$F$24</f>
        <v>4626.7769221600001</v>
      </c>
      <c r="P15" s="36">
        <f>SUMIFS(СВЦЭМ!$D$39:$D$782,СВЦЭМ!$A$39:$A$782,$A15,СВЦЭМ!$B$39:$B$782,P$11)+'СЕТ СН'!$F$14+СВЦЭМ!$D$10+'СЕТ СН'!$F$5-'СЕТ СН'!$F$24</f>
        <v>4664.9216979100001</v>
      </c>
      <c r="Q15" s="36">
        <f>SUMIFS(СВЦЭМ!$D$39:$D$782,СВЦЭМ!$A$39:$A$782,$A15,СВЦЭМ!$B$39:$B$782,Q$11)+'СЕТ СН'!$F$14+СВЦЭМ!$D$10+'СЕТ СН'!$F$5-'СЕТ СН'!$F$24</f>
        <v>4649.8285967000002</v>
      </c>
      <c r="R15" s="36">
        <f>SUMIFS(СВЦЭМ!$D$39:$D$782,СВЦЭМ!$A$39:$A$782,$A15,СВЦЭМ!$B$39:$B$782,R$11)+'СЕТ СН'!$F$14+СВЦЭМ!$D$10+'СЕТ СН'!$F$5-'СЕТ СН'!$F$24</f>
        <v>4646.4056140100001</v>
      </c>
      <c r="S15" s="36">
        <f>SUMIFS(СВЦЭМ!$D$39:$D$782,СВЦЭМ!$A$39:$A$782,$A15,СВЦЭМ!$B$39:$B$782,S$11)+'СЕТ СН'!$F$14+СВЦЭМ!$D$10+'СЕТ СН'!$F$5-'СЕТ СН'!$F$24</f>
        <v>4655.4486439800003</v>
      </c>
      <c r="T15" s="36">
        <f>SUMIFS(СВЦЭМ!$D$39:$D$782,СВЦЭМ!$A$39:$A$782,$A15,СВЦЭМ!$B$39:$B$782,T$11)+'СЕТ СН'!$F$14+СВЦЭМ!$D$10+'СЕТ СН'!$F$5-'СЕТ СН'!$F$24</f>
        <v>4629.5650504400001</v>
      </c>
      <c r="U15" s="36">
        <f>SUMIFS(СВЦЭМ!$D$39:$D$782,СВЦЭМ!$A$39:$A$782,$A15,СВЦЭМ!$B$39:$B$782,U$11)+'СЕТ СН'!$F$14+СВЦЭМ!$D$10+'СЕТ СН'!$F$5-'СЕТ СН'!$F$24</f>
        <v>4575.7144979499999</v>
      </c>
      <c r="V15" s="36">
        <f>SUMIFS(СВЦЭМ!$D$39:$D$782,СВЦЭМ!$A$39:$A$782,$A15,СВЦЭМ!$B$39:$B$782,V$11)+'СЕТ СН'!$F$14+СВЦЭМ!$D$10+'СЕТ СН'!$F$5-'СЕТ СН'!$F$24</f>
        <v>4563.8625946800003</v>
      </c>
      <c r="W15" s="36">
        <f>SUMIFS(СВЦЭМ!$D$39:$D$782,СВЦЭМ!$A$39:$A$782,$A15,СВЦЭМ!$B$39:$B$782,W$11)+'СЕТ СН'!$F$14+СВЦЭМ!$D$10+'СЕТ СН'!$F$5-'СЕТ СН'!$F$24</f>
        <v>4593.1610179100007</v>
      </c>
      <c r="X15" s="36">
        <f>SUMIFS(СВЦЭМ!$D$39:$D$782,СВЦЭМ!$A$39:$A$782,$A15,СВЦЭМ!$B$39:$B$782,X$11)+'СЕТ СН'!$F$14+СВЦЭМ!$D$10+'СЕТ СН'!$F$5-'СЕТ СН'!$F$24</f>
        <v>4662.1509686200006</v>
      </c>
      <c r="Y15" s="36">
        <f>SUMIFS(СВЦЭМ!$D$39:$D$782,СВЦЭМ!$A$39:$A$782,$A15,СВЦЭМ!$B$39:$B$782,Y$11)+'СЕТ СН'!$F$14+СВЦЭМ!$D$10+'СЕТ СН'!$F$5-'СЕТ СН'!$F$24</f>
        <v>4754.2235809499998</v>
      </c>
    </row>
    <row r="16" spans="1:27" ht="15.75" x14ac:dyDescent="0.2">
      <c r="A16" s="35">
        <f t="shared" si="0"/>
        <v>45204</v>
      </c>
      <c r="B16" s="36">
        <f>SUMIFS(СВЦЭМ!$D$39:$D$782,СВЦЭМ!$A$39:$A$782,$A16,СВЦЭМ!$B$39:$B$782,B$11)+'СЕТ СН'!$F$14+СВЦЭМ!$D$10+'СЕТ СН'!$F$5-'СЕТ СН'!$F$24</f>
        <v>4844.8500345600005</v>
      </c>
      <c r="C16" s="36">
        <f>SUMIFS(СВЦЭМ!$D$39:$D$782,СВЦЭМ!$A$39:$A$782,$A16,СВЦЭМ!$B$39:$B$782,C$11)+'СЕТ СН'!$F$14+СВЦЭМ!$D$10+'СЕТ СН'!$F$5-'СЕТ СН'!$F$24</f>
        <v>4918.0899175600007</v>
      </c>
      <c r="D16" s="36">
        <f>SUMIFS(СВЦЭМ!$D$39:$D$782,СВЦЭМ!$A$39:$A$782,$A16,СВЦЭМ!$B$39:$B$782,D$11)+'СЕТ СН'!$F$14+СВЦЭМ!$D$10+'СЕТ СН'!$F$5-'СЕТ СН'!$F$24</f>
        <v>4992.8977639300001</v>
      </c>
      <c r="E16" s="36">
        <f>SUMIFS(СВЦЭМ!$D$39:$D$782,СВЦЭМ!$A$39:$A$782,$A16,СВЦЭМ!$B$39:$B$782,E$11)+'СЕТ СН'!$F$14+СВЦЭМ!$D$10+'СЕТ СН'!$F$5-'СЕТ СН'!$F$24</f>
        <v>4976.2115661400003</v>
      </c>
      <c r="F16" s="36">
        <f>SUMIFS(СВЦЭМ!$D$39:$D$782,СВЦЭМ!$A$39:$A$782,$A16,СВЦЭМ!$B$39:$B$782,F$11)+'СЕТ СН'!$F$14+СВЦЭМ!$D$10+'СЕТ СН'!$F$5-'СЕТ СН'!$F$24</f>
        <v>4973.7443262100005</v>
      </c>
      <c r="G16" s="36">
        <f>SUMIFS(СВЦЭМ!$D$39:$D$782,СВЦЭМ!$A$39:$A$782,$A16,СВЦЭМ!$B$39:$B$782,G$11)+'СЕТ СН'!$F$14+СВЦЭМ!$D$10+'СЕТ СН'!$F$5-'СЕТ СН'!$F$24</f>
        <v>4975.0958403800005</v>
      </c>
      <c r="H16" s="36">
        <f>SUMIFS(СВЦЭМ!$D$39:$D$782,СВЦЭМ!$A$39:$A$782,$A16,СВЦЭМ!$B$39:$B$782,H$11)+'СЕТ СН'!$F$14+СВЦЭМ!$D$10+'СЕТ СН'!$F$5-'СЕТ СН'!$F$24</f>
        <v>4887.83796265</v>
      </c>
      <c r="I16" s="36">
        <f>SUMIFS(СВЦЭМ!$D$39:$D$782,СВЦЭМ!$A$39:$A$782,$A16,СВЦЭМ!$B$39:$B$782,I$11)+'СЕТ СН'!$F$14+СВЦЭМ!$D$10+'СЕТ СН'!$F$5-'СЕТ СН'!$F$24</f>
        <v>4801.5413281700003</v>
      </c>
      <c r="J16" s="36">
        <f>SUMIFS(СВЦЭМ!$D$39:$D$782,СВЦЭМ!$A$39:$A$782,$A16,СВЦЭМ!$B$39:$B$782,J$11)+'СЕТ СН'!$F$14+СВЦЭМ!$D$10+'СЕТ СН'!$F$5-'СЕТ СН'!$F$24</f>
        <v>4737.9100106799997</v>
      </c>
      <c r="K16" s="36">
        <f>SUMIFS(СВЦЭМ!$D$39:$D$782,СВЦЭМ!$A$39:$A$782,$A16,СВЦЭМ!$B$39:$B$782,K$11)+'СЕТ СН'!$F$14+СВЦЭМ!$D$10+'СЕТ СН'!$F$5-'СЕТ СН'!$F$24</f>
        <v>4704.8619821299999</v>
      </c>
      <c r="L16" s="36">
        <f>SUMIFS(СВЦЭМ!$D$39:$D$782,СВЦЭМ!$A$39:$A$782,$A16,СВЦЭМ!$B$39:$B$782,L$11)+'СЕТ СН'!$F$14+СВЦЭМ!$D$10+'СЕТ СН'!$F$5-'СЕТ СН'!$F$24</f>
        <v>4703.0086410700005</v>
      </c>
      <c r="M16" s="36">
        <f>SUMIFS(СВЦЭМ!$D$39:$D$782,СВЦЭМ!$A$39:$A$782,$A16,СВЦЭМ!$B$39:$B$782,M$11)+'СЕТ СН'!$F$14+СВЦЭМ!$D$10+'СЕТ СН'!$F$5-'СЕТ СН'!$F$24</f>
        <v>4706.9255603399997</v>
      </c>
      <c r="N16" s="36">
        <f>SUMIFS(СВЦЭМ!$D$39:$D$782,СВЦЭМ!$A$39:$A$782,$A16,СВЦЭМ!$B$39:$B$782,N$11)+'СЕТ СН'!$F$14+СВЦЭМ!$D$10+'СЕТ СН'!$F$5-'СЕТ СН'!$F$24</f>
        <v>4688.4212049100006</v>
      </c>
      <c r="O16" s="36">
        <f>SUMIFS(СВЦЭМ!$D$39:$D$782,СВЦЭМ!$A$39:$A$782,$A16,СВЦЭМ!$B$39:$B$782,O$11)+'СЕТ СН'!$F$14+СВЦЭМ!$D$10+'СЕТ СН'!$F$5-'СЕТ СН'!$F$24</f>
        <v>4738.7177116900002</v>
      </c>
      <c r="P16" s="36">
        <f>SUMIFS(СВЦЭМ!$D$39:$D$782,СВЦЭМ!$A$39:$A$782,$A16,СВЦЭМ!$B$39:$B$782,P$11)+'СЕТ СН'!$F$14+СВЦЭМ!$D$10+'СЕТ СН'!$F$5-'СЕТ СН'!$F$24</f>
        <v>4769.5788676100001</v>
      </c>
      <c r="Q16" s="36">
        <f>SUMIFS(СВЦЭМ!$D$39:$D$782,СВЦЭМ!$A$39:$A$782,$A16,СВЦЭМ!$B$39:$B$782,Q$11)+'СЕТ СН'!$F$14+СВЦЭМ!$D$10+'СЕТ СН'!$F$5-'СЕТ СН'!$F$24</f>
        <v>4769.0673389000003</v>
      </c>
      <c r="R16" s="36">
        <f>SUMIFS(СВЦЭМ!$D$39:$D$782,СВЦЭМ!$A$39:$A$782,$A16,СВЦЭМ!$B$39:$B$782,R$11)+'СЕТ СН'!$F$14+СВЦЭМ!$D$10+'СЕТ СН'!$F$5-'СЕТ СН'!$F$24</f>
        <v>4760.3035949700006</v>
      </c>
      <c r="S16" s="36">
        <f>SUMIFS(СВЦЭМ!$D$39:$D$782,СВЦЭМ!$A$39:$A$782,$A16,СВЦЭМ!$B$39:$B$782,S$11)+'СЕТ СН'!$F$14+СВЦЭМ!$D$10+'СЕТ СН'!$F$5-'СЕТ СН'!$F$24</f>
        <v>4764.1436367100005</v>
      </c>
      <c r="T16" s="36">
        <f>SUMIFS(СВЦЭМ!$D$39:$D$782,СВЦЭМ!$A$39:$A$782,$A16,СВЦЭМ!$B$39:$B$782,T$11)+'СЕТ СН'!$F$14+СВЦЭМ!$D$10+'СЕТ СН'!$F$5-'СЕТ СН'!$F$24</f>
        <v>4758.51735181</v>
      </c>
      <c r="U16" s="36">
        <f>SUMIFS(СВЦЭМ!$D$39:$D$782,СВЦЭМ!$A$39:$A$782,$A16,СВЦЭМ!$B$39:$B$782,U$11)+'СЕТ СН'!$F$14+СВЦЭМ!$D$10+'СЕТ СН'!$F$5-'СЕТ СН'!$F$24</f>
        <v>4691.7615202100005</v>
      </c>
      <c r="V16" s="36">
        <f>SUMIFS(СВЦЭМ!$D$39:$D$782,СВЦЭМ!$A$39:$A$782,$A16,СВЦЭМ!$B$39:$B$782,V$11)+'СЕТ СН'!$F$14+СВЦЭМ!$D$10+'СЕТ СН'!$F$5-'СЕТ СН'!$F$24</f>
        <v>4700.88199119</v>
      </c>
      <c r="W16" s="36">
        <f>SUMIFS(СВЦЭМ!$D$39:$D$782,СВЦЭМ!$A$39:$A$782,$A16,СВЦЭМ!$B$39:$B$782,W$11)+'СЕТ СН'!$F$14+СВЦЭМ!$D$10+'СЕТ СН'!$F$5-'СЕТ СН'!$F$24</f>
        <v>4690.0049859700002</v>
      </c>
      <c r="X16" s="36">
        <f>SUMIFS(СВЦЭМ!$D$39:$D$782,СВЦЭМ!$A$39:$A$782,$A16,СВЦЭМ!$B$39:$B$782,X$11)+'СЕТ СН'!$F$14+СВЦЭМ!$D$10+'СЕТ СН'!$F$5-'СЕТ СН'!$F$24</f>
        <v>4750.7279497400004</v>
      </c>
      <c r="Y16" s="36">
        <f>SUMIFS(СВЦЭМ!$D$39:$D$782,СВЦЭМ!$A$39:$A$782,$A16,СВЦЭМ!$B$39:$B$782,Y$11)+'СЕТ СН'!$F$14+СВЦЭМ!$D$10+'СЕТ СН'!$F$5-'СЕТ СН'!$F$24</f>
        <v>4812.4110172199998</v>
      </c>
    </row>
    <row r="17" spans="1:25" ht="15.75" x14ac:dyDescent="0.2">
      <c r="A17" s="35">
        <f t="shared" si="0"/>
        <v>45205</v>
      </c>
      <c r="B17" s="36">
        <f>SUMIFS(СВЦЭМ!$D$39:$D$782,СВЦЭМ!$A$39:$A$782,$A17,СВЦЭМ!$B$39:$B$782,B$11)+'СЕТ СН'!$F$14+СВЦЭМ!$D$10+'СЕТ СН'!$F$5-'СЕТ СН'!$F$24</f>
        <v>4766.2602345900004</v>
      </c>
      <c r="C17" s="36">
        <f>SUMIFS(СВЦЭМ!$D$39:$D$782,СВЦЭМ!$A$39:$A$782,$A17,СВЦЭМ!$B$39:$B$782,C$11)+'СЕТ СН'!$F$14+СВЦЭМ!$D$10+'СЕТ СН'!$F$5-'СЕТ СН'!$F$24</f>
        <v>4790.79832033</v>
      </c>
      <c r="D17" s="36">
        <f>SUMIFS(СВЦЭМ!$D$39:$D$782,СВЦЭМ!$A$39:$A$782,$A17,СВЦЭМ!$B$39:$B$782,D$11)+'СЕТ СН'!$F$14+СВЦЭМ!$D$10+'СЕТ СН'!$F$5-'СЕТ СН'!$F$24</f>
        <v>4864.10029536</v>
      </c>
      <c r="E17" s="36">
        <f>SUMIFS(СВЦЭМ!$D$39:$D$782,СВЦЭМ!$A$39:$A$782,$A17,СВЦЭМ!$B$39:$B$782,E$11)+'СЕТ СН'!$F$14+СВЦЭМ!$D$10+'СЕТ СН'!$F$5-'СЕТ СН'!$F$24</f>
        <v>4864.6470143300003</v>
      </c>
      <c r="F17" s="36">
        <f>SUMIFS(СВЦЭМ!$D$39:$D$782,СВЦЭМ!$A$39:$A$782,$A17,СВЦЭМ!$B$39:$B$782,F$11)+'СЕТ СН'!$F$14+СВЦЭМ!$D$10+'СЕТ СН'!$F$5-'СЕТ СН'!$F$24</f>
        <v>4864.4347023299997</v>
      </c>
      <c r="G17" s="36">
        <f>SUMIFS(СВЦЭМ!$D$39:$D$782,СВЦЭМ!$A$39:$A$782,$A17,СВЦЭМ!$B$39:$B$782,G$11)+'СЕТ СН'!$F$14+СВЦЭМ!$D$10+'СЕТ СН'!$F$5-'СЕТ СН'!$F$24</f>
        <v>4852.5374191800001</v>
      </c>
      <c r="H17" s="36">
        <f>SUMIFS(СВЦЭМ!$D$39:$D$782,СВЦЭМ!$A$39:$A$782,$A17,СВЦЭМ!$B$39:$B$782,H$11)+'СЕТ СН'!$F$14+СВЦЭМ!$D$10+'СЕТ СН'!$F$5-'СЕТ СН'!$F$24</f>
        <v>4762.0304711400004</v>
      </c>
      <c r="I17" s="36">
        <f>SUMIFS(СВЦЭМ!$D$39:$D$782,СВЦЭМ!$A$39:$A$782,$A17,СВЦЭМ!$B$39:$B$782,I$11)+'СЕТ СН'!$F$14+СВЦЭМ!$D$10+'СЕТ СН'!$F$5-'СЕТ СН'!$F$24</f>
        <v>4637.1245334600007</v>
      </c>
      <c r="J17" s="36">
        <f>SUMIFS(СВЦЭМ!$D$39:$D$782,СВЦЭМ!$A$39:$A$782,$A17,СВЦЭМ!$B$39:$B$782,J$11)+'СЕТ СН'!$F$14+СВЦЭМ!$D$10+'СЕТ СН'!$F$5-'СЕТ СН'!$F$24</f>
        <v>4609.4667738200005</v>
      </c>
      <c r="K17" s="36">
        <f>SUMIFS(СВЦЭМ!$D$39:$D$782,СВЦЭМ!$A$39:$A$782,$A17,СВЦЭМ!$B$39:$B$782,K$11)+'СЕТ СН'!$F$14+СВЦЭМ!$D$10+'СЕТ СН'!$F$5-'СЕТ СН'!$F$24</f>
        <v>4577.8328548500003</v>
      </c>
      <c r="L17" s="36">
        <f>SUMIFS(СВЦЭМ!$D$39:$D$782,СВЦЭМ!$A$39:$A$782,$A17,СВЦЭМ!$B$39:$B$782,L$11)+'СЕТ СН'!$F$14+СВЦЭМ!$D$10+'СЕТ СН'!$F$5-'СЕТ СН'!$F$24</f>
        <v>4570.5397473700004</v>
      </c>
      <c r="M17" s="36">
        <f>SUMIFS(СВЦЭМ!$D$39:$D$782,СВЦЭМ!$A$39:$A$782,$A17,СВЦЭМ!$B$39:$B$782,M$11)+'СЕТ СН'!$F$14+СВЦЭМ!$D$10+'СЕТ СН'!$F$5-'СЕТ СН'!$F$24</f>
        <v>4588.3124413900005</v>
      </c>
      <c r="N17" s="36">
        <f>SUMIFS(СВЦЭМ!$D$39:$D$782,СВЦЭМ!$A$39:$A$782,$A17,СВЦЭМ!$B$39:$B$782,N$11)+'СЕТ СН'!$F$14+СВЦЭМ!$D$10+'СЕТ СН'!$F$5-'СЕТ СН'!$F$24</f>
        <v>4580.9592499500004</v>
      </c>
      <c r="O17" s="36">
        <f>SUMIFS(СВЦЭМ!$D$39:$D$782,СВЦЭМ!$A$39:$A$782,$A17,СВЦЭМ!$B$39:$B$782,O$11)+'СЕТ СН'!$F$14+СВЦЭМ!$D$10+'СЕТ СН'!$F$5-'СЕТ СН'!$F$24</f>
        <v>4585.3030155599999</v>
      </c>
      <c r="P17" s="36">
        <f>SUMIFS(СВЦЭМ!$D$39:$D$782,СВЦЭМ!$A$39:$A$782,$A17,СВЦЭМ!$B$39:$B$782,P$11)+'СЕТ СН'!$F$14+СВЦЭМ!$D$10+'СЕТ СН'!$F$5-'СЕТ СН'!$F$24</f>
        <v>4617.3667973900001</v>
      </c>
      <c r="Q17" s="36">
        <f>SUMIFS(СВЦЭМ!$D$39:$D$782,СВЦЭМ!$A$39:$A$782,$A17,СВЦЭМ!$B$39:$B$782,Q$11)+'СЕТ СН'!$F$14+СВЦЭМ!$D$10+'СЕТ СН'!$F$5-'СЕТ СН'!$F$24</f>
        <v>4628.8562736100002</v>
      </c>
      <c r="R17" s="36">
        <f>SUMIFS(СВЦЭМ!$D$39:$D$782,СВЦЭМ!$A$39:$A$782,$A17,СВЦЭМ!$B$39:$B$782,R$11)+'СЕТ СН'!$F$14+СВЦЭМ!$D$10+'СЕТ СН'!$F$5-'СЕТ СН'!$F$24</f>
        <v>4634.2118715100005</v>
      </c>
      <c r="S17" s="36">
        <f>SUMIFS(СВЦЭМ!$D$39:$D$782,СВЦЭМ!$A$39:$A$782,$A17,СВЦЭМ!$B$39:$B$782,S$11)+'СЕТ СН'!$F$14+СВЦЭМ!$D$10+'СЕТ СН'!$F$5-'СЕТ СН'!$F$24</f>
        <v>4645.5113447100002</v>
      </c>
      <c r="T17" s="36">
        <f>SUMIFS(СВЦЭМ!$D$39:$D$782,СВЦЭМ!$A$39:$A$782,$A17,СВЦЭМ!$B$39:$B$782,T$11)+'СЕТ СН'!$F$14+СВЦЭМ!$D$10+'СЕТ СН'!$F$5-'СЕТ СН'!$F$24</f>
        <v>4613.8786485099999</v>
      </c>
      <c r="U17" s="36">
        <f>SUMIFS(СВЦЭМ!$D$39:$D$782,СВЦЭМ!$A$39:$A$782,$A17,СВЦЭМ!$B$39:$B$782,U$11)+'СЕТ СН'!$F$14+СВЦЭМ!$D$10+'СЕТ СН'!$F$5-'СЕТ СН'!$F$24</f>
        <v>4559.4573464700006</v>
      </c>
      <c r="V17" s="36">
        <f>SUMIFS(СВЦЭМ!$D$39:$D$782,СВЦЭМ!$A$39:$A$782,$A17,СВЦЭМ!$B$39:$B$782,V$11)+'СЕТ СН'!$F$14+СВЦЭМ!$D$10+'СЕТ СН'!$F$5-'СЕТ СН'!$F$24</f>
        <v>4566.9258396599998</v>
      </c>
      <c r="W17" s="36">
        <f>SUMIFS(СВЦЭМ!$D$39:$D$782,СВЦЭМ!$A$39:$A$782,$A17,СВЦЭМ!$B$39:$B$782,W$11)+'СЕТ СН'!$F$14+СВЦЭМ!$D$10+'СЕТ СН'!$F$5-'СЕТ СН'!$F$24</f>
        <v>4584.3844539700003</v>
      </c>
      <c r="X17" s="36">
        <f>SUMIFS(СВЦЭМ!$D$39:$D$782,СВЦЭМ!$A$39:$A$782,$A17,СВЦЭМ!$B$39:$B$782,X$11)+'СЕТ СН'!$F$14+СВЦЭМ!$D$10+'СЕТ СН'!$F$5-'СЕТ СН'!$F$24</f>
        <v>4649.5464565600005</v>
      </c>
      <c r="Y17" s="36">
        <f>SUMIFS(СВЦЭМ!$D$39:$D$782,СВЦЭМ!$A$39:$A$782,$A17,СВЦЭМ!$B$39:$B$782,Y$11)+'СЕТ СН'!$F$14+СВЦЭМ!$D$10+'СЕТ СН'!$F$5-'СЕТ СН'!$F$24</f>
        <v>4764.4727003000007</v>
      </c>
    </row>
    <row r="18" spans="1:25" ht="15.75" x14ac:dyDescent="0.2">
      <c r="A18" s="35">
        <f t="shared" si="0"/>
        <v>45206</v>
      </c>
      <c r="B18" s="36">
        <f>SUMIFS(СВЦЭМ!$D$39:$D$782,СВЦЭМ!$A$39:$A$782,$A18,СВЦЭМ!$B$39:$B$782,B$11)+'СЕТ СН'!$F$14+СВЦЭМ!$D$10+'СЕТ СН'!$F$5-'СЕТ СН'!$F$24</f>
        <v>4729.3612364800001</v>
      </c>
      <c r="C18" s="36">
        <f>SUMIFS(СВЦЭМ!$D$39:$D$782,СВЦЭМ!$A$39:$A$782,$A18,СВЦЭМ!$B$39:$B$782,C$11)+'СЕТ СН'!$F$14+СВЦЭМ!$D$10+'СЕТ СН'!$F$5-'СЕТ СН'!$F$24</f>
        <v>4781.3747497300001</v>
      </c>
      <c r="D18" s="36">
        <f>SUMIFS(СВЦЭМ!$D$39:$D$782,СВЦЭМ!$A$39:$A$782,$A18,СВЦЭМ!$B$39:$B$782,D$11)+'СЕТ СН'!$F$14+СВЦЭМ!$D$10+'СЕТ СН'!$F$5-'СЕТ СН'!$F$24</f>
        <v>4843.4092019600002</v>
      </c>
      <c r="E18" s="36">
        <f>SUMIFS(СВЦЭМ!$D$39:$D$782,СВЦЭМ!$A$39:$A$782,$A18,СВЦЭМ!$B$39:$B$782,E$11)+'СЕТ СН'!$F$14+СВЦЭМ!$D$10+'СЕТ СН'!$F$5-'СЕТ СН'!$F$24</f>
        <v>4841.0527504600004</v>
      </c>
      <c r="F18" s="36">
        <f>SUMIFS(СВЦЭМ!$D$39:$D$782,СВЦЭМ!$A$39:$A$782,$A18,СВЦЭМ!$B$39:$B$782,F$11)+'СЕТ СН'!$F$14+СВЦЭМ!$D$10+'СЕТ СН'!$F$5-'СЕТ СН'!$F$24</f>
        <v>4835.4483801799997</v>
      </c>
      <c r="G18" s="36">
        <f>SUMIFS(СВЦЭМ!$D$39:$D$782,СВЦЭМ!$A$39:$A$782,$A18,СВЦЭМ!$B$39:$B$782,G$11)+'СЕТ СН'!$F$14+СВЦЭМ!$D$10+'СЕТ СН'!$F$5-'СЕТ СН'!$F$24</f>
        <v>4835.1223516299997</v>
      </c>
      <c r="H18" s="36">
        <f>SUMIFS(СВЦЭМ!$D$39:$D$782,СВЦЭМ!$A$39:$A$782,$A18,СВЦЭМ!$B$39:$B$782,H$11)+'СЕТ СН'!$F$14+СВЦЭМ!$D$10+'СЕТ СН'!$F$5-'СЕТ СН'!$F$24</f>
        <v>4805.9212400400002</v>
      </c>
      <c r="I18" s="36">
        <f>SUMIFS(СВЦЭМ!$D$39:$D$782,СВЦЭМ!$A$39:$A$782,$A18,СВЦЭМ!$B$39:$B$782,I$11)+'СЕТ СН'!$F$14+СВЦЭМ!$D$10+'СЕТ СН'!$F$5-'СЕТ СН'!$F$24</f>
        <v>4734.5068453000004</v>
      </c>
      <c r="J18" s="36">
        <f>SUMIFS(СВЦЭМ!$D$39:$D$782,СВЦЭМ!$A$39:$A$782,$A18,СВЦЭМ!$B$39:$B$782,J$11)+'СЕТ СН'!$F$14+СВЦЭМ!$D$10+'СЕТ СН'!$F$5-'СЕТ СН'!$F$24</f>
        <v>4653.9887919299999</v>
      </c>
      <c r="K18" s="36">
        <f>SUMIFS(СВЦЭМ!$D$39:$D$782,СВЦЭМ!$A$39:$A$782,$A18,СВЦЭМ!$B$39:$B$782,K$11)+'СЕТ СН'!$F$14+СВЦЭМ!$D$10+'СЕТ СН'!$F$5-'СЕТ СН'!$F$24</f>
        <v>4574.9219381500006</v>
      </c>
      <c r="L18" s="36">
        <f>SUMIFS(СВЦЭМ!$D$39:$D$782,СВЦЭМ!$A$39:$A$782,$A18,СВЦЭМ!$B$39:$B$782,L$11)+'СЕТ СН'!$F$14+СВЦЭМ!$D$10+'СЕТ СН'!$F$5-'СЕТ СН'!$F$24</f>
        <v>4554.4281671700001</v>
      </c>
      <c r="M18" s="36">
        <f>SUMIFS(СВЦЭМ!$D$39:$D$782,СВЦЭМ!$A$39:$A$782,$A18,СВЦЭМ!$B$39:$B$782,M$11)+'СЕТ СН'!$F$14+СВЦЭМ!$D$10+'СЕТ СН'!$F$5-'СЕТ СН'!$F$24</f>
        <v>4550.4309569699999</v>
      </c>
      <c r="N18" s="36">
        <f>SUMIFS(СВЦЭМ!$D$39:$D$782,СВЦЭМ!$A$39:$A$782,$A18,СВЦЭМ!$B$39:$B$782,N$11)+'СЕТ СН'!$F$14+СВЦЭМ!$D$10+'СЕТ СН'!$F$5-'СЕТ СН'!$F$24</f>
        <v>4571.3776639900007</v>
      </c>
      <c r="O18" s="36">
        <f>SUMIFS(СВЦЭМ!$D$39:$D$782,СВЦЭМ!$A$39:$A$782,$A18,СВЦЭМ!$B$39:$B$782,O$11)+'СЕТ СН'!$F$14+СВЦЭМ!$D$10+'СЕТ СН'!$F$5-'СЕТ СН'!$F$24</f>
        <v>4545.9785926599998</v>
      </c>
      <c r="P18" s="36">
        <f>SUMIFS(СВЦЭМ!$D$39:$D$782,СВЦЭМ!$A$39:$A$782,$A18,СВЦЭМ!$B$39:$B$782,P$11)+'СЕТ СН'!$F$14+СВЦЭМ!$D$10+'СЕТ СН'!$F$5-'СЕТ СН'!$F$24</f>
        <v>4579.01187484</v>
      </c>
      <c r="Q18" s="36">
        <f>SUMIFS(СВЦЭМ!$D$39:$D$782,СВЦЭМ!$A$39:$A$782,$A18,СВЦЭМ!$B$39:$B$782,Q$11)+'СЕТ СН'!$F$14+СВЦЭМ!$D$10+'СЕТ СН'!$F$5-'СЕТ СН'!$F$24</f>
        <v>4558.6890697700001</v>
      </c>
      <c r="R18" s="36">
        <f>SUMIFS(СВЦЭМ!$D$39:$D$782,СВЦЭМ!$A$39:$A$782,$A18,СВЦЭМ!$B$39:$B$782,R$11)+'СЕТ СН'!$F$14+СВЦЭМ!$D$10+'СЕТ СН'!$F$5-'СЕТ СН'!$F$24</f>
        <v>4567.9495675500002</v>
      </c>
      <c r="S18" s="36">
        <f>SUMIFS(СВЦЭМ!$D$39:$D$782,СВЦЭМ!$A$39:$A$782,$A18,СВЦЭМ!$B$39:$B$782,S$11)+'СЕТ СН'!$F$14+СВЦЭМ!$D$10+'СЕТ СН'!$F$5-'СЕТ СН'!$F$24</f>
        <v>4579.5683209100007</v>
      </c>
      <c r="T18" s="36">
        <f>SUMIFS(СВЦЭМ!$D$39:$D$782,СВЦЭМ!$A$39:$A$782,$A18,СВЦЭМ!$B$39:$B$782,T$11)+'СЕТ СН'!$F$14+СВЦЭМ!$D$10+'СЕТ СН'!$F$5-'СЕТ СН'!$F$24</f>
        <v>4591.9813816900005</v>
      </c>
      <c r="U18" s="36">
        <f>SUMIFS(СВЦЭМ!$D$39:$D$782,СВЦЭМ!$A$39:$A$782,$A18,СВЦЭМ!$B$39:$B$782,U$11)+'СЕТ СН'!$F$14+СВЦЭМ!$D$10+'СЕТ СН'!$F$5-'СЕТ СН'!$F$24</f>
        <v>4548.0214033000002</v>
      </c>
      <c r="V18" s="36">
        <f>SUMIFS(СВЦЭМ!$D$39:$D$782,СВЦЭМ!$A$39:$A$782,$A18,СВЦЭМ!$B$39:$B$782,V$11)+'СЕТ СН'!$F$14+СВЦЭМ!$D$10+'СЕТ СН'!$F$5-'СЕТ СН'!$F$24</f>
        <v>4555.2091380800002</v>
      </c>
      <c r="W18" s="36">
        <f>SUMIFS(СВЦЭМ!$D$39:$D$782,СВЦЭМ!$A$39:$A$782,$A18,СВЦЭМ!$B$39:$B$782,W$11)+'СЕТ СН'!$F$14+СВЦЭМ!$D$10+'СЕТ СН'!$F$5-'СЕТ СН'!$F$24</f>
        <v>4540.7611569600003</v>
      </c>
      <c r="X18" s="36">
        <f>SUMIFS(СВЦЭМ!$D$39:$D$782,СВЦЭМ!$A$39:$A$782,$A18,СВЦЭМ!$B$39:$B$782,X$11)+'СЕТ СН'!$F$14+СВЦЭМ!$D$10+'СЕТ СН'!$F$5-'СЕТ СН'!$F$24</f>
        <v>4590.8822601800002</v>
      </c>
      <c r="Y18" s="36">
        <f>SUMIFS(СВЦЭМ!$D$39:$D$782,СВЦЭМ!$A$39:$A$782,$A18,СВЦЭМ!$B$39:$B$782,Y$11)+'СЕТ СН'!$F$14+СВЦЭМ!$D$10+'СЕТ СН'!$F$5-'СЕТ СН'!$F$24</f>
        <v>4689.5809742600004</v>
      </c>
    </row>
    <row r="19" spans="1:25" ht="15.75" x14ac:dyDescent="0.2">
      <c r="A19" s="35">
        <f t="shared" si="0"/>
        <v>45207</v>
      </c>
      <c r="B19" s="36">
        <f>SUMIFS(СВЦЭМ!$D$39:$D$782,СВЦЭМ!$A$39:$A$782,$A19,СВЦЭМ!$B$39:$B$782,B$11)+'СЕТ СН'!$F$14+СВЦЭМ!$D$10+'СЕТ СН'!$F$5-'СЕТ СН'!$F$24</f>
        <v>4746.0961806699997</v>
      </c>
      <c r="C19" s="36">
        <f>SUMIFS(СВЦЭМ!$D$39:$D$782,СВЦЭМ!$A$39:$A$782,$A19,СВЦЭМ!$B$39:$B$782,C$11)+'СЕТ СН'!$F$14+СВЦЭМ!$D$10+'СЕТ СН'!$F$5-'СЕТ СН'!$F$24</f>
        <v>4811.8080774400005</v>
      </c>
      <c r="D19" s="36">
        <f>SUMIFS(СВЦЭМ!$D$39:$D$782,СВЦЭМ!$A$39:$A$782,$A19,СВЦЭМ!$B$39:$B$782,D$11)+'СЕТ СН'!$F$14+СВЦЭМ!$D$10+'СЕТ СН'!$F$5-'СЕТ СН'!$F$24</f>
        <v>4883.5874025000003</v>
      </c>
      <c r="E19" s="36">
        <f>SUMIFS(СВЦЭМ!$D$39:$D$782,СВЦЭМ!$A$39:$A$782,$A19,СВЦЭМ!$B$39:$B$782,E$11)+'СЕТ СН'!$F$14+СВЦЭМ!$D$10+'СЕТ СН'!$F$5-'СЕТ СН'!$F$24</f>
        <v>4879.3474481900003</v>
      </c>
      <c r="F19" s="36">
        <f>SUMIFS(СВЦЭМ!$D$39:$D$782,СВЦЭМ!$A$39:$A$782,$A19,СВЦЭМ!$B$39:$B$782,F$11)+'СЕТ СН'!$F$14+СВЦЭМ!$D$10+'СЕТ СН'!$F$5-'СЕТ СН'!$F$24</f>
        <v>4883.7789834699997</v>
      </c>
      <c r="G19" s="36">
        <f>SUMIFS(СВЦЭМ!$D$39:$D$782,СВЦЭМ!$A$39:$A$782,$A19,СВЦЭМ!$B$39:$B$782,G$11)+'СЕТ СН'!$F$14+СВЦЭМ!$D$10+'СЕТ СН'!$F$5-'СЕТ СН'!$F$24</f>
        <v>4902.5606429199997</v>
      </c>
      <c r="H19" s="36">
        <f>SUMIFS(СВЦЭМ!$D$39:$D$782,СВЦЭМ!$A$39:$A$782,$A19,СВЦЭМ!$B$39:$B$782,H$11)+'СЕТ СН'!$F$14+СВЦЭМ!$D$10+'СЕТ СН'!$F$5-'СЕТ СН'!$F$24</f>
        <v>4872.5025353600004</v>
      </c>
      <c r="I19" s="36">
        <f>SUMIFS(СВЦЭМ!$D$39:$D$782,СВЦЭМ!$A$39:$A$782,$A19,СВЦЭМ!$B$39:$B$782,I$11)+'СЕТ СН'!$F$14+СВЦЭМ!$D$10+'СЕТ СН'!$F$5-'СЕТ СН'!$F$24</f>
        <v>4827.7850443500001</v>
      </c>
      <c r="J19" s="36">
        <f>SUMIFS(СВЦЭМ!$D$39:$D$782,СВЦЭМ!$A$39:$A$782,$A19,СВЦЭМ!$B$39:$B$782,J$11)+'СЕТ СН'!$F$14+СВЦЭМ!$D$10+'СЕТ СН'!$F$5-'СЕТ СН'!$F$24</f>
        <v>4752.3861310900002</v>
      </c>
      <c r="K19" s="36">
        <f>SUMIFS(СВЦЭМ!$D$39:$D$782,СВЦЭМ!$A$39:$A$782,$A19,СВЦЭМ!$B$39:$B$782,K$11)+'СЕТ СН'!$F$14+СВЦЭМ!$D$10+'СЕТ СН'!$F$5-'СЕТ СН'!$F$24</f>
        <v>4660.8829550500004</v>
      </c>
      <c r="L19" s="36">
        <f>SUMIFS(СВЦЭМ!$D$39:$D$782,СВЦЭМ!$A$39:$A$782,$A19,СВЦЭМ!$B$39:$B$782,L$11)+'СЕТ СН'!$F$14+СВЦЭМ!$D$10+'СЕТ СН'!$F$5-'СЕТ СН'!$F$24</f>
        <v>4570.2027649400006</v>
      </c>
      <c r="M19" s="36">
        <f>SUMIFS(СВЦЭМ!$D$39:$D$782,СВЦЭМ!$A$39:$A$782,$A19,СВЦЭМ!$B$39:$B$782,M$11)+'СЕТ СН'!$F$14+СВЦЭМ!$D$10+'СЕТ СН'!$F$5-'СЕТ СН'!$F$24</f>
        <v>4562.14644056</v>
      </c>
      <c r="N19" s="36">
        <f>SUMIFS(СВЦЭМ!$D$39:$D$782,СВЦЭМ!$A$39:$A$782,$A19,СВЦЭМ!$B$39:$B$782,N$11)+'СЕТ СН'!$F$14+СВЦЭМ!$D$10+'СЕТ СН'!$F$5-'СЕТ СН'!$F$24</f>
        <v>4529.02552741</v>
      </c>
      <c r="O19" s="36">
        <f>SUMIFS(СВЦЭМ!$D$39:$D$782,СВЦЭМ!$A$39:$A$782,$A19,СВЦЭМ!$B$39:$B$782,O$11)+'СЕТ СН'!$F$14+СВЦЭМ!$D$10+'СЕТ СН'!$F$5-'СЕТ СН'!$F$24</f>
        <v>4555.4646794400005</v>
      </c>
      <c r="P19" s="36">
        <f>SUMIFS(СВЦЭМ!$D$39:$D$782,СВЦЭМ!$A$39:$A$782,$A19,СВЦЭМ!$B$39:$B$782,P$11)+'СЕТ СН'!$F$14+СВЦЭМ!$D$10+'СЕТ СН'!$F$5-'СЕТ СН'!$F$24</f>
        <v>4598.4999166899997</v>
      </c>
      <c r="Q19" s="36">
        <f>SUMIFS(СВЦЭМ!$D$39:$D$782,СВЦЭМ!$A$39:$A$782,$A19,СВЦЭМ!$B$39:$B$782,Q$11)+'СЕТ СН'!$F$14+СВЦЭМ!$D$10+'СЕТ СН'!$F$5-'СЕТ СН'!$F$24</f>
        <v>4643.1173455200005</v>
      </c>
      <c r="R19" s="36">
        <f>SUMIFS(СВЦЭМ!$D$39:$D$782,СВЦЭМ!$A$39:$A$782,$A19,СВЦЭМ!$B$39:$B$782,R$11)+'СЕТ СН'!$F$14+СВЦЭМ!$D$10+'СЕТ СН'!$F$5-'СЕТ СН'!$F$24</f>
        <v>4635.83856311</v>
      </c>
      <c r="S19" s="36">
        <f>SUMIFS(СВЦЭМ!$D$39:$D$782,СВЦЭМ!$A$39:$A$782,$A19,СВЦЭМ!$B$39:$B$782,S$11)+'СЕТ СН'!$F$14+СВЦЭМ!$D$10+'СЕТ СН'!$F$5-'СЕТ СН'!$F$24</f>
        <v>4642.84361635</v>
      </c>
      <c r="T19" s="36">
        <f>SUMIFS(СВЦЭМ!$D$39:$D$782,СВЦЭМ!$A$39:$A$782,$A19,СВЦЭМ!$B$39:$B$782,T$11)+'СЕТ СН'!$F$14+СВЦЭМ!$D$10+'СЕТ СН'!$F$5-'СЕТ СН'!$F$24</f>
        <v>4606.9196087099999</v>
      </c>
      <c r="U19" s="36">
        <f>SUMIFS(СВЦЭМ!$D$39:$D$782,СВЦЭМ!$A$39:$A$782,$A19,СВЦЭМ!$B$39:$B$782,U$11)+'СЕТ СН'!$F$14+СВЦЭМ!$D$10+'СЕТ СН'!$F$5-'СЕТ СН'!$F$24</f>
        <v>4548.94385582</v>
      </c>
      <c r="V19" s="36">
        <f>SUMIFS(СВЦЭМ!$D$39:$D$782,СВЦЭМ!$A$39:$A$782,$A19,СВЦЭМ!$B$39:$B$782,V$11)+'СЕТ СН'!$F$14+СВЦЭМ!$D$10+'СЕТ СН'!$F$5-'СЕТ СН'!$F$24</f>
        <v>4551.8276167399999</v>
      </c>
      <c r="W19" s="36">
        <f>SUMIFS(СВЦЭМ!$D$39:$D$782,СВЦЭМ!$A$39:$A$782,$A19,СВЦЭМ!$B$39:$B$782,W$11)+'СЕТ СН'!$F$14+СВЦЭМ!$D$10+'СЕТ СН'!$F$5-'СЕТ СН'!$F$24</f>
        <v>4570.9449528599998</v>
      </c>
      <c r="X19" s="36">
        <f>SUMIFS(СВЦЭМ!$D$39:$D$782,СВЦЭМ!$A$39:$A$782,$A19,СВЦЭМ!$B$39:$B$782,X$11)+'СЕТ СН'!$F$14+СВЦЭМ!$D$10+'СЕТ СН'!$F$5-'СЕТ СН'!$F$24</f>
        <v>4618.9619319499998</v>
      </c>
      <c r="Y19" s="36">
        <f>SUMIFS(СВЦЭМ!$D$39:$D$782,СВЦЭМ!$A$39:$A$782,$A19,СВЦЭМ!$B$39:$B$782,Y$11)+'СЕТ СН'!$F$14+СВЦЭМ!$D$10+'СЕТ СН'!$F$5-'СЕТ СН'!$F$24</f>
        <v>4760.9040275000007</v>
      </c>
    </row>
    <row r="20" spans="1:25" ht="15.75" x14ac:dyDescent="0.2">
      <c r="A20" s="35">
        <f t="shared" si="0"/>
        <v>45208</v>
      </c>
      <c r="B20" s="36">
        <f>SUMIFS(СВЦЭМ!$D$39:$D$782,СВЦЭМ!$A$39:$A$782,$A20,СВЦЭМ!$B$39:$B$782,B$11)+'СЕТ СН'!$F$14+СВЦЭМ!$D$10+'СЕТ СН'!$F$5-'СЕТ СН'!$F$24</f>
        <v>4834.0549755700004</v>
      </c>
      <c r="C20" s="36">
        <f>SUMIFS(СВЦЭМ!$D$39:$D$782,СВЦЭМ!$A$39:$A$782,$A20,СВЦЭМ!$B$39:$B$782,C$11)+'СЕТ СН'!$F$14+СВЦЭМ!$D$10+'СЕТ СН'!$F$5-'СЕТ СН'!$F$24</f>
        <v>4944.4919999399999</v>
      </c>
      <c r="D20" s="36">
        <f>SUMIFS(СВЦЭМ!$D$39:$D$782,СВЦЭМ!$A$39:$A$782,$A20,СВЦЭМ!$B$39:$B$782,D$11)+'СЕТ СН'!$F$14+СВЦЭМ!$D$10+'СЕТ СН'!$F$5-'СЕТ СН'!$F$24</f>
        <v>5038.1681492600001</v>
      </c>
      <c r="E20" s="36">
        <f>SUMIFS(СВЦЭМ!$D$39:$D$782,СВЦЭМ!$A$39:$A$782,$A20,СВЦЭМ!$B$39:$B$782,E$11)+'СЕТ СН'!$F$14+СВЦЭМ!$D$10+'СЕТ СН'!$F$5-'СЕТ СН'!$F$24</f>
        <v>5157.3093910600001</v>
      </c>
      <c r="F20" s="36">
        <f>SUMIFS(СВЦЭМ!$D$39:$D$782,СВЦЭМ!$A$39:$A$782,$A20,СВЦЭМ!$B$39:$B$782,F$11)+'СЕТ СН'!$F$14+СВЦЭМ!$D$10+'СЕТ СН'!$F$5-'СЕТ СН'!$F$24</f>
        <v>5120.1957583900003</v>
      </c>
      <c r="G20" s="36">
        <f>SUMIFS(СВЦЭМ!$D$39:$D$782,СВЦЭМ!$A$39:$A$782,$A20,СВЦЭМ!$B$39:$B$782,G$11)+'СЕТ СН'!$F$14+СВЦЭМ!$D$10+'СЕТ СН'!$F$5-'СЕТ СН'!$F$24</f>
        <v>5105.5023688800002</v>
      </c>
      <c r="H20" s="36">
        <f>SUMIFS(СВЦЭМ!$D$39:$D$782,СВЦЭМ!$A$39:$A$782,$A20,СВЦЭМ!$B$39:$B$782,H$11)+'СЕТ СН'!$F$14+СВЦЭМ!$D$10+'СЕТ СН'!$F$5-'СЕТ СН'!$F$24</f>
        <v>4992.9047333400003</v>
      </c>
      <c r="I20" s="36">
        <f>SUMIFS(СВЦЭМ!$D$39:$D$782,СВЦЭМ!$A$39:$A$782,$A20,СВЦЭМ!$B$39:$B$782,I$11)+'СЕТ СН'!$F$14+СВЦЭМ!$D$10+'СЕТ СН'!$F$5-'СЕТ СН'!$F$24</f>
        <v>4840.8252356900002</v>
      </c>
      <c r="J20" s="36">
        <f>SUMIFS(СВЦЭМ!$D$39:$D$782,СВЦЭМ!$A$39:$A$782,$A20,СВЦЭМ!$B$39:$B$782,J$11)+'СЕТ СН'!$F$14+СВЦЭМ!$D$10+'СЕТ СН'!$F$5-'СЕТ СН'!$F$24</f>
        <v>4769.1261784300004</v>
      </c>
      <c r="K20" s="36">
        <f>SUMIFS(СВЦЭМ!$D$39:$D$782,СВЦЭМ!$A$39:$A$782,$A20,СВЦЭМ!$B$39:$B$782,K$11)+'СЕТ СН'!$F$14+СВЦЭМ!$D$10+'СЕТ СН'!$F$5-'СЕТ СН'!$F$24</f>
        <v>4728.1221369900004</v>
      </c>
      <c r="L20" s="36">
        <f>SUMIFS(СВЦЭМ!$D$39:$D$782,СВЦЭМ!$A$39:$A$782,$A20,СВЦЭМ!$B$39:$B$782,L$11)+'СЕТ СН'!$F$14+СВЦЭМ!$D$10+'СЕТ СН'!$F$5-'СЕТ СН'!$F$24</f>
        <v>4711.9376629300004</v>
      </c>
      <c r="M20" s="36">
        <f>SUMIFS(СВЦЭМ!$D$39:$D$782,СВЦЭМ!$A$39:$A$782,$A20,СВЦЭМ!$B$39:$B$782,M$11)+'СЕТ СН'!$F$14+СВЦЭМ!$D$10+'СЕТ СН'!$F$5-'СЕТ СН'!$F$24</f>
        <v>4730.3008061400005</v>
      </c>
      <c r="N20" s="36">
        <f>SUMIFS(СВЦЭМ!$D$39:$D$782,СВЦЭМ!$A$39:$A$782,$A20,СВЦЭМ!$B$39:$B$782,N$11)+'СЕТ СН'!$F$14+СВЦЭМ!$D$10+'СЕТ СН'!$F$5-'СЕТ СН'!$F$24</f>
        <v>4717.5193929300003</v>
      </c>
      <c r="O20" s="36">
        <f>SUMIFS(СВЦЭМ!$D$39:$D$782,СВЦЭМ!$A$39:$A$782,$A20,СВЦЭМ!$B$39:$B$782,O$11)+'СЕТ СН'!$F$14+СВЦЭМ!$D$10+'СЕТ СН'!$F$5-'СЕТ СН'!$F$24</f>
        <v>4709.1344408300001</v>
      </c>
      <c r="P20" s="36">
        <f>SUMIFS(СВЦЭМ!$D$39:$D$782,СВЦЭМ!$A$39:$A$782,$A20,СВЦЭМ!$B$39:$B$782,P$11)+'СЕТ СН'!$F$14+СВЦЭМ!$D$10+'СЕТ СН'!$F$5-'СЕТ СН'!$F$24</f>
        <v>4761.1922058400005</v>
      </c>
      <c r="Q20" s="36">
        <f>SUMIFS(СВЦЭМ!$D$39:$D$782,СВЦЭМ!$A$39:$A$782,$A20,СВЦЭМ!$B$39:$B$782,Q$11)+'СЕТ СН'!$F$14+СВЦЭМ!$D$10+'СЕТ СН'!$F$5-'СЕТ СН'!$F$24</f>
        <v>4735.4767504299998</v>
      </c>
      <c r="R20" s="36">
        <f>SUMIFS(СВЦЭМ!$D$39:$D$782,СВЦЭМ!$A$39:$A$782,$A20,СВЦЭМ!$B$39:$B$782,R$11)+'СЕТ СН'!$F$14+СВЦЭМ!$D$10+'СЕТ СН'!$F$5-'СЕТ СН'!$F$24</f>
        <v>4735.6415426200001</v>
      </c>
      <c r="S20" s="36">
        <f>SUMIFS(СВЦЭМ!$D$39:$D$782,СВЦЭМ!$A$39:$A$782,$A20,СВЦЭМ!$B$39:$B$782,S$11)+'СЕТ СН'!$F$14+СВЦЭМ!$D$10+'СЕТ СН'!$F$5-'СЕТ СН'!$F$24</f>
        <v>4756.59121091</v>
      </c>
      <c r="T20" s="36">
        <f>SUMIFS(СВЦЭМ!$D$39:$D$782,СВЦЭМ!$A$39:$A$782,$A20,СВЦЭМ!$B$39:$B$782,T$11)+'СЕТ СН'!$F$14+СВЦЭМ!$D$10+'СЕТ СН'!$F$5-'СЕТ СН'!$F$24</f>
        <v>4723.8854395300004</v>
      </c>
      <c r="U20" s="36">
        <f>SUMIFS(СВЦЭМ!$D$39:$D$782,СВЦЭМ!$A$39:$A$782,$A20,СВЦЭМ!$B$39:$B$782,U$11)+'СЕТ СН'!$F$14+СВЦЭМ!$D$10+'СЕТ СН'!$F$5-'СЕТ СН'!$F$24</f>
        <v>4667.9465312000002</v>
      </c>
      <c r="V20" s="36">
        <f>SUMIFS(СВЦЭМ!$D$39:$D$782,СВЦЭМ!$A$39:$A$782,$A20,СВЦЭМ!$B$39:$B$782,V$11)+'СЕТ СН'!$F$14+СВЦЭМ!$D$10+'СЕТ СН'!$F$5-'СЕТ СН'!$F$24</f>
        <v>4672.0566651200006</v>
      </c>
      <c r="W20" s="36">
        <f>SUMIFS(СВЦЭМ!$D$39:$D$782,СВЦЭМ!$A$39:$A$782,$A20,СВЦЭМ!$B$39:$B$782,W$11)+'СЕТ СН'!$F$14+СВЦЭМ!$D$10+'СЕТ СН'!$F$5-'СЕТ СН'!$F$24</f>
        <v>4691.4142866000002</v>
      </c>
      <c r="X20" s="36">
        <f>SUMIFS(СВЦЭМ!$D$39:$D$782,СВЦЭМ!$A$39:$A$782,$A20,СВЦЭМ!$B$39:$B$782,X$11)+'СЕТ СН'!$F$14+СВЦЭМ!$D$10+'СЕТ СН'!$F$5-'СЕТ СН'!$F$24</f>
        <v>4766.2150472100002</v>
      </c>
      <c r="Y20" s="36">
        <f>SUMIFS(СВЦЭМ!$D$39:$D$782,СВЦЭМ!$A$39:$A$782,$A20,СВЦЭМ!$B$39:$B$782,Y$11)+'СЕТ СН'!$F$14+СВЦЭМ!$D$10+'СЕТ СН'!$F$5-'СЕТ СН'!$F$24</f>
        <v>4832.0159009300005</v>
      </c>
    </row>
    <row r="21" spans="1:25" ht="15.75" x14ac:dyDescent="0.2">
      <c r="A21" s="35">
        <f t="shared" si="0"/>
        <v>45209</v>
      </c>
      <c r="B21" s="36">
        <f>SUMIFS(СВЦЭМ!$D$39:$D$782,СВЦЭМ!$A$39:$A$782,$A21,СВЦЭМ!$B$39:$B$782,B$11)+'СЕТ СН'!$F$14+СВЦЭМ!$D$10+'СЕТ СН'!$F$5-'СЕТ СН'!$F$24</f>
        <v>4904.0225945600005</v>
      </c>
      <c r="C21" s="36">
        <f>SUMIFS(СВЦЭМ!$D$39:$D$782,СВЦЭМ!$A$39:$A$782,$A21,СВЦЭМ!$B$39:$B$782,C$11)+'СЕТ СН'!$F$14+СВЦЭМ!$D$10+'СЕТ СН'!$F$5-'СЕТ СН'!$F$24</f>
        <v>4962.12412004</v>
      </c>
      <c r="D21" s="36">
        <f>SUMIFS(СВЦЭМ!$D$39:$D$782,СВЦЭМ!$A$39:$A$782,$A21,СВЦЭМ!$B$39:$B$782,D$11)+'СЕТ СН'!$F$14+СВЦЭМ!$D$10+'СЕТ СН'!$F$5-'СЕТ СН'!$F$24</f>
        <v>5034.4853147499998</v>
      </c>
      <c r="E21" s="36">
        <f>SUMIFS(СВЦЭМ!$D$39:$D$782,СВЦЭМ!$A$39:$A$782,$A21,СВЦЭМ!$B$39:$B$782,E$11)+'СЕТ СН'!$F$14+СВЦЭМ!$D$10+'СЕТ СН'!$F$5-'СЕТ СН'!$F$24</f>
        <v>5019.5858723900001</v>
      </c>
      <c r="F21" s="36">
        <f>SUMIFS(СВЦЭМ!$D$39:$D$782,СВЦЭМ!$A$39:$A$782,$A21,СВЦЭМ!$B$39:$B$782,F$11)+'СЕТ СН'!$F$14+СВЦЭМ!$D$10+'СЕТ СН'!$F$5-'СЕТ СН'!$F$24</f>
        <v>5022.7213860299998</v>
      </c>
      <c r="G21" s="36">
        <f>SUMIFS(СВЦЭМ!$D$39:$D$782,СВЦЭМ!$A$39:$A$782,$A21,СВЦЭМ!$B$39:$B$782,G$11)+'СЕТ СН'!$F$14+СВЦЭМ!$D$10+'СЕТ СН'!$F$5-'СЕТ СН'!$F$24</f>
        <v>4999.9247953700005</v>
      </c>
      <c r="H21" s="36">
        <f>SUMIFS(СВЦЭМ!$D$39:$D$782,СВЦЭМ!$A$39:$A$782,$A21,СВЦЭМ!$B$39:$B$782,H$11)+'СЕТ СН'!$F$14+СВЦЭМ!$D$10+'СЕТ СН'!$F$5-'СЕТ СН'!$F$24</f>
        <v>4930.4320998200001</v>
      </c>
      <c r="I21" s="36">
        <f>SUMIFS(СВЦЭМ!$D$39:$D$782,СВЦЭМ!$A$39:$A$782,$A21,СВЦЭМ!$B$39:$B$782,I$11)+'СЕТ СН'!$F$14+СВЦЭМ!$D$10+'СЕТ СН'!$F$5-'СЕТ СН'!$F$24</f>
        <v>4851.9504881900002</v>
      </c>
      <c r="J21" s="36">
        <f>SUMIFS(СВЦЭМ!$D$39:$D$782,СВЦЭМ!$A$39:$A$782,$A21,СВЦЭМ!$B$39:$B$782,J$11)+'СЕТ СН'!$F$14+СВЦЭМ!$D$10+'СЕТ СН'!$F$5-'СЕТ СН'!$F$24</f>
        <v>4779.6377263699997</v>
      </c>
      <c r="K21" s="36">
        <f>SUMIFS(СВЦЭМ!$D$39:$D$782,СВЦЭМ!$A$39:$A$782,$A21,СВЦЭМ!$B$39:$B$782,K$11)+'СЕТ СН'!$F$14+СВЦЭМ!$D$10+'СЕТ СН'!$F$5-'СЕТ СН'!$F$24</f>
        <v>4718.9457181800008</v>
      </c>
      <c r="L21" s="36">
        <f>SUMIFS(СВЦЭМ!$D$39:$D$782,СВЦЭМ!$A$39:$A$782,$A21,СВЦЭМ!$B$39:$B$782,L$11)+'СЕТ СН'!$F$14+СВЦЭМ!$D$10+'СЕТ СН'!$F$5-'СЕТ СН'!$F$24</f>
        <v>4712.7908777900002</v>
      </c>
      <c r="M21" s="36">
        <f>SUMIFS(СВЦЭМ!$D$39:$D$782,СВЦЭМ!$A$39:$A$782,$A21,СВЦЭМ!$B$39:$B$782,M$11)+'СЕТ СН'!$F$14+СВЦЭМ!$D$10+'СЕТ СН'!$F$5-'СЕТ СН'!$F$24</f>
        <v>4728.8500217999999</v>
      </c>
      <c r="N21" s="36">
        <f>SUMIFS(СВЦЭМ!$D$39:$D$782,СВЦЭМ!$A$39:$A$782,$A21,СВЦЭМ!$B$39:$B$782,N$11)+'СЕТ СН'!$F$14+СВЦЭМ!$D$10+'СЕТ СН'!$F$5-'СЕТ СН'!$F$24</f>
        <v>4724.5096932599999</v>
      </c>
      <c r="O21" s="36">
        <f>SUMIFS(СВЦЭМ!$D$39:$D$782,СВЦЭМ!$A$39:$A$782,$A21,СВЦЭМ!$B$39:$B$782,O$11)+'СЕТ СН'!$F$14+СВЦЭМ!$D$10+'СЕТ СН'!$F$5-'СЕТ СН'!$F$24</f>
        <v>4744.1032959900003</v>
      </c>
      <c r="P21" s="36">
        <f>SUMIFS(СВЦЭМ!$D$39:$D$782,СВЦЭМ!$A$39:$A$782,$A21,СВЦЭМ!$B$39:$B$782,P$11)+'СЕТ СН'!$F$14+СВЦЭМ!$D$10+'СЕТ СН'!$F$5-'СЕТ СН'!$F$24</f>
        <v>4776.5626705300001</v>
      </c>
      <c r="Q21" s="36">
        <f>SUMIFS(СВЦЭМ!$D$39:$D$782,СВЦЭМ!$A$39:$A$782,$A21,СВЦЭМ!$B$39:$B$782,Q$11)+'СЕТ СН'!$F$14+СВЦЭМ!$D$10+'СЕТ СН'!$F$5-'СЕТ СН'!$F$24</f>
        <v>4763.2936498400004</v>
      </c>
      <c r="R21" s="36">
        <f>SUMIFS(СВЦЭМ!$D$39:$D$782,СВЦЭМ!$A$39:$A$782,$A21,СВЦЭМ!$B$39:$B$782,R$11)+'СЕТ СН'!$F$14+СВЦЭМ!$D$10+'СЕТ СН'!$F$5-'СЕТ СН'!$F$24</f>
        <v>4765.9368182899998</v>
      </c>
      <c r="S21" s="36">
        <f>SUMIFS(СВЦЭМ!$D$39:$D$782,СВЦЭМ!$A$39:$A$782,$A21,СВЦЭМ!$B$39:$B$782,S$11)+'СЕТ СН'!$F$14+СВЦЭМ!$D$10+'СЕТ СН'!$F$5-'СЕТ СН'!$F$24</f>
        <v>4759.4717841900001</v>
      </c>
      <c r="T21" s="36">
        <f>SUMIFS(СВЦЭМ!$D$39:$D$782,СВЦЭМ!$A$39:$A$782,$A21,СВЦЭМ!$B$39:$B$782,T$11)+'СЕТ СН'!$F$14+СВЦЭМ!$D$10+'СЕТ СН'!$F$5-'СЕТ СН'!$F$24</f>
        <v>4732.7009916799998</v>
      </c>
      <c r="U21" s="36">
        <f>SUMIFS(СВЦЭМ!$D$39:$D$782,СВЦЭМ!$A$39:$A$782,$A21,СВЦЭМ!$B$39:$B$782,U$11)+'СЕТ СН'!$F$14+СВЦЭМ!$D$10+'СЕТ СН'!$F$5-'СЕТ СН'!$F$24</f>
        <v>4676.42467485</v>
      </c>
      <c r="V21" s="36">
        <f>SUMIFS(СВЦЭМ!$D$39:$D$782,СВЦЭМ!$A$39:$A$782,$A21,СВЦЭМ!$B$39:$B$782,V$11)+'СЕТ СН'!$F$14+СВЦЭМ!$D$10+'СЕТ СН'!$F$5-'СЕТ СН'!$F$24</f>
        <v>4669.6236099100006</v>
      </c>
      <c r="W21" s="36">
        <f>SUMIFS(СВЦЭМ!$D$39:$D$782,СВЦЭМ!$A$39:$A$782,$A21,СВЦЭМ!$B$39:$B$782,W$11)+'СЕТ СН'!$F$14+СВЦЭМ!$D$10+'СЕТ СН'!$F$5-'СЕТ СН'!$F$24</f>
        <v>4691.3576761200002</v>
      </c>
      <c r="X21" s="36">
        <f>SUMIFS(СВЦЭМ!$D$39:$D$782,СВЦЭМ!$A$39:$A$782,$A21,СВЦЭМ!$B$39:$B$782,X$11)+'СЕТ СН'!$F$14+СВЦЭМ!$D$10+'СЕТ СН'!$F$5-'СЕТ СН'!$F$24</f>
        <v>4769.1860239200005</v>
      </c>
      <c r="Y21" s="36">
        <f>SUMIFS(СВЦЭМ!$D$39:$D$782,СВЦЭМ!$A$39:$A$782,$A21,СВЦЭМ!$B$39:$B$782,Y$11)+'СЕТ СН'!$F$14+СВЦЭМ!$D$10+'СЕТ СН'!$F$5-'СЕТ СН'!$F$24</f>
        <v>4851.7415239700003</v>
      </c>
    </row>
    <row r="22" spans="1:25" ht="15.75" x14ac:dyDescent="0.2">
      <c r="A22" s="35">
        <f t="shared" si="0"/>
        <v>45210</v>
      </c>
      <c r="B22" s="36">
        <f>SUMIFS(СВЦЭМ!$D$39:$D$782,СВЦЭМ!$A$39:$A$782,$A22,СВЦЭМ!$B$39:$B$782,B$11)+'СЕТ СН'!$F$14+СВЦЭМ!$D$10+'СЕТ СН'!$F$5-'СЕТ СН'!$F$24</f>
        <v>4890.9181283300004</v>
      </c>
      <c r="C22" s="36">
        <f>SUMIFS(СВЦЭМ!$D$39:$D$782,СВЦЭМ!$A$39:$A$782,$A22,СВЦЭМ!$B$39:$B$782,C$11)+'СЕТ СН'!$F$14+СВЦЭМ!$D$10+'СЕТ СН'!$F$5-'СЕТ СН'!$F$24</f>
        <v>4956.6783534400001</v>
      </c>
      <c r="D22" s="36">
        <f>SUMIFS(СВЦЭМ!$D$39:$D$782,СВЦЭМ!$A$39:$A$782,$A22,СВЦЭМ!$B$39:$B$782,D$11)+'СЕТ СН'!$F$14+СВЦЭМ!$D$10+'СЕТ СН'!$F$5-'СЕТ СН'!$F$24</f>
        <v>5016.2319553200005</v>
      </c>
      <c r="E22" s="36">
        <f>SUMIFS(СВЦЭМ!$D$39:$D$782,СВЦЭМ!$A$39:$A$782,$A22,СВЦЭМ!$B$39:$B$782,E$11)+'СЕТ СН'!$F$14+СВЦЭМ!$D$10+'СЕТ СН'!$F$5-'СЕТ СН'!$F$24</f>
        <v>5015.1993347099997</v>
      </c>
      <c r="F22" s="36">
        <f>SUMIFS(СВЦЭМ!$D$39:$D$782,СВЦЭМ!$A$39:$A$782,$A22,СВЦЭМ!$B$39:$B$782,F$11)+'СЕТ СН'!$F$14+СВЦЭМ!$D$10+'СЕТ СН'!$F$5-'СЕТ СН'!$F$24</f>
        <v>5004.9154155200004</v>
      </c>
      <c r="G22" s="36">
        <f>SUMIFS(СВЦЭМ!$D$39:$D$782,СВЦЭМ!$A$39:$A$782,$A22,СВЦЭМ!$B$39:$B$782,G$11)+'СЕТ СН'!$F$14+СВЦЭМ!$D$10+'СЕТ СН'!$F$5-'СЕТ СН'!$F$24</f>
        <v>5003.7671319300007</v>
      </c>
      <c r="H22" s="36">
        <f>SUMIFS(СВЦЭМ!$D$39:$D$782,СВЦЭМ!$A$39:$A$782,$A22,СВЦЭМ!$B$39:$B$782,H$11)+'СЕТ СН'!$F$14+СВЦЭМ!$D$10+'СЕТ СН'!$F$5-'СЕТ СН'!$F$24</f>
        <v>4913.01074513</v>
      </c>
      <c r="I22" s="36">
        <f>SUMIFS(СВЦЭМ!$D$39:$D$782,СВЦЭМ!$A$39:$A$782,$A22,СВЦЭМ!$B$39:$B$782,I$11)+'СЕТ СН'!$F$14+СВЦЭМ!$D$10+'СЕТ СН'!$F$5-'СЕТ СН'!$F$24</f>
        <v>4818.6747709500005</v>
      </c>
      <c r="J22" s="36">
        <f>SUMIFS(СВЦЭМ!$D$39:$D$782,СВЦЭМ!$A$39:$A$782,$A22,СВЦЭМ!$B$39:$B$782,J$11)+'СЕТ СН'!$F$14+СВЦЭМ!$D$10+'СЕТ СН'!$F$5-'СЕТ СН'!$F$24</f>
        <v>4765.80202749</v>
      </c>
      <c r="K22" s="36">
        <f>SUMIFS(СВЦЭМ!$D$39:$D$782,СВЦЭМ!$A$39:$A$782,$A22,СВЦЭМ!$B$39:$B$782,K$11)+'СЕТ СН'!$F$14+СВЦЭМ!$D$10+'СЕТ СН'!$F$5-'СЕТ СН'!$F$24</f>
        <v>4724.8301541700002</v>
      </c>
      <c r="L22" s="36">
        <f>SUMIFS(СВЦЭМ!$D$39:$D$782,СВЦЭМ!$A$39:$A$782,$A22,СВЦЭМ!$B$39:$B$782,L$11)+'СЕТ СН'!$F$14+СВЦЭМ!$D$10+'СЕТ СН'!$F$5-'СЕТ СН'!$F$24</f>
        <v>4733.2785817000004</v>
      </c>
      <c r="M22" s="36">
        <f>SUMIFS(СВЦЭМ!$D$39:$D$782,СВЦЭМ!$A$39:$A$782,$A22,СВЦЭМ!$B$39:$B$782,M$11)+'СЕТ СН'!$F$14+СВЦЭМ!$D$10+'СЕТ СН'!$F$5-'СЕТ СН'!$F$24</f>
        <v>4731.1155787900007</v>
      </c>
      <c r="N22" s="36">
        <f>SUMIFS(СВЦЭМ!$D$39:$D$782,СВЦЭМ!$A$39:$A$782,$A22,СВЦЭМ!$B$39:$B$782,N$11)+'СЕТ СН'!$F$14+СВЦЭМ!$D$10+'СЕТ СН'!$F$5-'СЕТ СН'!$F$24</f>
        <v>4731.75871181</v>
      </c>
      <c r="O22" s="36">
        <f>SUMIFS(СВЦЭМ!$D$39:$D$782,СВЦЭМ!$A$39:$A$782,$A22,СВЦЭМ!$B$39:$B$782,O$11)+'СЕТ СН'!$F$14+СВЦЭМ!$D$10+'СЕТ СН'!$F$5-'СЕТ СН'!$F$24</f>
        <v>4740.3615503600004</v>
      </c>
      <c r="P22" s="36">
        <f>SUMIFS(СВЦЭМ!$D$39:$D$782,СВЦЭМ!$A$39:$A$782,$A22,СВЦЭМ!$B$39:$B$782,P$11)+'СЕТ СН'!$F$14+СВЦЭМ!$D$10+'СЕТ СН'!$F$5-'СЕТ СН'!$F$24</f>
        <v>4781.1789945300006</v>
      </c>
      <c r="Q22" s="36">
        <f>SUMIFS(СВЦЭМ!$D$39:$D$782,СВЦЭМ!$A$39:$A$782,$A22,СВЦЭМ!$B$39:$B$782,Q$11)+'СЕТ СН'!$F$14+СВЦЭМ!$D$10+'СЕТ СН'!$F$5-'СЕТ СН'!$F$24</f>
        <v>4769.8335127099999</v>
      </c>
      <c r="R22" s="36">
        <f>SUMIFS(СВЦЭМ!$D$39:$D$782,СВЦЭМ!$A$39:$A$782,$A22,СВЦЭМ!$B$39:$B$782,R$11)+'СЕТ СН'!$F$14+СВЦЭМ!$D$10+'СЕТ СН'!$F$5-'СЕТ СН'!$F$24</f>
        <v>4770.8053555300003</v>
      </c>
      <c r="S22" s="36">
        <f>SUMIFS(СВЦЭМ!$D$39:$D$782,СВЦЭМ!$A$39:$A$782,$A22,СВЦЭМ!$B$39:$B$782,S$11)+'СЕТ СН'!$F$14+СВЦЭМ!$D$10+'СЕТ СН'!$F$5-'СЕТ СН'!$F$24</f>
        <v>4776.6826300100001</v>
      </c>
      <c r="T22" s="36">
        <f>SUMIFS(СВЦЭМ!$D$39:$D$782,СВЦЭМ!$A$39:$A$782,$A22,СВЦЭМ!$B$39:$B$782,T$11)+'СЕТ СН'!$F$14+СВЦЭМ!$D$10+'СЕТ СН'!$F$5-'СЕТ СН'!$F$24</f>
        <v>4745.2126993300008</v>
      </c>
      <c r="U22" s="36">
        <f>SUMIFS(СВЦЭМ!$D$39:$D$782,СВЦЭМ!$A$39:$A$782,$A22,СВЦЭМ!$B$39:$B$782,U$11)+'СЕТ СН'!$F$14+СВЦЭМ!$D$10+'СЕТ СН'!$F$5-'СЕТ СН'!$F$24</f>
        <v>4685.7848180000001</v>
      </c>
      <c r="V22" s="36">
        <f>SUMIFS(СВЦЭМ!$D$39:$D$782,СВЦЭМ!$A$39:$A$782,$A22,СВЦЭМ!$B$39:$B$782,V$11)+'СЕТ СН'!$F$14+СВЦЭМ!$D$10+'СЕТ СН'!$F$5-'СЕТ СН'!$F$24</f>
        <v>4680.2205862999999</v>
      </c>
      <c r="W22" s="36">
        <f>SUMIFS(СВЦЭМ!$D$39:$D$782,СВЦЭМ!$A$39:$A$782,$A22,СВЦЭМ!$B$39:$B$782,W$11)+'СЕТ СН'!$F$14+СВЦЭМ!$D$10+'СЕТ СН'!$F$5-'СЕТ СН'!$F$24</f>
        <v>4694.8394053700003</v>
      </c>
      <c r="X22" s="36">
        <f>SUMIFS(СВЦЭМ!$D$39:$D$782,СВЦЭМ!$A$39:$A$782,$A22,СВЦЭМ!$B$39:$B$782,X$11)+'СЕТ СН'!$F$14+СВЦЭМ!$D$10+'СЕТ СН'!$F$5-'СЕТ СН'!$F$24</f>
        <v>4768.7832533700002</v>
      </c>
      <c r="Y22" s="36">
        <f>SUMIFS(СВЦЭМ!$D$39:$D$782,СВЦЭМ!$A$39:$A$782,$A22,СВЦЭМ!$B$39:$B$782,Y$11)+'СЕТ СН'!$F$14+СВЦЭМ!$D$10+'СЕТ СН'!$F$5-'СЕТ СН'!$F$24</f>
        <v>4850.5351045799998</v>
      </c>
    </row>
    <row r="23" spans="1:25" ht="15.75" x14ac:dyDescent="0.2">
      <c r="A23" s="35">
        <f t="shared" si="0"/>
        <v>45211</v>
      </c>
      <c r="B23" s="36">
        <f>SUMIFS(СВЦЭМ!$D$39:$D$782,СВЦЭМ!$A$39:$A$782,$A23,СВЦЭМ!$B$39:$B$782,B$11)+'СЕТ СН'!$F$14+СВЦЭМ!$D$10+'СЕТ СН'!$F$5-'СЕТ СН'!$F$24</f>
        <v>4913.25352131</v>
      </c>
      <c r="C23" s="36">
        <f>SUMIFS(СВЦЭМ!$D$39:$D$782,СВЦЭМ!$A$39:$A$782,$A23,СВЦЭМ!$B$39:$B$782,C$11)+'СЕТ СН'!$F$14+СВЦЭМ!$D$10+'СЕТ СН'!$F$5-'СЕТ СН'!$F$24</f>
        <v>4975.2913489900002</v>
      </c>
      <c r="D23" s="36">
        <f>SUMIFS(СВЦЭМ!$D$39:$D$782,СВЦЭМ!$A$39:$A$782,$A23,СВЦЭМ!$B$39:$B$782,D$11)+'СЕТ СН'!$F$14+СВЦЭМ!$D$10+'СЕТ СН'!$F$5-'СЕТ СН'!$F$24</f>
        <v>5038.7621573699998</v>
      </c>
      <c r="E23" s="36">
        <f>SUMIFS(СВЦЭМ!$D$39:$D$782,СВЦЭМ!$A$39:$A$782,$A23,СВЦЭМ!$B$39:$B$782,E$11)+'СЕТ СН'!$F$14+СВЦЭМ!$D$10+'СЕТ СН'!$F$5-'СЕТ СН'!$F$24</f>
        <v>5035.1253219600003</v>
      </c>
      <c r="F23" s="36">
        <f>SUMIFS(СВЦЭМ!$D$39:$D$782,СВЦЭМ!$A$39:$A$782,$A23,СВЦЭМ!$B$39:$B$782,F$11)+'СЕТ СН'!$F$14+СВЦЭМ!$D$10+'СЕТ СН'!$F$5-'СЕТ СН'!$F$24</f>
        <v>5029.9183483400002</v>
      </c>
      <c r="G23" s="36">
        <f>SUMIFS(СВЦЭМ!$D$39:$D$782,СВЦЭМ!$A$39:$A$782,$A23,СВЦЭМ!$B$39:$B$782,G$11)+'СЕТ СН'!$F$14+СВЦЭМ!$D$10+'СЕТ СН'!$F$5-'СЕТ СН'!$F$24</f>
        <v>5016.6886516000004</v>
      </c>
      <c r="H23" s="36">
        <f>SUMIFS(СВЦЭМ!$D$39:$D$782,СВЦЭМ!$A$39:$A$782,$A23,СВЦЭМ!$B$39:$B$782,H$11)+'СЕТ СН'!$F$14+СВЦЭМ!$D$10+'СЕТ СН'!$F$5-'СЕТ СН'!$F$24</f>
        <v>4926.3173514999999</v>
      </c>
      <c r="I23" s="36">
        <f>SUMIFS(СВЦЭМ!$D$39:$D$782,СВЦЭМ!$A$39:$A$782,$A23,СВЦЭМ!$B$39:$B$782,I$11)+'СЕТ СН'!$F$14+СВЦЭМ!$D$10+'СЕТ СН'!$F$5-'СЕТ СН'!$F$24</f>
        <v>4829.7198396800004</v>
      </c>
      <c r="J23" s="36">
        <f>SUMIFS(СВЦЭМ!$D$39:$D$782,СВЦЭМ!$A$39:$A$782,$A23,СВЦЭМ!$B$39:$B$782,J$11)+'СЕТ СН'!$F$14+СВЦЭМ!$D$10+'СЕТ СН'!$F$5-'СЕТ СН'!$F$24</f>
        <v>4798.8873709899999</v>
      </c>
      <c r="K23" s="36">
        <f>SUMIFS(СВЦЭМ!$D$39:$D$782,СВЦЭМ!$A$39:$A$782,$A23,СВЦЭМ!$B$39:$B$782,K$11)+'СЕТ СН'!$F$14+СВЦЭМ!$D$10+'СЕТ СН'!$F$5-'СЕТ СН'!$F$24</f>
        <v>4755.24094298</v>
      </c>
      <c r="L23" s="36">
        <f>SUMIFS(СВЦЭМ!$D$39:$D$782,СВЦЭМ!$A$39:$A$782,$A23,СВЦЭМ!$B$39:$B$782,L$11)+'СЕТ СН'!$F$14+СВЦЭМ!$D$10+'СЕТ СН'!$F$5-'СЕТ СН'!$F$24</f>
        <v>4757.0179209899998</v>
      </c>
      <c r="M23" s="36">
        <f>SUMIFS(СВЦЭМ!$D$39:$D$782,СВЦЭМ!$A$39:$A$782,$A23,СВЦЭМ!$B$39:$B$782,M$11)+'СЕТ СН'!$F$14+СВЦЭМ!$D$10+'СЕТ СН'!$F$5-'СЕТ СН'!$F$24</f>
        <v>4764.0226966600003</v>
      </c>
      <c r="N23" s="36">
        <f>SUMIFS(СВЦЭМ!$D$39:$D$782,СВЦЭМ!$A$39:$A$782,$A23,СВЦЭМ!$B$39:$B$782,N$11)+'СЕТ СН'!$F$14+СВЦЭМ!$D$10+'СЕТ СН'!$F$5-'СЕТ СН'!$F$24</f>
        <v>4767.7281186700002</v>
      </c>
      <c r="O23" s="36">
        <f>SUMIFS(СВЦЭМ!$D$39:$D$782,СВЦЭМ!$A$39:$A$782,$A23,СВЦЭМ!$B$39:$B$782,O$11)+'СЕТ СН'!$F$14+СВЦЭМ!$D$10+'СЕТ СН'!$F$5-'СЕТ СН'!$F$24</f>
        <v>4799.2100161799999</v>
      </c>
      <c r="P23" s="36">
        <f>SUMIFS(СВЦЭМ!$D$39:$D$782,СВЦЭМ!$A$39:$A$782,$A23,СВЦЭМ!$B$39:$B$782,P$11)+'СЕТ СН'!$F$14+СВЦЭМ!$D$10+'СЕТ СН'!$F$5-'СЕТ СН'!$F$24</f>
        <v>4829.3940717200003</v>
      </c>
      <c r="Q23" s="36">
        <f>SUMIFS(СВЦЭМ!$D$39:$D$782,СВЦЭМ!$A$39:$A$782,$A23,СВЦЭМ!$B$39:$B$782,Q$11)+'СЕТ СН'!$F$14+СВЦЭМ!$D$10+'СЕТ СН'!$F$5-'СЕТ СН'!$F$24</f>
        <v>4813.9499782399998</v>
      </c>
      <c r="R23" s="36">
        <f>SUMIFS(СВЦЭМ!$D$39:$D$782,СВЦЭМ!$A$39:$A$782,$A23,СВЦЭМ!$B$39:$B$782,R$11)+'СЕТ СН'!$F$14+СВЦЭМ!$D$10+'СЕТ СН'!$F$5-'СЕТ СН'!$F$24</f>
        <v>4825.7686846200004</v>
      </c>
      <c r="S23" s="36">
        <f>SUMIFS(СВЦЭМ!$D$39:$D$782,СВЦЭМ!$A$39:$A$782,$A23,СВЦЭМ!$B$39:$B$782,S$11)+'СЕТ СН'!$F$14+СВЦЭМ!$D$10+'СЕТ СН'!$F$5-'СЕТ СН'!$F$24</f>
        <v>4824.7632649099996</v>
      </c>
      <c r="T23" s="36">
        <f>SUMIFS(СВЦЭМ!$D$39:$D$782,СВЦЭМ!$A$39:$A$782,$A23,СВЦЭМ!$B$39:$B$782,T$11)+'СЕТ СН'!$F$14+СВЦЭМ!$D$10+'СЕТ СН'!$F$5-'СЕТ СН'!$F$24</f>
        <v>4775.6937021700005</v>
      </c>
      <c r="U23" s="36">
        <f>SUMIFS(СВЦЭМ!$D$39:$D$782,СВЦЭМ!$A$39:$A$782,$A23,СВЦЭМ!$B$39:$B$782,U$11)+'СЕТ СН'!$F$14+СВЦЭМ!$D$10+'СЕТ СН'!$F$5-'СЕТ СН'!$F$24</f>
        <v>4710.53967044</v>
      </c>
      <c r="V23" s="36">
        <f>SUMIFS(СВЦЭМ!$D$39:$D$782,СВЦЭМ!$A$39:$A$782,$A23,СВЦЭМ!$B$39:$B$782,V$11)+'СЕТ СН'!$F$14+СВЦЭМ!$D$10+'СЕТ СН'!$F$5-'СЕТ СН'!$F$24</f>
        <v>4701.3587752700005</v>
      </c>
      <c r="W23" s="36">
        <f>SUMIFS(СВЦЭМ!$D$39:$D$782,СВЦЭМ!$A$39:$A$782,$A23,СВЦЭМ!$B$39:$B$782,W$11)+'СЕТ СН'!$F$14+СВЦЭМ!$D$10+'СЕТ СН'!$F$5-'СЕТ СН'!$F$24</f>
        <v>4722.9844113899999</v>
      </c>
      <c r="X23" s="36">
        <f>SUMIFS(СВЦЭМ!$D$39:$D$782,СВЦЭМ!$A$39:$A$782,$A23,СВЦЭМ!$B$39:$B$782,X$11)+'СЕТ СН'!$F$14+СВЦЭМ!$D$10+'СЕТ СН'!$F$5-'СЕТ СН'!$F$24</f>
        <v>4790.9236163599999</v>
      </c>
      <c r="Y23" s="36">
        <f>SUMIFS(СВЦЭМ!$D$39:$D$782,СВЦЭМ!$A$39:$A$782,$A23,СВЦЭМ!$B$39:$B$782,Y$11)+'СЕТ СН'!$F$14+СВЦЭМ!$D$10+'СЕТ СН'!$F$5-'СЕТ СН'!$F$24</f>
        <v>4853.7362853000004</v>
      </c>
    </row>
    <row r="24" spans="1:25" ht="15.75" x14ac:dyDescent="0.2">
      <c r="A24" s="35">
        <f t="shared" si="0"/>
        <v>45212</v>
      </c>
      <c r="B24" s="36">
        <f>SUMIFS(СВЦЭМ!$D$39:$D$782,СВЦЭМ!$A$39:$A$782,$A24,СВЦЭМ!$B$39:$B$782,B$11)+'СЕТ СН'!$F$14+СВЦЭМ!$D$10+'СЕТ СН'!$F$5-'СЕТ СН'!$F$24</f>
        <v>4861.6160794200005</v>
      </c>
      <c r="C24" s="36">
        <f>SUMIFS(СВЦЭМ!$D$39:$D$782,СВЦЭМ!$A$39:$A$782,$A24,СВЦЭМ!$B$39:$B$782,C$11)+'СЕТ СН'!$F$14+СВЦЭМ!$D$10+'СЕТ СН'!$F$5-'СЕТ СН'!$F$24</f>
        <v>4896.2796861200004</v>
      </c>
      <c r="D24" s="36">
        <f>SUMIFS(СВЦЭМ!$D$39:$D$782,СВЦЭМ!$A$39:$A$782,$A24,СВЦЭМ!$B$39:$B$782,D$11)+'СЕТ СН'!$F$14+СВЦЭМ!$D$10+'СЕТ СН'!$F$5-'СЕТ СН'!$F$24</f>
        <v>4964.3237955700006</v>
      </c>
      <c r="E24" s="36">
        <f>SUMIFS(СВЦЭМ!$D$39:$D$782,СВЦЭМ!$A$39:$A$782,$A24,СВЦЭМ!$B$39:$B$782,E$11)+'СЕТ СН'!$F$14+СВЦЭМ!$D$10+'СЕТ СН'!$F$5-'СЕТ СН'!$F$24</f>
        <v>4970.3634910700002</v>
      </c>
      <c r="F24" s="36">
        <f>SUMIFS(СВЦЭМ!$D$39:$D$782,СВЦЭМ!$A$39:$A$782,$A24,СВЦЭМ!$B$39:$B$782,F$11)+'СЕТ СН'!$F$14+СВЦЭМ!$D$10+'СЕТ СН'!$F$5-'СЕТ СН'!$F$24</f>
        <v>4968.6644955600004</v>
      </c>
      <c r="G24" s="36">
        <f>SUMIFS(СВЦЭМ!$D$39:$D$782,СВЦЭМ!$A$39:$A$782,$A24,СВЦЭМ!$B$39:$B$782,G$11)+'СЕТ СН'!$F$14+СВЦЭМ!$D$10+'СЕТ СН'!$F$5-'СЕТ СН'!$F$24</f>
        <v>4950.1034394600001</v>
      </c>
      <c r="H24" s="36">
        <f>SUMIFS(СВЦЭМ!$D$39:$D$782,СВЦЭМ!$A$39:$A$782,$A24,СВЦЭМ!$B$39:$B$782,H$11)+'СЕТ СН'!$F$14+СВЦЭМ!$D$10+'СЕТ СН'!$F$5-'СЕТ СН'!$F$24</f>
        <v>4852.4395812100001</v>
      </c>
      <c r="I24" s="36">
        <f>SUMIFS(СВЦЭМ!$D$39:$D$782,СВЦЭМ!$A$39:$A$782,$A24,СВЦЭМ!$B$39:$B$782,I$11)+'СЕТ СН'!$F$14+СВЦЭМ!$D$10+'СЕТ СН'!$F$5-'СЕТ СН'!$F$24</f>
        <v>4750.1298554000005</v>
      </c>
      <c r="J24" s="36">
        <f>SUMIFS(СВЦЭМ!$D$39:$D$782,СВЦЭМ!$A$39:$A$782,$A24,СВЦЭМ!$B$39:$B$782,J$11)+'СЕТ СН'!$F$14+СВЦЭМ!$D$10+'СЕТ СН'!$F$5-'СЕТ СН'!$F$24</f>
        <v>4723.7373185800006</v>
      </c>
      <c r="K24" s="36">
        <f>SUMIFS(СВЦЭМ!$D$39:$D$782,СВЦЭМ!$A$39:$A$782,$A24,СВЦЭМ!$B$39:$B$782,K$11)+'СЕТ СН'!$F$14+СВЦЭМ!$D$10+'СЕТ СН'!$F$5-'СЕТ СН'!$F$24</f>
        <v>4696.3215026400003</v>
      </c>
      <c r="L24" s="36">
        <f>SUMIFS(СВЦЭМ!$D$39:$D$782,СВЦЭМ!$A$39:$A$782,$A24,СВЦЭМ!$B$39:$B$782,L$11)+'СЕТ СН'!$F$14+СВЦЭМ!$D$10+'СЕТ СН'!$F$5-'СЕТ СН'!$F$24</f>
        <v>4707.9802229500001</v>
      </c>
      <c r="M24" s="36">
        <f>SUMIFS(СВЦЭМ!$D$39:$D$782,СВЦЭМ!$A$39:$A$782,$A24,СВЦЭМ!$B$39:$B$782,M$11)+'СЕТ СН'!$F$14+СВЦЭМ!$D$10+'СЕТ СН'!$F$5-'СЕТ СН'!$F$24</f>
        <v>4692.5539564299997</v>
      </c>
      <c r="N24" s="36">
        <f>SUMIFS(СВЦЭМ!$D$39:$D$782,СВЦЭМ!$A$39:$A$782,$A24,СВЦЭМ!$B$39:$B$782,N$11)+'СЕТ СН'!$F$14+СВЦЭМ!$D$10+'СЕТ СН'!$F$5-'СЕТ СН'!$F$24</f>
        <v>4704.8834973800003</v>
      </c>
      <c r="O24" s="36">
        <f>SUMIFS(СВЦЭМ!$D$39:$D$782,СВЦЭМ!$A$39:$A$782,$A24,СВЦЭМ!$B$39:$B$782,O$11)+'СЕТ СН'!$F$14+СВЦЭМ!$D$10+'СЕТ СН'!$F$5-'СЕТ СН'!$F$24</f>
        <v>4724.8490027900007</v>
      </c>
      <c r="P24" s="36">
        <f>SUMIFS(СВЦЭМ!$D$39:$D$782,СВЦЭМ!$A$39:$A$782,$A24,СВЦЭМ!$B$39:$B$782,P$11)+'СЕТ СН'!$F$14+СВЦЭМ!$D$10+'СЕТ СН'!$F$5-'СЕТ СН'!$F$24</f>
        <v>4780.6123165999998</v>
      </c>
      <c r="Q24" s="36">
        <f>SUMIFS(СВЦЭМ!$D$39:$D$782,СВЦЭМ!$A$39:$A$782,$A24,СВЦЭМ!$B$39:$B$782,Q$11)+'СЕТ СН'!$F$14+СВЦЭМ!$D$10+'СЕТ СН'!$F$5-'СЕТ СН'!$F$24</f>
        <v>4771.6067564100003</v>
      </c>
      <c r="R24" s="36">
        <f>SUMIFS(СВЦЭМ!$D$39:$D$782,СВЦЭМ!$A$39:$A$782,$A24,СВЦЭМ!$B$39:$B$782,R$11)+'СЕТ СН'!$F$14+СВЦЭМ!$D$10+'СЕТ СН'!$F$5-'СЕТ СН'!$F$24</f>
        <v>4775.7855652100006</v>
      </c>
      <c r="S24" s="36">
        <f>SUMIFS(СВЦЭМ!$D$39:$D$782,СВЦЭМ!$A$39:$A$782,$A24,СВЦЭМ!$B$39:$B$782,S$11)+'СЕТ СН'!$F$14+СВЦЭМ!$D$10+'СЕТ СН'!$F$5-'СЕТ СН'!$F$24</f>
        <v>4787.8708114900001</v>
      </c>
      <c r="T24" s="36">
        <f>SUMIFS(СВЦЭМ!$D$39:$D$782,СВЦЭМ!$A$39:$A$782,$A24,СВЦЭМ!$B$39:$B$782,T$11)+'СЕТ СН'!$F$14+СВЦЭМ!$D$10+'СЕТ СН'!$F$5-'СЕТ СН'!$F$24</f>
        <v>4746.6982121800002</v>
      </c>
      <c r="U24" s="36">
        <f>SUMIFS(СВЦЭМ!$D$39:$D$782,СВЦЭМ!$A$39:$A$782,$A24,СВЦЭМ!$B$39:$B$782,U$11)+'СЕТ СН'!$F$14+СВЦЭМ!$D$10+'СЕТ СН'!$F$5-'СЕТ СН'!$F$24</f>
        <v>4650.05947569</v>
      </c>
      <c r="V24" s="36">
        <f>SUMIFS(СВЦЭМ!$D$39:$D$782,СВЦЭМ!$A$39:$A$782,$A24,СВЦЭМ!$B$39:$B$782,V$11)+'СЕТ СН'!$F$14+СВЦЭМ!$D$10+'СЕТ СН'!$F$5-'СЕТ СН'!$F$24</f>
        <v>4639.2518837799998</v>
      </c>
      <c r="W24" s="36">
        <f>SUMIFS(СВЦЭМ!$D$39:$D$782,СВЦЭМ!$A$39:$A$782,$A24,СВЦЭМ!$B$39:$B$782,W$11)+'СЕТ СН'!$F$14+СВЦЭМ!$D$10+'СЕТ СН'!$F$5-'СЕТ СН'!$F$24</f>
        <v>4650.4543643100005</v>
      </c>
      <c r="X24" s="36">
        <f>SUMIFS(СВЦЭМ!$D$39:$D$782,СВЦЭМ!$A$39:$A$782,$A24,СВЦЭМ!$B$39:$B$782,X$11)+'СЕТ СН'!$F$14+СВЦЭМ!$D$10+'СЕТ СН'!$F$5-'СЕТ СН'!$F$24</f>
        <v>4721.4064565900007</v>
      </c>
      <c r="Y24" s="36">
        <f>SUMIFS(СВЦЭМ!$D$39:$D$782,СВЦЭМ!$A$39:$A$782,$A24,СВЦЭМ!$B$39:$B$782,Y$11)+'СЕТ СН'!$F$14+СВЦЭМ!$D$10+'СЕТ СН'!$F$5-'СЕТ СН'!$F$24</f>
        <v>4866.5778595100001</v>
      </c>
    </row>
    <row r="25" spans="1:25" ht="15.75" x14ac:dyDescent="0.2">
      <c r="A25" s="35">
        <f t="shared" si="0"/>
        <v>45213</v>
      </c>
      <c r="B25" s="36">
        <f>SUMIFS(СВЦЭМ!$D$39:$D$782,СВЦЭМ!$A$39:$A$782,$A25,СВЦЭМ!$B$39:$B$782,B$11)+'СЕТ СН'!$F$14+СВЦЭМ!$D$10+'СЕТ СН'!$F$5-'СЕТ СН'!$F$24</f>
        <v>4695.0978044399999</v>
      </c>
      <c r="C25" s="36">
        <f>SUMIFS(СВЦЭМ!$D$39:$D$782,СВЦЭМ!$A$39:$A$782,$A25,СВЦЭМ!$B$39:$B$782,C$11)+'СЕТ СН'!$F$14+СВЦЭМ!$D$10+'СЕТ СН'!$F$5-'СЕТ СН'!$F$24</f>
        <v>4736.5486871900002</v>
      </c>
      <c r="D25" s="36">
        <f>SUMIFS(СВЦЭМ!$D$39:$D$782,СВЦЭМ!$A$39:$A$782,$A25,СВЦЭМ!$B$39:$B$782,D$11)+'СЕТ СН'!$F$14+СВЦЭМ!$D$10+'СЕТ СН'!$F$5-'СЕТ СН'!$F$24</f>
        <v>4788.3250681700001</v>
      </c>
      <c r="E25" s="36">
        <f>SUMIFS(СВЦЭМ!$D$39:$D$782,СВЦЭМ!$A$39:$A$782,$A25,СВЦЭМ!$B$39:$B$782,E$11)+'СЕТ СН'!$F$14+СВЦЭМ!$D$10+'СЕТ СН'!$F$5-'СЕТ СН'!$F$24</f>
        <v>4809.5403569800001</v>
      </c>
      <c r="F25" s="36">
        <f>SUMIFS(СВЦЭМ!$D$39:$D$782,СВЦЭМ!$A$39:$A$782,$A25,СВЦЭМ!$B$39:$B$782,F$11)+'СЕТ СН'!$F$14+СВЦЭМ!$D$10+'СЕТ СН'!$F$5-'СЕТ СН'!$F$24</f>
        <v>4807.3995489600002</v>
      </c>
      <c r="G25" s="36">
        <f>SUMIFS(СВЦЭМ!$D$39:$D$782,СВЦЭМ!$A$39:$A$782,$A25,СВЦЭМ!$B$39:$B$782,G$11)+'СЕТ СН'!$F$14+СВЦЭМ!$D$10+'СЕТ СН'!$F$5-'СЕТ СН'!$F$24</f>
        <v>4782.7866078900006</v>
      </c>
      <c r="H25" s="36">
        <f>SUMIFS(СВЦЭМ!$D$39:$D$782,СВЦЭМ!$A$39:$A$782,$A25,СВЦЭМ!$B$39:$B$782,H$11)+'СЕТ СН'!$F$14+СВЦЭМ!$D$10+'СЕТ СН'!$F$5-'СЕТ СН'!$F$24</f>
        <v>4738.6950474400001</v>
      </c>
      <c r="I25" s="36">
        <f>SUMIFS(СВЦЭМ!$D$39:$D$782,СВЦЭМ!$A$39:$A$782,$A25,СВЦЭМ!$B$39:$B$782,I$11)+'СЕТ СН'!$F$14+СВЦЭМ!$D$10+'СЕТ СН'!$F$5-'СЕТ СН'!$F$24</f>
        <v>4672.1835999900004</v>
      </c>
      <c r="J25" s="36">
        <f>SUMIFS(СВЦЭМ!$D$39:$D$782,СВЦЭМ!$A$39:$A$782,$A25,СВЦЭМ!$B$39:$B$782,J$11)+'СЕТ СН'!$F$14+СВЦЭМ!$D$10+'СЕТ СН'!$F$5-'СЕТ СН'!$F$24</f>
        <v>4622.1707192499998</v>
      </c>
      <c r="K25" s="36">
        <f>SUMIFS(СВЦЭМ!$D$39:$D$782,СВЦЭМ!$A$39:$A$782,$A25,СВЦЭМ!$B$39:$B$782,K$11)+'СЕТ СН'!$F$14+СВЦЭМ!$D$10+'СЕТ СН'!$F$5-'СЕТ СН'!$F$24</f>
        <v>4606.5402652700004</v>
      </c>
      <c r="L25" s="36">
        <f>SUMIFS(СВЦЭМ!$D$39:$D$782,СВЦЭМ!$A$39:$A$782,$A25,СВЦЭМ!$B$39:$B$782,L$11)+'СЕТ СН'!$F$14+СВЦЭМ!$D$10+'СЕТ СН'!$F$5-'СЕТ СН'!$F$24</f>
        <v>4569.8749877400005</v>
      </c>
      <c r="M25" s="36">
        <f>SUMIFS(СВЦЭМ!$D$39:$D$782,СВЦЭМ!$A$39:$A$782,$A25,СВЦЭМ!$B$39:$B$782,M$11)+'СЕТ СН'!$F$14+СВЦЭМ!$D$10+'СЕТ СН'!$F$5-'СЕТ СН'!$F$24</f>
        <v>4573.0786974900002</v>
      </c>
      <c r="N25" s="36">
        <f>SUMIFS(СВЦЭМ!$D$39:$D$782,СВЦЭМ!$A$39:$A$782,$A25,СВЦЭМ!$B$39:$B$782,N$11)+'СЕТ СН'!$F$14+СВЦЭМ!$D$10+'СЕТ СН'!$F$5-'СЕТ СН'!$F$24</f>
        <v>4557.4433096499997</v>
      </c>
      <c r="O25" s="36">
        <f>SUMIFS(СВЦЭМ!$D$39:$D$782,СВЦЭМ!$A$39:$A$782,$A25,СВЦЭМ!$B$39:$B$782,O$11)+'СЕТ СН'!$F$14+СВЦЭМ!$D$10+'СЕТ СН'!$F$5-'СЕТ СН'!$F$24</f>
        <v>4586.9553048400003</v>
      </c>
      <c r="P25" s="36">
        <f>SUMIFS(СВЦЭМ!$D$39:$D$782,СВЦЭМ!$A$39:$A$782,$A25,СВЦЭМ!$B$39:$B$782,P$11)+'СЕТ СН'!$F$14+СВЦЭМ!$D$10+'СЕТ СН'!$F$5-'СЕТ СН'!$F$24</f>
        <v>4623.0546698400003</v>
      </c>
      <c r="Q25" s="36">
        <f>SUMIFS(СВЦЭМ!$D$39:$D$782,СВЦЭМ!$A$39:$A$782,$A25,СВЦЭМ!$B$39:$B$782,Q$11)+'СЕТ СН'!$F$14+СВЦЭМ!$D$10+'СЕТ СН'!$F$5-'СЕТ СН'!$F$24</f>
        <v>4624.6244278699996</v>
      </c>
      <c r="R25" s="36">
        <f>SUMIFS(СВЦЭМ!$D$39:$D$782,СВЦЭМ!$A$39:$A$782,$A25,СВЦЭМ!$B$39:$B$782,R$11)+'СЕТ СН'!$F$14+СВЦЭМ!$D$10+'СЕТ СН'!$F$5-'СЕТ СН'!$F$24</f>
        <v>4621.5762419800003</v>
      </c>
      <c r="S25" s="36">
        <f>SUMIFS(СВЦЭМ!$D$39:$D$782,СВЦЭМ!$A$39:$A$782,$A25,СВЦЭМ!$B$39:$B$782,S$11)+'СЕТ СН'!$F$14+СВЦЭМ!$D$10+'СЕТ СН'!$F$5-'СЕТ СН'!$F$24</f>
        <v>4612.6598092500008</v>
      </c>
      <c r="T25" s="36">
        <f>SUMIFS(СВЦЭМ!$D$39:$D$782,СВЦЭМ!$A$39:$A$782,$A25,СВЦЭМ!$B$39:$B$782,T$11)+'СЕТ СН'!$F$14+СВЦЭМ!$D$10+'СЕТ СН'!$F$5-'СЕТ СН'!$F$24</f>
        <v>4571.4450619199997</v>
      </c>
      <c r="U25" s="36">
        <f>SUMIFS(СВЦЭМ!$D$39:$D$782,СВЦЭМ!$A$39:$A$782,$A25,СВЦЭМ!$B$39:$B$782,U$11)+'СЕТ СН'!$F$14+СВЦЭМ!$D$10+'СЕТ СН'!$F$5-'СЕТ СН'!$F$24</f>
        <v>4549.1938770800007</v>
      </c>
      <c r="V25" s="36">
        <f>SUMIFS(СВЦЭМ!$D$39:$D$782,СВЦЭМ!$A$39:$A$782,$A25,СВЦЭМ!$B$39:$B$782,V$11)+'СЕТ СН'!$F$14+СВЦЭМ!$D$10+'СЕТ СН'!$F$5-'СЕТ СН'!$F$24</f>
        <v>4547.1194206199998</v>
      </c>
      <c r="W25" s="36">
        <f>SUMIFS(СВЦЭМ!$D$39:$D$782,СВЦЭМ!$A$39:$A$782,$A25,СВЦЭМ!$B$39:$B$782,W$11)+'СЕТ СН'!$F$14+СВЦЭМ!$D$10+'СЕТ СН'!$F$5-'СЕТ СН'!$F$24</f>
        <v>4570.3979461500003</v>
      </c>
      <c r="X25" s="36">
        <f>SUMIFS(СВЦЭМ!$D$39:$D$782,СВЦЭМ!$A$39:$A$782,$A25,СВЦЭМ!$B$39:$B$782,X$11)+'СЕТ СН'!$F$14+СВЦЭМ!$D$10+'СЕТ СН'!$F$5-'СЕТ СН'!$F$24</f>
        <v>4629.3936430800004</v>
      </c>
      <c r="Y25" s="36">
        <f>SUMIFS(СВЦЭМ!$D$39:$D$782,СВЦЭМ!$A$39:$A$782,$A25,СВЦЭМ!$B$39:$B$782,Y$11)+'СЕТ СН'!$F$14+СВЦЭМ!$D$10+'СЕТ СН'!$F$5-'СЕТ СН'!$F$24</f>
        <v>4676.6911350200007</v>
      </c>
    </row>
    <row r="26" spans="1:25" ht="15.75" x14ac:dyDescent="0.2">
      <c r="A26" s="35">
        <f t="shared" si="0"/>
        <v>45214</v>
      </c>
      <c r="B26" s="36">
        <f>SUMIFS(СВЦЭМ!$D$39:$D$782,СВЦЭМ!$A$39:$A$782,$A26,СВЦЭМ!$B$39:$B$782,B$11)+'СЕТ СН'!$F$14+СВЦЭМ!$D$10+'СЕТ СН'!$F$5-'СЕТ СН'!$F$24</f>
        <v>4763.2483816399999</v>
      </c>
      <c r="C26" s="36">
        <f>SUMIFS(СВЦЭМ!$D$39:$D$782,СВЦЭМ!$A$39:$A$782,$A26,СВЦЭМ!$B$39:$B$782,C$11)+'СЕТ СН'!$F$14+СВЦЭМ!$D$10+'СЕТ СН'!$F$5-'СЕТ СН'!$F$24</f>
        <v>4826.7824886799999</v>
      </c>
      <c r="D26" s="36">
        <f>SUMIFS(СВЦЭМ!$D$39:$D$782,СВЦЭМ!$A$39:$A$782,$A26,СВЦЭМ!$B$39:$B$782,D$11)+'СЕТ СН'!$F$14+СВЦЭМ!$D$10+'СЕТ СН'!$F$5-'СЕТ СН'!$F$24</f>
        <v>4865.8899953500004</v>
      </c>
      <c r="E26" s="36">
        <f>SUMIFS(СВЦЭМ!$D$39:$D$782,СВЦЭМ!$A$39:$A$782,$A26,СВЦЭМ!$B$39:$B$782,E$11)+'СЕТ СН'!$F$14+СВЦЭМ!$D$10+'СЕТ СН'!$F$5-'СЕТ СН'!$F$24</f>
        <v>4859.4856251800002</v>
      </c>
      <c r="F26" s="36">
        <f>SUMIFS(СВЦЭМ!$D$39:$D$782,СВЦЭМ!$A$39:$A$782,$A26,СВЦЭМ!$B$39:$B$782,F$11)+'СЕТ СН'!$F$14+СВЦЭМ!$D$10+'СЕТ СН'!$F$5-'СЕТ СН'!$F$24</f>
        <v>4863.8736317299999</v>
      </c>
      <c r="G26" s="36">
        <f>SUMIFS(СВЦЭМ!$D$39:$D$782,СВЦЭМ!$A$39:$A$782,$A26,СВЦЭМ!$B$39:$B$782,G$11)+'СЕТ СН'!$F$14+СВЦЭМ!$D$10+'СЕТ СН'!$F$5-'СЕТ СН'!$F$24</f>
        <v>4871.6319989700005</v>
      </c>
      <c r="H26" s="36">
        <f>SUMIFS(СВЦЭМ!$D$39:$D$782,СВЦЭМ!$A$39:$A$782,$A26,СВЦЭМ!$B$39:$B$782,H$11)+'СЕТ СН'!$F$14+СВЦЭМ!$D$10+'СЕТ СН'!$F$5-'СЕТ СН'!$F$24</f>
        <v>4826.5008945600002</v>
      </c>
      <c r="I26" s="36">
        <f>SUMIFS(СВЦЭМ!$D$39:$D$782,СВЦЭМ!$A$39:$A$782,$A26,СВЦЭМ!$B$39:$B$782,I$11)+'СЕТ СН'!$F$14+СВЦЭМ!$D$10+'СЕТ СН'!$F$5-'СЕТ СН'!$F$24</f>
        <v>4793.2722290900001</v>
      </c>
      <c r="J26" s="36">
        <f>SUMIFS(СВЦЭМ!$D$39:$D$782,СВЦЭМ!$A$39:$A$782,$A26,СВЦЭМ!$B$39:$B$782,J$11)+'СЕТ СН'!$F$14+СВЦЭМ!$D$10+'СЕТ СН'!$F$5-'СЕТ СН'!$F$24</f>
        <v>4721.5864199799998</v>
      </c>
      <c r="K26" s="36">
        <f>SUMIFS(СВЦЭМ!$D$39:$D$782,СВЦЭМ!$A$39:$A$782,$A26,СВЦЭМ!$B$39:$B$782,K$11)+'СЕТ СН'!$F$14+СВЦЭМ!$D$10+'СЕТ СН'!$F$5-'СЕТ СН'!$F$24</f>
        <v>4652.1464944899999</v>
      </c>
      <c r="L26" s="36">
        <f>SUMIFS(СВЦЭМ!$D$39:$D$782,СВЦЭМ!$A$39:$A$782,$A26,СВЦЭМ!$B$39:$B$782,L$11)+'СЕТ СН'!$F$14+СВЦЭМ!$D$10+'СЕТ СН'!$F$5-'СЕТ СН'!$F$24</f>
        <v>4630.9683688100004</v>
      </c>
      <c r="M26" s="36">
        <f>SUMIFS(СВЦЭМ!$D$39:$D$782,СВЦЭМ!$A$39:$A$782,$A26,СВЦЭМ!$B$39:$B$782,M$11)+'СЕТ СН'!$F$14+СВЦЭМ!$D$10+'СЕТ СН'!$F$5-'СЕТ СН'!$F$24</f>
        <v>4636.8485106300004</v>
      </c>
      <c r="N26" s="36">
        <f>SUMIFS(СВЦЭМ!$D$39:$D$782,СВЦЭМ!$A$39:$A$782,$A26,СВЦЭМ!$B$39:$B$782,N$11)+'СЕТ СН'!$F$14+СВЦЭМ!$D$10+'СЕТ СН'!$F$5-'СЕТ СН'!$F$24</f>
        <v>4611.1462880500003</v>
      </c>
      <c r="O26" s="36">
        <f>SUMIFS(СВЦЭМ!$D$39:$D$782,СВЦЭМ!$A$39:$A$782,$A26,СВЦЭМ!$B$39:$B$782,O$11)+'СЕТ СН'!$F$14+СВЦЭМ!$D$10+'СЕТ СН'!$F$5-'СЕТ СН'!$F$24</f>
        <v>4645.5432071900004</v>
      </c>
      <c r="P26" s="36">
        <f>SUMIFS(СВЦЭМ!$D$39:$D$782,СВЦЭМ!$A$39:$A$782,$A26,СВЦЭМ!$B$39:$B$782,P$11)+'СЕТ СН'!$F$14+СВЦЭМ!$D$10+'СЕТ СН'!$F$5-'СЕТ СН'!$F$24</f>
        <v>4665.4694358699999</v>
      </c>
      <c r="Q26" s="36">
        <f>SUMIFS(СВЦЭМ!$D$39:$D$782,СВЦЭМ!$A$39:$A$782,$A26,СВЦЭМ!$B$39:$B$782,Q$11)+'СЕТ СН'!$F$14+СВЦЭМ!$D$10+'СЕТ СН'!$F$5-'СЕТ СН'!$F$24</f>
        <v>4659.91093172</v>
      </c>
      <c r="R26" s="36">
        <f>SUMIFS(СВЦЭМ!$D$39:$D$782,СВЦЭМ!$A$39:$A$782,$A26,СВЦЭМ!$B$39:$B$782,R$11)+'СЕТ СН'!$F$14+СВЦЭМ!$D$10+'СЕТ СН'!$F$5-'СЕТ СН'!$F$24</f>
        <v>4662.32797691</v>
      </c>
      <c r="S26" s="36">
        <f>SUMIFS(СВЦЭМ!$D$39:$D$782,СВЦЭМ!$A$39:$A$782,$A26,СВЦЭМ!$B$39:$B$782,S$11)+'СЕТ СН'!$F$14+СВЦЭМ!$D$10+'СЕТ СН'!$F$5-'СЕТ СН'!$F$24</f>
        <v>4662.7237909900005</v>
      </c>
      <c r="T26" s="36">
        <f>SUMIFS(СВЦЭМ!$D$39:$D$782,СВЦЭМ!$A$39:$A$782,$A26,СВЦЭМ!$B$39:$B$782,T$11)+'СЕТ СН'!$F$14+СВЦЭМ!$D$10+'СЕТ СН'!$F$5-'СЕТ СН'!$F$24</f>
        <v>4625.7669272900002</v>
      </c>
      <c r="U26" s="36">
        <f>SUMIFS(СВЦЭМ!$D$39:$D$782,СВЦЭМ!$A$39:$A$782,$A26,СВЦЭМ!$B$39:$B$782,U$11)+'СЕТ СН'!$F$14+СВЦЭМ!$D$10+'СЕТ СН'!$F$5-'СЕТ СН'!$F$24</f>
        <v>4563.7202344699999</v>
      </c>
      <c r="V26" s="36">
        <f>SUMIFS(СВЦЭМ!$D$39:$D$782,СВЦЭМ!$A$39:$A$782,$A26,СВЦЭМ!$B$39:$B$782,V$11)+'СЕТ СН'!$F$14+СВЦЭМ!$D$10+'СЕТ СН'!$F$5-'СЕТ СН'!$F$24</f>
        <v>4563.3888873800006</v>
      </c>
      <c r="W26" s="36">
        <f>SUMIFS(СВЦЭМ!$D$39:$D$782,СВЦЭМ!$A$39:$A$782,$A26,СВЦЭМ!$B$39:$B$782,W$11)+'СЕТ СН'!$F$14+СВЦЭМ!$D$10+'СЕТ СН'!$F$5-'СЕТ СН'!$F$24</f>
        <v>4579.31374357</v>
      </c>
      <c r="X26" s="36">
        <f>SUMIFS(СВЦЭМ!$D$39:$D$782,СВЦЭМ!$A$39:$A$782,$A26,СВЦЭМ!$B$39:$B$782,X$11)+'СЕТ СН'!$F$14+СВЦЭМ!$D$10+'СЕТ СН'!$F$5-'СЕТ СН'!$F$24</f>
        <v>4638.2189593500007</v>
      </c>
      <c r="Y26" s="36">
        <f>SUMIFS(СВЦЭМ!$D$39:$D$782,СВЦЭМ!$A$39:$A$782,$A26,СВЦЭМ!$B$39:$B$782,Y$11)+'СЕТ СН'!$F$14+СВЦЭМ!$D$10+'СЕТ СН'!$F$5-'СЕТ СН'!$F$24</f>
        <v>4718.7465451999997</v>
      </c>
    </row>
    <row r="27" spans="1:25" ht="15.75" x14ac:dyDescent="0.2">
      <c r="A27" s="35">
        <f t="shared" si="0"/>
        <v>45215</v>
      </c>
      <c r="B27" s="36">
        <f>SUMIFS(СВЦЭМ!$D$39:$D$782,СВЦЭМ!$A$39:$A$782,$A27,СВЦЭМ!$B$39:$B$782,B$11)+'СЕТ СН'!$F$14+СВЦЭМ!$D$10+'СЕТ СН'!$F$5-'СЕТ СН'!$F$24</f>
        <v>4775.58573875</v>
      </c>
      <c r="C27" s="36">
        <f>SUMIFS(СВЦЭМ!$D$39:$D$782,СВЦЭМ!$A$39:$A$782,$A27,СВЦЭМ!$B$39:$B$782,C$11)+'СЕТ СН'!$F$14+СВЦЭМ!$D$10+'СЕТ СН'!$F$5-'СЕТ СН'!$F$24</f>
        <v>4853.3113252599996</v>
      </c>
      <c r="D27" s="36">
        <f>SUMIFS(СВЦЭМ!$D$39:$D$782,СВЦЭМ!$A$39:$A$782,$A27,СВЦЭМ!$B$39:$B$782,D$11)+'СЕТ СН'!$F$14+СВЦЭМ!$D$10+'СЕТ СН'!$F$5-'СЕТ СН'!$F$24</f>
        <v>4932.0692675999999</v>
      </c>
      <c r="E27" s="36">
        <f>SUMIFS(СВЦЭМ!$D$39:$D$782,СВЦЭМ!$A$39:$A$782,$A27,СВЦЭМ!$B$39:$B$782,E$11)+'СЕТ СН'!$F$14+СВЦЭМ!$D$10+'СЕТ СН'!$F$5-'СЕТ СН'!$F$24</f>
        <v>4962.51559602</v>
      </c>
      <c r="F27" s="36">
        <f>SUMIFS(СВЦЭМ!$D$39:$D$782,СВЦЭМ!$A$39:$A$782,$A27,СВЦЭМ!$B$39:$B$782,F$11)+'СЕТ СН'!$F$14+СВЦЭМ!$D$10+'СЕТ СН'!$F$5-'СЕТ СН'!$F$24</f>
        <v>4963.3992010900001</v>
      </c>
      <c r="G27" s="36">
        <f>SUMIFS(СВЦЭМ!$D$39:$D$782,СВЦЭМ!$A$39:$A$782,$A27,СВЦЭМ!$B$39:$B$782,G$11)+'СЕТ СН'!$F$14+СВЦЭМ!$D$10+'СЕТ СН'!$F$5-'СЕТ СН'!$F$24</f>
        <v>4956.6395698400001</v>
      </c>
      <c r="H27" s="36">
        <f>SUMIFS(СВЦЭМ!$D$39:$D$782,СВЦЭМ!$A$39:$A$782,$A27,СВЦЭМ!$B$39:$B$782,H$11)+'СЕТ СН'!$F$14+СВЦЭМ!$D$10+'СЕТ СН'!$F$5-'СЕТ СН'!$F$24</f>
        <v>4865.1337074000003</v>
      </c>
      <c r="I27" s="36">
        <f>SUMIFS(СВЦЭМ!$D$39:$D$782,СВЦЭМ!$A$39:$A$782,$A27,СВЦЭМ!$B$39:$B$782,I$11)+'СЕТ СН'!$F$14+СВЦЭМ!$D$10+'СЕТ СН'!$F$5-'СЕТ СН'!$F$24</f>
        <v>4783.88279461</v>
      </c>
      <c r="J27" s="36">
        <f>SUMIFS(СВЦЭМ!$D$39:$D$782,СВЦЭМ!$A$39:$A$782,$A27,СВЦЭМ!$B$39:$B$782,J$11)+'СЕТ СН'!$F$14+СВЦЭМ!$D$10+'СЕТ СН'!$F$5-'СЕТ СН'!$F$24</f>
        <v>4738.40461813</v>
      </c>
      <c r="K27" s="36">
        <f>SUMIFS(СВЦЭМ!$D$39:$D$782,СВЦЭМ!$A$39:$A$782,$A27,СВЦЭМ!$B$39:$B$782,K$11)+'СЕТ СН'!$F$14+СВЦЭМ!$D$10+'СЕТ СН'!$F$5-'СЕТ СН'!$F$24</f>
        <v>4710.3313333300002</v>
      </c>
      <c r="L27" s="36">
        <f>SUMIFS(СВЦЭМ!$D$39:$D$782,СВЦЭМ!$A$39:$A$782,$A27,СВЦЭМ!$B$39:$B$782,L$11)+'СЕТ СН'!$F$14+СВЦЭМ!$D$10+'СЕТ СН'!$F$5-'СЕТ СН'!$F$24</f>
        <v>4708.6803763000007</v>
      </c>
      <c r="M27" s="36">
        <f>SUMIFS(СВЦЭМ!$D$39:$D$782,СВЦЭМ!$A$39:$A$782,$A27,СВЦЭМ!$B$39:$B$782,M$11)+'СЕТ СН'!$F$14+СВЦЭМ!$D$10+'СЕТ СН'!$F$5-'СЕТ СН'!$F$24</f>
        <v>4713.67161958</v>
      </c>
      <c r="N27" s="36">
        <f>SUMIFS(СВЦЭМ!$D$39:$D$782,СВЦЭМ!$A$39:$A$782,$A27,СВЦЭМ!$B$39:$B$782,N$11)+'СЕТ СН'!$F$14+СВЦЭМ!$D$10+'СЕТ СН'!$F$5-'СЕТ СН'!$F$24</f>
        <v>4710.3822405000001</v>
      </c>
      <c r="O27" s="36">
        <f>SUMIFS(СВЦЭМ!$D$39:$D$782,СВЦЭМ!$A$39:$A$782,$A27,СВЦЭМ!$B$39:$B$782,O$11)+'СЕТ СН'!$F$14+СВЦЭМ!$D$10+'СЕТ СН'!$F$5-'СЕТ СН'!$F$24</f>
        <v>4721.1856856300001</v>
      </c>
      <c r="P27" s="36">
        <f>SUMIFS(СВЦЭМ!$D$39:$D$782,СВЦЭМ!$A$39:$A$782,$A27,СВЦЭМ!$B$39:$B$782,P$11)+'СЕТ СН'!$F$14+СВЦЭМ!$D$10+'СЕТ СН'!$F$5-'СЕТ СН'!$F$24</f>
        <v>4748.5493965300002</v>
      </c>
      <c r="Q27" s="36">
        <f>SUMIFS(СВЦЭМ!$D$39:$D$782,СВЦЭМ!$A$39:$A$782,$A27,СВЦЭМ!$B$39:$B$782,Q$11)+'СЕТ СН'!$F$14+СВЦЭМ!$D$10+'СЕТ СН'!$F$5-'СЕТ СН'!$F$24</f>
        <v>4730.7442986000005</v>
      </c>
      <c r="R27" s="36">
        <f>SUMIFS(СВЦЭМ!$D$39:$D$782,СВЦЭМ!$A$39:$A$782,$A27,СВЦЭМ!$B$39:$B$782,R$11)+'СЕТ СН'!$F$14+СВЦЭМ!$D$10+'СЕТ СН'!$F$5-'СЕТ СН'!$F$24</f>
        <v>4733.3077396600002</v>
      </c>
      <c r="S27" s="36">
        <f>SUMIFS(СВЦЭМ!$D$39:$D$782,СВЦЭМ!$A$39:$A$782,$A27,СВЦЭМ!$B$39:$B$782,S$11)+'СЕТ СН'!$F$14+СВЦЭМ!$D$10+'СЕТ СН'!$F$5-'СЕТ СН'!$F$24</f>
        <v>4744.9572918200001</v>
      </c>
      <c r="T27" s="36">
        <f>SUMIFS(СВЦЭМ!$D$39:$D$782,СВЦЭМ!$A$39:$A$782,$A27,СВЦЭМ!$B$39:$B$782,T$11)+'СЕТ СН'!$F$14+СВЦЭМ!$D$10+'СЕТ СН'!$F$5-'СЕТ СН'!$F$24</f>
        <v>4701.63946046</v>
      </c>
      <c r="U27" s="36">
        <f>SUMIFS(СВЦЭМ!$D$39:$D$782,СВЦЭМ!$A$39:$A$782,$A27,СВЦЭМ!$B$39:$B$782,U$11)+'СЕТ СН'!$F$14+СВЦЭМ!$D$10+'СЕТ СН'!$F$5-'СЕТ СН'!$F$24</f>
        <v>4646.3156841600003</v>
      </c>
      <c r="V27" s="36">
        <f>SUMIFS(СВЦЭМ!$D$39:$D$782,СВЦЭМ!$A$39:$A$782,$A27,СВЦЭМ!$B$39:$B$782,V$11)+'СЕТ СН'!$F$14+СВЦЭМ!$D$10+'СЕТ СН'!$F$5-'СЕТ СН'!$F$24</f>
        <v>4668.3426169200002</v>
      </c>
      <c r="W27" s="36">
        <f>SUMIFS(СВЦЭМ!$D$39:$D$782,СВЦЭМ!$A$39:$A$782,$A27,СВЦЭМ!$B$39:$B$782,W$11)+'СЕТ СН'!$F$14+СВЦЭМ!$D$10+'СЕТ СН'!$F$5-'СЕТ СН'!$F$24</f>
        <v>4687.6996938000002</v>
      </c>
      <c r="X27" s="36">
        <f>SUMIFS(СВЦЭМ!$D$39:$D$782,СВЦЭМ!$A$39:$A$782,$A27,СВЦЭМ!$B$39:$B$782,X$11)+'СЕТ СН'!$F$14+СВЦЭМ!$D$10+'СЕТ СН'!$F$5-'СЕТ СН'!$F$24</f>
        <v>4731.83525061</v>
      </c>
      <c r="Y27" s="36">
        <f>SUMIFS(СВЦЭМ!$D$39:$D$782,СВЦЭМ!$A$39:$A$782,$A27,СВЦЭМ!$B$39:$B$782,Y$11)+'СЕТ СН'!$F$14+СВЦЭМ!$D$10+'СЕТ СН'!$F$5-'СЕТ СН'!$F$24</f>
        <v>4795.2234144499998</v>
      </c>
    </row>
    <row r="28" spans="1:25" ht="15.75" x14ac:dyDescent="0.2">
      <c r="A28" s="35">
        <f t="shared" si="0"/>
        <v>45216</v>
      </c>
      <c r="B28" s="36">
        <f>SUMIFS(СВЦЭМ!$D$39:$D$782,СВЦЭМ!$A$39:$A$782,$A28,СВЦЭМ!$B$39:$B$782,B$11)+'СЕТ СН'!$F$14+СВЦЭМ!$D$10+'СЕТ СН'!$F$5-'СЕТ СН'!$F$24</f>
        <v>4926.3909088600003</v>
      </c>
      <c r="C28" s="36">
        <f>SUMIFS(СВЦЭМ!$D$39:$D$782,СВЦЭМ!$A$39:$A$782,$A28,СВЦЭМ!$B$39:$B$782,C$11)+'СЕТ СН'!$F$14+СВЦЭМ!$D$10+'СЕТ СН'!$F$5-'СЕТ СН'!$F$24</f>
        <v>4986.6904680200005</v>
      </c>
      <c r="D28" s="36">
        <f>SUMIFS(СВЦЭМ!$D$39:$D$782,СВЦЭМ!$A$39:$A$782,$A28,СВЦЭМ!$B$39:$B$782,D$11)+'СЕТ СН'!$F$14+СВЦЭМ!$D$10+'СЕТ СН'!$F$5-'СЕТ СН'!$F$24</f>
        <v>5052.8044681000001</v>
      </c>
      <c r="E28" s="36">
        <f>SUMIFS(СВЦЭМ!$D$39:$D$782,СВЦЭМ!$A$39:$A$782,$A28,СВЦЭМ!$B$39:$B$782,E$11)+'СЕТ СН'!$F$14+СВЦЭМ!$D$10+'СЕТ СН'!$F$5-'СЕТ СН'!$F$24</f>
        <v>5018.2989994700001</v>
      </c>
      <c r="F28" s="36">
        <f>SUMIFS(СВЦЭМ!$D$39:$D$782,СВЦЭМ!$A$39:$A$782,$A28,СВЦЭМ!$B$39:$B$782,F$11)+'СЕТ СН'!$F$14+СВЦЭМ!$D$10+'СЕТ СН'!$F$5-'СЕТ СН'!$F$24</f>
        <v>5022.2380408200006</v>
      </c>
      <c r="G28" s="36">
        <f>SUMIFS(СВЦЭМ!$D$39:$D$782,СВЦЭМ!$A$39:$A$782,$A28,СВЦЭМ!$B$39:$B$782,G$11)+'СЕТ СН'!$F$14+СВЦЭМ!$D$10+'СЕТ СН'!$F$5-'СЕТ СН'!$F$24</f>
        <v>5034.4462621700004</v>
      </c>
      <c r="H28" s="36">
        <f>SUMIFS(СВЦЭМ!$D$39:$D$782,СВЦЭМ!$A$39:$A$782,$A28,СВЦЭМ!$B$39:$B$782,H$11)+'СЕТ СН'!$F$14+СВЦЭМ!$D$10+'СЕТ СН'!$F$5-'СЕТ СН'!$F$24</f>
        <v>4938.77706416</v>
      </c>
      <c r="I28" s="36">
        <f>SUMIFS(СВЦЭМ!$D$39:$D$782,СВЦЭМ!$A$39:$A$782,$A28,СВЦЭМ!$B$39:$B$782,I$11)+'СЕТ СН'!$F$14+СВЦЭМ!$D$10+'СЕТ СН'!$F$5-'СЕТ СН'!$F$24</f>
        <v>4840.52360503</v>
      </c>
      <c r="J28" s="36">
        <f>SUMIFS(СВЦЭМ!$D$39:$D$782,СВЦЭМ!$A$39:$A$782,$A28,СВЦЭМ!$B$39:$B$782,J$11)+'СЕТ СН'!$F$14+СВЦЭМ!$D$10+'СЕТ СН'!$F$5-'СЕТ СН'!$F$24</f>
        <v>4782.3986785800007</v>
      </c>
      <c r="K28" s="36">
        <f>SUMIFS(СВЦЭМ!$D$39:$D$782,СВЦЭМ!$A$39:$A$782,$A28,СВЦЭМ!$B$39:$B$782,K$11)+'СЕТ СН'!$F$14+СВЦЭМ!$D$10+'СЕТ СН'!$F$5-'СЕТ СН'!$F$24</f>
        <v>4749.5201348999999</v>
      </c>
      <c r="L28" s="36">
        <f>SUMIFS(СВЦЭМ!$D$39:$D$782,СВЦЭМ!$A$39:$A$782,$A28,СВЦЭМ!$B$39:$B$782,L$11)+'СЕТ СН'!$F$14+СВЦЭМ!$D$10+'СЕТ СН'!$F$5-'СЕТ СН'!$F$24</f>
        <v>4745.4824923800006</v>
      </c>
      <c r="M28" s="36">
        <f>SUMIFS(СВЦЭМ!$D$39:$D$782,СВЦЭМ!$A$39:$A$782,$A28,СВЦЭМ!$B$39:$B$782,M$11)+'СЕТ СН'!$F$14+СВЦЭМ!$D$10+'СЕТ СН'!$F$5-'СЕТ СН'!$F$24</f>
        <v>4756.5403482500005</v>
      </c>
      <c r="N28" s="36">
        <f>SUMIFS(СВЦЭМ!$D$39:$D$782,СВЦЭМ!$A$39:$A$782,$A28,СВЦЭМ!$B$39:$B$782,N$11)+'СЕТ СН'!$F$14+СВЦЭМ!$D$10+'СЕТ СН'!$F$5-'СЕТ СН'!$F$24</f>
        <v>4750.1858007400006</v>
      </c>
      <c r="O28" s="36">
        <f>SUMIFS(СВЦЭМ!$D$39:$D$782,СВЦЭМ!$A$39:$A$782,$A28,СВЦЭМ!$B$39:$B$782,O$11)+'СЕТ СН'!$F$14+СВЦЭМ!$D$10+'СЕТ СН'!$F$5-'СЕТ СН'!$F$24</f>
        <v>4767.5491848199999</v>
      </c>
      <c r="P28" s="36">
        <f>SUMIFS(СВЦЭМ!$D$39:$D$782,СВЦЭМ!$A$39:$A$782,$A28,СВЦЭМ!$B$39:$B$782,P$11)+'СЕТ СН'!$F$14+СВЦЭМ!$D$10+'СЕТ СН'!$F$5-'СЕТ СН'!$F$24</f>
        <v>4795.7402153700004</v>
      </c>
      <c r="Q28" s="36">
        <f>SUMIFS(СВЦЭМ!$D$39:$D$782,СВЦЭМ!$A$39:$A$782,$A28,СВЦЭМ!$B$39:$B$782,Q$11)+'СЕТ СН'!$F$14+СВЦЭМ!$D$10+'СЕТ СН'!$F$5-'СЕТ СН'!$F$24</f>
        <v>4755.9461554999998</v>
      </c>
      <c r="R28" s="36">
        <f>SUMIFS(СВЦЭМ!$D$39:$D$782,СВЦЭМ!$A$39:$A$782,$A28,СВЦЭМ!$B$39:$B$782,R$11)+'СЕТ СН'!$F$14+СВЦЭМ!$D$10+'СЕТ СН'!$F$5-'СЕТ СН'!$F$24</f>
        <v>4753.2430058200007</v>
      </c>
      <c r="S28" s="36">
        <f>SUMIFS(СВЦЭМ!$D$39:$D$782,СВЦЭМ!$A$39:$A$782,$A28,СВЦЭМ!$B$39:$B$782,S$11)+'СЕТ СН'!$F$14+СВЦЭМ!$D$10+'СЕТ СН'!$F$5-'СЕТ СН'!$F$24</f>
        <v>4774.8601379400006</v>
      </c>
      <c r="T28" s="36">
        <f>SUMIFS(СВЦЭМ!$D$39:$D$782,СВЦЭМ!$A$39:$A$782,$A28,СВЦЭМ!$B$39:$B$782,T$11)+'СЕТ СН'!$F$14+СВЦЭМ!$D$10+'СЕТ СН'!$F$5-'СЕТ СН'!$F$24</f>
        <v>4735.3432474399997</v>
      </c>
      <c r="U28" s="36">
        <f>SUMIFS(СВЦЭМ!$D$39:$D$782,СВЦЭМ!$A$39:$A$782,$A28,СВЦЭМ!$B$39:$B$782,U$11)+'СЕТ СН'!$F$14+СВЦЭМ!$D$10+'СЕТ СН'!$F$5-'СЕТ СН'!$F$24</f>
        <v>4687.5382187100004</v>
      </c>
      <c r="V28" s="36">
        <f>SUMIFS(СВЦЭМ!$D$39:$D$782,СВЦЭМ!$A$39:$A$782,$A28,СВЦЭМ!$B$39:$B$782,V$11)+'СЕТ СН'!$F$14+СВЦЭМ!$D$10+'СЕТ СН'!$F$5-'СЕТ СН'!$F$24</f>
        <v>4690.8558919799998</v>
      </c>
      <c r="W28" s="36">
        <f>SUMIFS(СВЦЭМ!$D$39:$D$782,СВЦЭМ!$A$39:$A$782,$A28,СВЦЭМ!$B$39:$B$782,W$11)+'СЕТ СН'!$F$14+СВЦЭМ!$D$10+'СЕТ СН'!$F$5-'СЕТ СН'!$F$24</f>
        <v>4713.6726029500005</v>
      </c>
      <c r="X28" s="36">
        <f>SUMIFS(СВЦЭМ!$D$39:$D$782,СВЦЭМ!$A$39:$A$782,$A28,СВЦЭМ!$B$39:$B$782,X$11)+'СЕТ СН'!$F$14+СВЦЭМ!$D$10+'СЕТ СН'!$F$5-'СЕТ СН'!$F$24</f>
        <v>4769.6560600600005</v>
      </c>
      <c r="Y28" s="36">
        <f>SUMIFS(СВЦЭМ!$D$39:$D$782,СВЦЭМ!$A$39:$A$782,$A28,СВЦЭМ!$B$39:$B$782,Y$11)+'СЕТ СН'!$F$14+СВЦЭМ!$D$10+'СЕТ СН'!$F$5-'СЕТ СН'!$F$24</f>
        <v>4841.1537869100002</v>
      </c>
    </row>
    <row r="29" spans="1:25" ht="15.75" x14ac:dyDescent="0.2">
      <c r="A29" s="35">
        <f t="shared" si="0"/>
        <v>45217</v>
      </c>
      <c r="B29" s="36">
        <f>SUMIFS(СВЦЭМ!$D$39:$D$782,СВЦЭМ!$A$39:$A$782,$A29,СВЦЭМ!$B$39:$B$782,B$11)+'СЕТ СН'!$F$14+СВЦЭМ!$D$10+'СЕТ СН'!$F$5-'СЕТ СН'!$F$24</f>
        <v>4939.01151278</v>
      </c>
      <c r="C29" s="36">
        <f>SUMIFS(СВЦЭМ!$D$39:$D$782,СВЦЭМ!$A$39:$A$782,$A29,СВЦЭМ!$B$39:$B$782,C$11)+'СЕТ СН'!$F$14+СВЦЭМ!$D$10+'СЕТ СН'!$F$5-'СЕТ СН'!$F$24</f>
        <v>4992.6386942899999</v>
      </c>
      <c r="D29" s="36">
        <f>SUMIFS(СВЦЭМ!$D$39:$D$782,СВЦЭМ!$A$39:$A$782,$A29,СВЦЭМ!$B$39:$B$782,D$11)+'СЕТ СН'!$F$14+СВЦЭМ!$D$10+'СЕТ СН'!$F$5-'СЕТ СН'!$F$24</f>
        <v>5063.4075964599997</v>
      </c>
      <c r="E29" s="36">
        <f>SUMIFS(СВЦЭМ!$D$39:$D$782,СВЦЭМ!$A$39:$A$782,$A29,СВЦЭМ!$B$39:$B$782,E$11)+'СЕТ СН'!$F$14+СВЦЭМ!$D$10+'СЕТ СН'!$F$5-'СЕТ СН'!$F$24</f>
        <v>5061.9522632099997</v>
      </c>
      <c r="F29" s="36">
        <f>SUMIFS(СВЦЭМ!$D$39:$D$782,СВЦЭМ!$A$39:$A$782,$A29,СВЦЭМ!$B$39:$B$782,F$11)+'СЕТ СН'!$F$14+СВЦЭМ!$D$10+'СЕТ СН'!$F$5-'СЕТ СН'!$F$24</f>
        <v>5058.9397878899999</v>
      </c>
      <c r="G29" s="36">
        <f>SUMIFS(СВЦЭМ!$D$39:$D$782,СВЦЭМ!$A$39:$A$782,$A29,СВЦЭМ!$B$39:$B$782,G$11)+'СЕТ СН'!$F$14+СВЦЭМ!$D$10+'СЕТ СН'!$F$5-'СЕТ СН'!$F$24</f>
        <v>5046.85155287</v>
      </c>
      <c r="H29" s="36">
        <f>SUMIFS(СВЦЭМ!$D$39:$D$782,СВЦЭМ!$A$39:$A$782,$A29,СВЦЭМ!$B$39:$B$782,H$11)+'СЕТ СН'!$F$14+СВЦЭМ!$D$10+'СЕТ СН'!$F$5-'СЕТ СН'!$F$24</f>
        <v>4954.2054597200004</v>
      </c>
      <c r="I29" s="36">
        <f>SUMIFS(СВЦЭМ!$D$39:$D$782,СВЦЭМ!$A$39:$A$782,$A29,СВЦЭМ!$B$39:$B$782,I$11)+'СЕТ СН'!$F$14+СВЦЭМ!$D$10+'СЕТ СН'!$F$5-'СЕТ СН'!$F$24</f>
        <v>4873.26266786</v>
      </c>
      <c r="J29" s="36">
        <f>SUMIFS(СВЦЭМ!$D$39:$D$782,СВЦЭМ!$A$39:$A$782,$A29,СВЦЭМ!$B$39:$B$782,J$11)+'СЕТ СН'!$F$14+СВЦЭМ!$D$10+'СЕТ СН'!$F$5-'СЕТ СН'!$F$24</f>
        <v>4822.9872963400003</v>
      </c>
      <c r="K29" s="36">
        <f>SUMIFS(СВЦЭМ!$D$39:$D$782,СВЦЭМ!$A$39:$A$782,$A29,СВЦЭМ!$B$39:$B$782,K$11)+'СЕТ СН'!$F$14+СВЦЭМ!$D$10+'СЕТ СН'!$F$5-'СЕТ СН'!$F$24</f>
        <v>4722.3445375700003</v>
      </c>
      <c r="L29" s="36">
        <f>SUMIFS(СВЦЭМ!$D$39:$D$782,СВЦЭМ!$A$39:$A$782,$A29,СВЦЭМ!$B$39:$B$782,L$11)+'СЕТ СН'!$F$14+СВЦЭМ!$D$10+'СЕТ СН'!$F$5-'СЕТ СН'!$F$24</f>
        <v>4733.5390200500005</v>
      </c>
      <c r="M29" s="36">
        <f>SUMIFS(СВЦЭМ!$D$39:$D$782,СВЦЭМ!$A$39:$A$782,$A29,СВЦЭМ!$B$39:$B$782,M$11)+'СЕТ СН'!$F$14+СВЦЭМ!$D$10+'СЕТ СН'!$F$5-'СЕТ СН'!$F$24</f>
        <v>4747.97376429</v>
      </c>
      <c r="N29" s="36">
        <f>SUMIFS(СВЦЭМ!$D$39:$D$782,СВЦЭМ!$A$39:$A$782,$A29,СВЦЭМ!$B$39:$B$782,N$11)+'СЕТ СН'!$F$14+СВЦЭМ!$D$10+'СЕТ СН'!$F$5-'СЕТ СН'!$F$24</f>
        <v>4769.0600354600001</v>
      </c>
      <c r="O29" s="36">
        <f>SUMIFS(СВЦЭМ!$D$39:$D$782,СВЦЭМ!$A$39:$A$782,$A29,СВЦЭМ!$B$39:$B$782,O$11)+'СЕТ СН'!$F$14+СВЦЭМ!$D$10+'СЕТ СН'!$F$5-'СЕТ СН'!$F$24</f>
        <v>4777.19703063</v>
      </c>
      <c r="P29" s="36">
        <f>SUMIFS(СВЦЭМ!$D$39:$D$782,СВЦЭМ!$A$39:$A$782,$A29,СВЦЭМ!$B$39:$B$782,P$11)+'СЕТ СН'!$F$14+СВЦЭМ!$D$10+'СЕТ СН'!$F$5-'СЕТ СН'!$F$24</f>
        <v>4791.0136382999999</v>
      </c>
      <c r="Q29" s="36">
        <f>SUMIFS(СВЦЭМ!$D$39:$D$782,СВЦЭМ!$A$39:$A$782,$A29,СВЦЭМ!$B$39:$B$782,Q$11)+'СЕТ СН'!$F$14+СВЦЭМ!$D$10+'СЕТ СН'!$F$5-'СЕТ СН'!$F$24</f>
        <v>4755.1967489500003</v>
      </c>
      <c r="R29" s="36">
        <f>SUMIFS(СВЦЭМ!$D$39:$D$782,СВЦЭМ!$A$39:$A$782,$A29,СВЦЭМ!$B$39:$B$782,R$11)+'СЕТ СН'!$F$14+СВЦЭМ!$D$10+'СЕТ СН'!$F$5-'СЕТ СН'!$F$24</f>
        <v>4765.9112168600004</v>
      </c>
      <c r="S29" s="36">
        <f>SUMIFS(СВЦЭМ!$D$39:$D$782,СВЦЭМ!$A$39:$A$782,$A29,СВЦЭМ!$B$39:$B$782,S$11)+'СЕТ СН'!$F$14+СВЦЭМ!$D$10+'СЕТ СН'!$F$5-'СЕТ СН'!$F$24</f>
        <v>4771.0596024100005</v>
      </c>
      <c r="T29" s="36">
        <f>SUMIFS(СВЦЭМ!$D$39:$D$782,СВЦЭМ!$A$39:$A$782,$A29,СВЦЭМ!$B$39:$B$782,T$11)+'СЕТ СН'!$F$14+СВЦЭМ!$D$10+'СЕТ СН'!$F$5-'СЕТ СН'!$F$24</f>
        <v>4792.1825547300004</v>
      </c>
      <c r="U29" s="36">
        <f>SUMIFS(СВЦЭМ!$D$39:$D$782,СВЦЭМ!$A$39:$A$782,$A29,СВЦЭМ!$B$39:$B$782,U$11)+'СЕТ СН'!$F$14+СВЦЭМ!$D$10+'СЕТ СН'!$F$5-'СЕТ СН'!$F$24</f>
        <v>4744.9782302399999</v>
      </c>
      <c r="V29" s="36">
        <f>SUMIFS(СВЦЭМ!$D$39:$D$782,СВЦЭМ!$A$39:$A$782,$A29,СВЦЭМ!$B$39:$B$782,V$11)+'СЕТ СН'!$F$14+СВЦЭМ!$D$10+'СЕТ СН'!$F$5-'СЕТ СН'!$F$24</f>
        <v>4753.5764566300004</v>
      </c>
      <c r="W29" s="36">
        <f>SUMIFS(СВЦЭМ!$D$39:$D$782,СВЦЭМ!$A$39:$A$782,$A29,СВЦЭМ!$B$39:$B$782,W$11)+'СЕТ СН'!$F$14+СВЦЭМ!$D$10+'СЕТ СН'!$F$5-'СЕТ СН'!$F$24</f>
        <v>4780.9217370900005</v>
      </c>
      <c r="X29" s="36">
        <f>SUMIFS(СВЦЭМ!$D$39:$D$782,СВЦЭМ!$A$39:$A$782,$A29,СВЦЭМ!$B$39:$B$782,X$11)+'СЕТ СН'!$F$14+СВЦЭМ!$D$10+'СЕТ СН'!$F$5-'СЕТ СН'!$F$24</f>
        <v>4836.0870494000001</v>
      </c>
      <c r="Y29" s="36">
        <f>SUMIFS(СВЦЭМ!$D$39:$D$782,СВЦЭМ!$A$39:$A$782,$A29,СВЦЭМ!$B$39:$B$782,Y$11)+'СЕТ СН'!$F$14+СВЦЭМ!$D$10+'СЕТ СН'!$F$5-'СЕТ СН'!$F$24</f>
        <v>4876.8170409499999</v>
      </c>
    </row>
    <row r="30" spans="1:25" ht="15.75" x14ac:dyDescent="0.2">
      <c r="A30" s="35">
        <f t="shared" si="0"/>
        <v>45218</v>
      </c>
      <c r="B30" s="36">
        <f>SUMIFS(СВЦЭМ!$D$39:$D$782,СВЦЭМ!$A$39:$A$782,$A30,СВЦЭМ!$B$39:$B$782,B$11)+'СЕТ СН'!$F$14+СВЦЭМ!$D$10+'СЕТ СН'!$F$5-'СЕТ СН'!$F$24</f>
        <v>4897.2788802499999</v>
      </c>
      <c r="C30" s="36">
        <f>SUMIFS(СВЦЭМ!$D$39:$D$782,СВЦЭМ!$A$39:$A$782,$A30,СВЦЭМ!$B$39:$B$782,C$11)+'СЕТ СН'!$F$14+СВЦЭМ!$D$10+'СЕТ СН'!$F$5-'СЕТ СН'!$F$24</f>
        <v>4952.2304467000004</v>
      </c>
      <c r="D30" s="36">
        <f>SUMIFS(СВЦЭМ!$D$39:$D$782,СВЦЭМ!$A$39:$A$782,$A30,СВЦЭМ!$B$39:$B$782,D$11)+'СЕТ СН'!$F$14+СВЦЭМ!$D$10+'СЕТ СН'!$F$5-'СЕТ СН'!$F$24</f>
        <v>5010.6940839899999</v>
      </c>
      <c r="E30" s="36">
        <f>SUMIFS(СВЦЭМ!$D$39:$D$782,СВЦЭМ!$A$39:$A$782,$A30,СВЦЭМ!$B$39:$B$782,E$11)+'СЕТ СН'!$F$14+СВЦЭМ!$D$10+'СЕТ СН'!$F$5-'СЕТ СН'!$F$24</f>
        <v>4974.2404055500001</v>
      </c>
      <c r="F30" s="36">
        <f>SUMIFS(СВЦЭМ!$D$39:$D$782,СВЦЭМ!$A$39:$A$782,$A30,СВЦЭМ!$B$39:$B$782,F$11)+'СЕТ СН'!$F$14+СВЦЭМ!$D$10+'СЕТ СН'!$F$5-'СЕТ СН'!$F$24</f>
        <v>4966.4339796700006</v>
      </c>
      <c r="G30" s="36">
        <f>SUMIFS(СВЦЭМ!$D$39:$D$782,СВЦЭМ!$A$39:$A$782,$A30,СВЦЭМ!$B$39:$B$782,G$11)+'СЕТ СН'!$F$14+СВЦЭМ!$D$10+'СЕТ СН'!$F$5-'СЕТ СН'!$F$24</f>
        <v>4991.5606826599997</v>
      </c>
      <c r="H30" s="36">
        <f>SUMIFS(СВЦЭМ!$D$39:$D$782,СВЦЭМ!$A$39:$A$782,$A30,СВЦЭМ!$B$39:$B$782,H$11)+'СЕТ СН'!$F$14+СВЦЭМ!$D$10+'СЕТ СН'!$F$5-'СЕТ СН'!$F$24</f>
        <v>4908.6593408300005</v>
      </c>
      <c r="I30" s="36">
        <f>SUMIFS(СВЦЭМ!$D$39:$D$782,СВЦЭМ!$A$39:$A$782,$A30,СВЦЭМ!$B$39:$B$782,I$11)+'СЕТ СН'!$F$14+СВЦЭМ!$D$10+'СЕТ СН'!$F$5-'СЕТ СН'!$F$24</f>
        <v>4831.9967587900001</v>
      </c>
      <c r="J30" s="36">
        <f>SUMIFS(СВЦЭМ!$D$39:$D$782,СВЦЭМ!$A$39:$A$782,$A30,СВЦЭМ!$B$39:$B$782,J$11)+'СЕТ СН'!$F$14+СВЦЭМ!$D$10+'СЕТ СН'!$F$5-'СЕТ СН'!$F$24</f>
        <v>4771.2008813600005</v>
      </c>
      <c r="K30" s="36">
        <f>SUMIFS(СВЦЭМ!$D$39:$D$782,СВЦЭМ!$A$39:$A$782,$A30,СВЦЭМ!$B$39:$B$782,K$11)+'СЕТ СН'!$F$14+СВЦЭМ!$D$10+'СЕТ СН'!$F$5-'СЕТ СН'!$F$24</f>
        <v>4672.3020560900004</v>
      </c>
      <c r="L30" s="36">
        <f>SUMIFS(СВЦЭМ!$D$39:$D$782,СВЦЭМ!$A$39:$A$782,$A30,СВЦЭМ!$B$39:$B$782,L$11)+'СЕТ СН'!$F$14+СВЦЭМ!$D$10+'СЕТ СН'!$F$5-'СЕТ СН'!$F$24</f>
        <v>4671.02932263</v>
      </c>
      <c r="M30" s="36">
        <f>SUMIFS(СВЦЭМ!$D$39:$D$782,СВЦЭМ!$A$39:$A$782,$A30,СВЦЭМ!$B$39:$B$782,M$11)+'СЕТ СН'!$F$14+СВЦЭМ!$D$10+'СЕТ СН'!$F$5-'СЕТ СН'!$F$24</f>
        <v>4694.7367150200007</v>
      </c>
      <c r="N30" s="36">
        <f>SUMIFS(СВЦЭМ!$D$39:$D$782,СВЦЭМ!$A$39:$A$782,$A30,СВЦЭМ!$B$39:$B$782,N$11)+'СЕТ СН'!$F$14+СВЦЭМ!$D$10+'СЕТ СН'!$F$5-'СЕТ СН'!$F$24</f>
        <v>4710.3192355000001</v>
      </c>
      <c r="O30" s="36">
        <f>SUMIFS(СВЦЭМ!$D$39:$D$782,СВЦЭМ!$A$39:$A$782,$A30,СВЦЭМ!$B$39:$B$782,O$11)+'СЕТ СН'!$F$14+СВЦЭМ!$D$10+'СЕТ СН'!$F$5-'СЕТ СН'!$F$24</f>
        <v>4730.2827220199997</v>
      </c>
      <c r="P30" s="36">
        <f>SUMIFS(СВЦЭМ!$D$39:$D$782,СВЦЭМ!$A$39:$A$782,$A30,СВЦЭМ!$B$39:$B$782,P$11)+'СЕТ СН'!$F$14+СВЦЭМ!$D$10+'СЕТ СН'!$F$5-'СЕТ СН'!$F$24</f>
        <v>4763.1034986800005</v>
      </c>
      <c r="Q30" s="36">
        <f>SUMIFS(СВЦЭМ!$D$39:$D$782,СВЦЭМ!$A$39:$A$782,$A30,СВЦЭМ!$B$39:$B$782,Q$11)+'СЕТ СН'!$F$14+СВЦЭМ!$D$10+'СЕТ СН'!$F$5-'СЕТ СН'!$F$24</f>
        <v>4780.8363924700006</v>
      </c>
      <c r="R30" s="36">
        <f>SUMIFS(СВЦЭМ!$D$39:$D$782,СВЦЭМ!$A$39:$A$782,$A30,СВЦЭМ!$B$39:$B$782,R$11)+'СЕТ СН'!$F$14+СВЦЭМ!$D$10+'СЕТ СН'!$F$5-'СЕТ СН'!$F$24</f>
        <v>4791.9675044000005</v>
      </c>
      <c r="S30" s="36">
        <f>SUMIFS(СВЦЭМ!$D$39:$D$782,СВЦЭМ!$A$39:$A$782,$A30,СВЦЭМ!$B$39:$B$782,S$11)+'СЕТ СН'!$F$14+СВЦЭМ!$D$10+'СЕТ СН'!$F$5-'СЕТ СН'!$F$24</f>
        <v>4784.2971461800007</v>
      </c>
      <c r="T30" s="36">
        <f>SUMIFS(СВЦЭМ!$D$39:$D$782,СВЦЭМ!$A$39:$A$782,$A30,СВЦЭМ!$B$39:$B$782,T$11)+'СЕТ СН'!$F$14+СВЦЭМ!$D$10+'СЕТ СН'!$F$5-'СЕТ СН'!$F$24</f>
        <v>4782.7703114699998</v>
      </c>
      <c r="U30" s="36">
        <f>SUMIFS(СВЦЭМ!$D$39:$D$782,СВЦЭМ!$A$39:$A$782,$A30,СВЦЭМ!$B$39:$B$782,U$11)+'СЕТ СН'!$F$14+СВЦЭМ!$D$10+'СЕТ СН'!$F$5-'СЕТ СН'!$F$24</f>
        <v>4730.8844215700001</v>
      </c>
      <c r="V30" s="36">
        <f>SUMIFS(СВЦЭМ!$D$39:$D$782,СВЦЭМ!$A$39:$A$782,$A30,СВЦЭМ!$B$39:$B$782,V$11)+'СЕТ СН'!$F$14+СВЦЭМ!$D$10+'СЕТ СН'!$F$5-'СЕТ СН'!$F$24</f>
        <v>4739.34060632</v>
      </c>
      <c r="W30" s="36">
        <f>SUMIFS(СВЦЭМ!$D$39:$D$782,СВЦЭМ!$A$39:$A$782,$A30,СВЦЭМ!$B$39:$B$782,W$11)+'СЕТ СН'!$F$14+СВЦЭМ!$D$10+'СЕТ СН'!$F$5-'СЕТ СН'!$F$24</f>
        <v>4763.25603546</v>
      </c>
      <c r="X30" s="36">
        <f>SUMIFS(СВЦЭМ!$D$39:$D$782,СВЦЭМ!$A$39:$A$782,$A30,СВЦЭМ!$B$39:$B$782,X$11)+'СЕТ СН'!$F$14+СВЦЭМ!$D$10+'СЕТ СН'!$F$5-'СЕТ СН'!$F$24</f>
        <v>4825.0244770300005</v>
      </c>
      <c r="Y30" s="36">
        <f>SUMIFS(СВЦЭМ!$D$39:$D$782,СВЦЭМ!$A$39:$A$782,$A30,СВЦЭМ!$B$39:$B$782,Y$11)+'СЕТ СН'!$F$14+СВЦЭМ!$D$10+'СЕТ СН'!$F$5-'СЕТ СН'!$F$24</f>
        <v>4895.6823521100005</v>
      </c>
    </row>
    <row r="31" spans="1:25" ht="15.75" x14ac:dyDescent="0.2">
      <c r="A31" s="35">
        <f t="shared" si="0"/>
        <v>45219</v>
      </c>
      <c r="B31" s="36">
        <f>SUMIFS(СВЦЭМ!$D$39:$D$782,СВЦЭМ!$A$39:$A$782,$A31,СВЦЭМ!$B$39:$B$782,B$11)+'СЕТ СН'!$F$14+СВЦЭМ!$D$10+'СЕТ СН'!$F$5-'СЕТ СН'!$F$24</f>
        <v>4937.1312171700001</v>
      </c>
      <c r="C31" s="36">
        <f>SUMIFS(СВЦЭМ!$D$39:$D$782,СВЦЭМ!$A$39:$A$782,$A31,СВЦЭМ!$B$39:$B$782,C$11)+'СЕТ СН'!$F$14+СВЦЭМ!$D$10+'СЕТ СН'!$F$5-'СЕТ СН'!$F$24</f>
        <v>5010.5653531999997</v>
      </c>
      <c r="D31" s="36">
        <f>SUMIFS(СВЦЭМ!$D$39:$D$782,СВЦЭМ!$A$39:$A$782,$A31,СВЦЭМ!$B$39:$B$782,D$11)+'СЕТ СН'!$F$14+СВЦЭМ!$D$10+'СЕТ СН'!$F$5-'СЕТ СН'!$F$24</f>
        <v>5059.2947012900004</v>
      </c>
      <c r="E31" s="36">
        <f>SUMIFS(СВЦЭМ!$D$39:$D$782,СВЦЭМ!$A$39:$A$782,$A31,СВЦЭМ!$B$39:$B$782,E$11)+'СЕТ СН'!$F$14+СВЦЭМ!$D$10+'СЕТ СН'!$F$5-'СЕТ СН'!$F$24</f>
        <v>5033.6845986000008</v>
      </c>
      <c r="F31" s="36">
        <f>SUMIFS(СВЦЭМ!$D$39:$D$782,СВЦЭМ!$A$39:$A$782,$A31,СВЦЭМ!$B$39:$B$782,F$11)+'СЕТ СН'!$F$14+СВЦЭМ!$D$10+'СЕТ СН'!$F$5-'СЕТ СН'!$F$24</f>
        <v>5033.5802845799999</v>
      </c>
      <c r="G31" s="36">
        <f>SUMIFS(СВЦЭМ!$D$39:$D$782,СВЦЭМ!$A$39:$A$782,$A31,СВЦЭМ!$B$39:$B$782,G$11)+'СЕТ СН'!$F$14+СВЦЭМ!$D$10+'СЕТ СН'!$F$5-'СЕТ СН'!$F$24</f>
        <v>5034.9651094999999</v>
      </c>
      <c r="H31" s="36">
        <f>SUMIFS(СВЦЭМ!$D$39:$D$782,СВЦЭМ!$A$39:$A$782,$A31,СВЦЭМ!$B$39:$B$782,H$11)+'СЕТ СН'!$F$14+СВЦЭМ!$D$10+'СЕТ СН'!$F$5-'СЕТ СН'!$F$24</f>
        <v>4951.0450001700001</v>
      </c>
      <c r="I31" s="36">
        <f>SUMIFS(СВЦЭМ!$D$39:$D$782,СВЦЭМ!$A$39:$A$782,$A31,СВЦЭМ!$B$39:$B$782,I$11)+'СЕТ СН'!$F$14+СВЦЭМ!$D$10+'СЕТ СН'!$F$5-'СЕТ СН'!$F$24</f>
        <v>4867.6521804200001</v>
      </c>
      <c r="J31" s="36">
        <f>SUMIFS(СВЦЭМ!$D$39:$D$782,СВЦЭМ!$A$39:$A$782,$A31,СВЦЭМ!$B$39:$B$782,J$11)+'СЕТ СН'!$F$14+СВЦЭМ!$D$10+'СЕТ СН'!$F$5-'СЕТ СН'!$F$24</f>
        <v>4796.7161195500003</v>
      </c>
      <c r="K31" s="36">
        <f>SUMIFS(СВЦЭМ!$D$39:$D$782,СВЦЭМ!$A$39:$A$782,$A31,СВЦЭМ!$B$39:$B$782,K$11)+'СЕТ СН'!$F$14+СВЦЭМ!$D$10+'СЕТ СН'!$F$5-'СЕТ СН'!$F$24</f>
        <v>4772.2469647300004</v>
      </c>
      <c r="L31" s="36">
        <f>SUMIFS(СВЦЭМ!$D$39:$D$782,СВЦЭМ!$A$39:$A$782,$A31,СВЦЭМ!$B$39:$B$782,L$11)+'СЕТ СН'!$F$14+СВЦЭМ!$D$10+'СЕТ СН'!$F$5-'СЕТ СН'!$F$24</f>
        <v>4751.8419479800004</v>
      </c>
      <c r="M31" s="36">
        <f>SUMIFS(СВЦЭМ!$D$39:$D$782,СВЦЭМ!$A$39:$A$782,$A31,СВЦЭМ!$B$39:$B$782,M$11)+'СЕТ СН'!$F$14+СВЦЭМ!$D$10+'СЕТ СН'!$F$5-'СЕТ СН'!$F$24</f>
        <v>4767.3365130800003</v>
      </c>
      <c r="N31" s="36">
        <f>SUMIFS(СВЦЭМ!$D$39:$D$782,СВЦЭМ!$A$39:$A$782,$A31,СВЦЭМ!$B$39:$B$782,N$11)+'СЕТ СН'!$F$14+СВЦЭМ!$D$10+'СЕТ СН'!$F$5-'СЕТ СН'!$F$24</f>
        <v>4786.0285286400003</v>
      </c>
      <c r="O31" s="36">
        <f>SUMIFS(СВЦЭМ!$D$39:$D$782,СВЦЭМ!$A$39:$A$782,$A31,СВЦЭМ!$B$39:$B$782,O$11)+'СЕТ СН'!$F$14+СВЦЭМ!$D$10+'СЕТ СН'!$F$5-'СЕТ СН'!$F$24</f>
        <v>4778.0413501700004</v>
      </c>
      <c r="P31" s="36">
        <f>SUMIFS(СВЦЭМ!$D$39:$D$782,СВЦЭМ!$A$39:$A$782,$A31,СВЦЭМ!$B$39:$B$782,P$11)+'СЕТ СН'!$F$14+СВЦЭМ!$D$10+'СЕТ СН'!$F$5-'СЕТ СН'!$F$24</f>
        <v>4827.16961756</v>
      </c>
      <c r="Q31" s="36">
        <f>SUMIFS(СВЦЭМ!$D$39:$D$782,СВЦЭМ!$A$39:$A$782,$A31,СВЦЭМ!$B$39:$B$782,Q$11)+'СЕТ СН'!$F$14+СВЦЭМ!$D$10+'СЕТ СН'!$F$5-'СЕТ СН'!$F$24</f>
        <v>4800.2014037400004</v>
      </c>
      <c r="R31" s="36">
        <f>SUMIFS(СВЦЭМ!$D$39:$D$782,СВЦЭМ!$A$39:$A$782,$A31,СВЦЭМ!$B$39:$B$782,R$11)+'СЕТ СН'!$F$14+СВЦЭМ!$D$10+'СЕТ СН'!$F$5-'СЕТ СН'!$F$24</f>
        <v>4833.0892146300002</v>
      </c>
      <c r="S31" s="36">
        <f>SUMIFS(СВЦЭМ!$D$39:$D$782,СВЦЭМ!$A$39:$A$782,$A31,СВЦЭМ!$B$39:$B$782,S$11)+'СЕТ СН'!$F$14+СВЦЭМ!$D$10+'СЕТ СН'!$F$5-'СЕТ СН'!$F$24</f>
        <v>4841.4895103500003</v>
      </c>
      <c r="T31" s="36">
        <f>SUMIFS(СВЦЭМ!$D$39:$D$782,СВЦЭМ!$A$39:$A$782,$A31,СВЦЭМ!$B$39:$B$782,T$11)+'СЕТ СН'!$F$14+СВЦЭМ!$D$10+'СЕТ СН'!$F$5-'СЕТ СН'!$F$24</f>
        <v>4767.3762588700001</v>
      </c>
      <c r="U31" s="36">
        <f>SUMIFS(СВЦЭМ!$D$39:$D$782,СВЦЭМ!$A$39:$A$782,$A31,СВЦЭМ!$B$39:$B$782,U$11)+'СЕТ СН'!$F$14+СВЦЭМ!$D$10+'СЕТ СН'!$F$5-'СЕТ СН'!$F$24</f>
        <v>4727.9876232799998</v>
      </c>
      <c r="V31" s="36">
        <f>SUMIFS(СВЦЭМ!$D$39:$D$782,СВЦЭМ!$A$39:$A$782,$A31,СВЦЭМ!$B$39:$B$782,V$11)+'СЕТ СН'!$F$14+СВЦЭМ!$D$10+'СЕТ СН'!$F$5-'СЕТ СН'!$F$24</f>
        <v>4750.3690084200007</v>
      </c>
      <c r="W31" s="36">
        <f>SUMIFS(СВЦЭМ!$D$39:$D$782,СВЦЭМ!$A$39:$A$782,$A31,СВЦЭМ!$B$39:$B$782,W$11)+'СЕТ СН'!$F$14+СВЦЭМ!$D$10+'СЕТ СН'!$F$5-'СЕТ СН'!$F$24</f>
        <v>4788.1505623900002</v>
      </c>
      <c r="X31" s="36">
        <f>SUMIFS(СВЦЭМ!$D$39:$D$782,СВЦЭМ!$A$39:$A$782,$A31,СВЦЭМ!$B$39:$B$782,X$11)+'СЕТ СН'!$F$14+СВЦЭМ!$D$10+'СЕТ СН'!$F$5-'СЕТ СН'!$F$24</f>
        <v>4847.9281159600005</v>
      </c>
      <c r="Y31" s="36">
        <f>SUMIFS(СВЦЭМ!$D$39:$D$782,СВЦЭМ!$A$39:$A$782,$A31,СВЦЭМ!$B$39:$B$782,Y$11)+'СЕТ СН'!$F$14+СВЦЭМ!$D$10+'СЕТ СН'!$F$5-'СЕТ СН'!$F$24</f>
        <v>4849.3412823100007</v>
      </c>
    </row>
    <row r="32" spans="1:25" ht="15.75" x14ac:dyDescent="0.2">
      <c r="A32" s="35">
        <f t="shared" si="0"/>
        <v>45220</v>
      </c>
      <c r="B32" s="36">
        <f>SUMIFS(СВЦЭМ!$D$39:$D$782,СВЦЭМ!$A$39:$A$782,$A32,СВЦЭМ!$B$39:$B$782,B$11)+'СЕТ СН'!$F$14+СВЦЭМ!$D$10+'СЕТ СН'!$F$5-'СЕТ СН'!$F$24</f>
        <v>4902.4641181500001</v>
      </c>
      <c r="C32" s="36">
        <f>SUMIFS(СВЦЭМ!$D$39:$D$782,СВЦЭМ!$A$39:$A$782,$A32,СВЦЭМ!$B$39:$B$782,C$11)+'СЕТ СН'!$F$14+СВЦЭМ!$D$10+'СЕТ СН'!$F$5-'СЕТ СН'!$F$24</f>
        <v>4933.7222188699998</v>
      </c>
      <c r="D32" s="36">
        <f>SUMIFS(СВЦЭМ!$D$39:$D$782,СВЦЭМ!$A$39:$A$782,$A32,СВЦЭМ!$B$39:$B$782,D$11)+'СЕТ СН'!$F$14+СВЦЭМ!$D$10+'СЕТ СН'!$F$5-'СЕТ СН'!$F$24</f>
        <v>4986.5097423699999</v>
      </c>
      <c r="E32" s="36">
        <f>SUMIFS(СВЦЭМ!$D$39:$D$782,СВЦЭМ!$A$39:$A$782,$A32,СВЦЭМ!$B$39:$B$782,E$11)+'СЕТ СН'!$F$14+СВЦЭМ!$D$10+'СЕТ СН'!$F$5-'СЕТ СН'!$F$24</f>
        <v>4985.4081101299998</v>
      </c>
      <c r="F32" s="36">
        <f>SUMIFS(СВЦЭМ!$D$39:$D$782,СВЦЭМ!$A$39:$A$782,$A32,СВЦЭМ!$B$39:$B$782,F$11)+'СЕТ СН'!$F$14+СВЦЭМ!$D$10+'СЕТ СН'!$F$5-'СЕТ СН'!$F$24</f>
        <v>4989.2773002000004</v>
      </c>
      <c r="G32" s="36">
        <f>SUMIFS(СВЦЭМ!$D$39:$D$782,СВЦЭМ!$A$39:$A$782,$A32,СВЦЭМ!$B$39:$B$782,G$11)+'СЕТ СН'!$F$14+СВЦЭМ!$D$10+'СЕТ СН'!$F$5-'СЕТ СН'!$F$24</f>
        <v>4959.5539052399999</v>
      </c>
      <c r="H32" s="36">
        <f>SUMIFS(СВЦЭМ!$D$39:$D$782,СВЦЭМ!$A$39:$A$782,$A32,СВЦЭМ!$B$39:$B$782,H$11)+'СЕТ СН'!$F$14+СВЦЭМ!$D$10+'СЕТ СН'!$F$5-'СЕТ СН'!$F$24</f>
        <v>4928.0174037800007</v>
      </c>
      <c r="I32" s="36">
        <f>SUMIFS(СВЦЭМ!$D$39:$D$782,СВЦЭМ!$A$39:$A$782,$A32,СВЦЭМ!$B$39:$B$782,I$11)+'СЕТ СН'!$F$14+СВЦЭМ!$D$10+'СЕТ СН'!$F$5-'СЕТ СН'!$F$24</f>
        <v>4845.3315244300002</v>
      </c>
      <c r="J32" s="36">
        <f>SUMIFS(СВЦЭМ!$D$39:$D$782,СВЦЭМ!$A$39:$A$782,$A32,СВЦЭМ!$B$39:$B$782,J$11)+'СЕТ СН'!$F$14+СВЦЭМ!$D$10+'СЕТ СН'!$F$5-'СЕТ СН'!$F$24</f>
        <v>4796.5074486000003</v>
      </c>
      <c r="K32" s="36">
        <f>SUMIFS(СВЦЭМ!$D$39:$D$782,СВЦЭМ!$A$39:$A$782,$A32,СВЦЭМ!$B$39:$B$782,K$11)+'СЕТ СН'!$F$14+СВЦЭМ!$D$10+'СЕТ СН'!$F$5-'СЕТ СН'!$F$24</f>
        <v>4741.0958165299999</v>
      </c>
      <c r="L32" s="36">
        <f>SUMIFS(СВЦЭМ!$D$39:$D$782,СВЦЭМ!$A$39:$A$782,$A32,СВЦЭМ!$B$39:$B$782,L$11)+'СЕТ СН'!$F$14+СВЦЭМ!$D$10+'СЕТ СН'!$F$5-'СЕТ СН'!$F$24</f>
        <v>4713.5135113800006</v>
      </c>
      <c r="M32" s="36">
        <f>SUMIFS(СВЦЭМ!$D$39:$D$782,СВЦЭМ!$A$39:$A$782,$A32,СВЦЭМ!$B$39:$B$782,M$11)+'СЕТ СН'!$F$14+СВЦЭМ!$D$10+'СЕТ СН'!$F$5-'СЕТ СН'!$F$24</f>
        <v>4721.1107918600001</v>
      </c>
      <c r="N32" s="36">
        <f>SUMIFS(СВЦЭМ!$D$39:$D$782,СВЦЭМ!$A$39:$A$782,$A32,СВЦЭМ!$B$39:$B$782,N$11)+'СЕТ СН'!$F$14+СВЦЭМ!$D$10+'СЕТ СН'!$F$5-'СЕТ СН'!$F$24</f>
        <v>4713.2116999099999</v>
      </c>
      <c r="O32" s="36">
        <f>SUMIFS(СВЦЭМ!$D$39:$D$782,СВЦЭМ!$A$39:$A$782,$A32,СВЦЭМ!$B$39:$B$782,O$11)+'СЕТ СН'!$F$14+СВЦЭМ!$D$10+'СЕТ СН'!$F$5-'СЕТ СН'!$F$24</f>
        <v>4731.4167667900001</v>
      </c>
      <c r="P32" s="36">
        <f>SUMIFS(СВЦЭМ!$D$39:$D$782,СВЦЭМ!$A$39:$A$782,$A32,СВЦЭМ!$B$39:$B$782,P$11)+'СЕТ СН'!$F$14+СВЦЭМ!$D$10+'СЕТ СН'!$F$5-'СЕТ СН'!$F$24</f>
        <v>4765.8681027500006</v>
      </c>
      <c r="Q32" s="36">
        <f>SUMIFS(СВЦЭМ!$D$39:$D$782,СВЦЭМ!$A$39:$A$782,$A32,СВЦЭМ!$B$39:$B$782,Q$11)+'СЕТ СН'!$F$14+СВЦЭМ!$D$10+'СЕТ СН'!$F$5-'СЕТ СН'!$F$24</f>
        <v>4747.2561914400003</v>
      </c>
      <c r="R32" s="36">
        <f>SUMIFS(СВЦЭМ!$D$39:$D$782,СВЦЭМ!$A$39:$A$782,$A32,СВЦЭМ!$B$39:$B$782,R$11)+'СЕТ СН'!$F$14+СВЦЭМ!$D$10+'СЕТ СН'!$F$5-'СЕТ СН'!$F$24</f>
        <v>4752.0671311700007</v>
      </c>
      <c r="S32" s="36">
        <f>SUMIFS(СВЦЭМ!$D$39:$D$782,СВЦЭМ!$A$39:$A$782,$A32,СВЦЭМ!$B$39:$B$782,S$11)+'СЕТ СН'!$F$14+СВЦЭМ!$D$10+'СЕТ СН'!$F$5-'СЕТ СН'!$F$24</f>
        <v>4756.0223237500004</v>
      </c>
      <c r="T32" s="36">
        <f>SUMIFS(СВЦЭМ!$D$39:$D$782,СВЦЭМ!$A$39:$A$782,$A32,СВЦЭМ!$B$39:$B$782,T$11)+'СЕТ СН'!$F$14+СВЦЭМ!$D$10+'СЕТ СН'!$F$5-'СЕТ СН'!$F$24</f>
        <v>4705.52540727</v>
      </c>
      <c r="U32" s="36">
        <f>SUMIFS(СВЦЭМ!$D$39:$D$782,СВЦЭМ!$A$39:$A$782,$A32,СВЦЭМ!$B$39:$B$782,U$11)+'СЕТ СН'!$F$14+СВЦЭМ!$D$10+'СЕТ СН'!$F$5-'СЕТ СН'!$F$24</f>
        <v>4662.2361207000004</v>
      </c>
      <c r="V32" s="36">
        <f>SUMIFS(СВЦЭМ!$D$39:$D$782,СВЦЭМ!$A$39:$A$782,$A32,СВЦЭМ!$B$39:$B$782,V$11)+'СЕТ СН'!$F$14+СВЦЭМ!$D$10+'СЕТ СН'!$F$5-'СЕТ СН'!$F$24</f>
        <v>4672.4458937199997</v>
      </c>
      <c r="W32" s="36">
        <f>SUMIFS(СВЦЭМ!$D$39:$D$782,СВЦЭМ!$A$39:$A$782,$A32,СВЦЭМ!$B$39:$B$782,W$11)+'СЕТ СН'!$F$14+СВЦЭМ!$D$10+'СЕТ СН'!$F$5-'СЕТ СН'!$F$24</f>
        <v>4701.7570940400001</v>
      </c>
      <c r="X32" s="36">
        <f>SUMIFS(СВЦЭМ!$D$39:$D$782,СВЦЭМ!$A$39:$A$782,$A32,СВЦЭМ!$B$39:$B$782,X$11)+'СЕТ СН'!$F$14+СВЦЭМ!$D$10+'СЕТ СН'!$F$5-'СЕТ СН'!$F$24</f>
        <v>4747.6716254000003</v>
      </c>
      <c r="Y32" s="36">
        <f>SUMIFS(СВЦЭМ!$D$39:$D$782,СВЦЭМ!$A$39:$A$782,$A32,СВЦЭМ!$B$39:$B$782,Y$11)+'СЕТ СН'!$F$14+СВЦЭМ!$D$10+'СЕТ СН'!$F$5-'СЕТ СН'!$F$24</f>
        <v>4792.4431674400003</v>
      </c>
    </row>
    <row r="33" spans="1:27" ht="15.75" x14ac:dyDescent="0.2">
      <c r="A33" s="35">
        <f t="shared" si="0"/>
        <v>45221</v>
      </c>
      <c r="B33" s="36">
        <f>SUMIFS(СВЦЭМ!$D$39:$D$782,СВЦЭМ!$A$39:$A$782,$A33,СВЦЭМ!$B$39:$B$782,B$11)+'СЕТ СН'!$F$14+СВЦЭМ!$D$10+'СЕТ СН'!$F$5-'СЕТ СН'!$F$24</f>
        <v>4876.1841186199999</v>
      </c>
      <c r="C33" s="36">
        <f>SUMIFS(СВЦЭМ!$D$39:$D$782,СВЦЭМ!$A$39:$A$782,$A33,СВЦЭМ!$B$39:$B$782,C$11)+'СЕТ СН'!$F$14+СВЦЭМ!$D$10+'СЕТ СН'!$F$5-'СЕТ СН'!$F$24</f>
        <v>4939.94551787</v>
      </c>
      <c r="D33" s="36">
        <f>SUMIFS(СВЦЭМ!$D$39:$D$782,СВЦЭМ!$A$39:$A$782,$A33,СВЦЭМ!$B$39:$B$782,D$11)+'СЕТ СН'!$F$14+СВЦЭМ!$D$10+'СЕТ СН'!$F$5-'СЕТ СН'!$F$24</f>
        <v>4972.2721591</v>
      </c>
      <c r="E33" s="36">
        <f>SUMIFS(СВЦЭМ!$D$39:$D$782,СВЦЭМ!$A$39:$A$782,$A33,СВЦЭМ!$B$39:$B$782,E$11)+'СЕТ СН'!$F$14+СВЦЭМ!$D$10+'СЕТ СН'!$F$5-'СЕТ СН'!$F$24</f>
        <v>4975.8723848600002</v>
      </c>
      <c r="F33" s="36">
        <f>SUMIFS(СВЦЭМ!$D$39:$D$782,СВЦЭМ!$A$39:$A$782,$A33,СВЦЭМ!$B$39:$B$782,F$11)+'СЕТ СН'!$F$14+СВЦЭМ!$D$10+'СЕТ СН'!$F$5-'СЕТ СН'!$F$24</f>
        <v>4967.5116325100007</v>
      </c>
      <c r="G33" s="36">
        <f>SUMIFS(СВЦЭМ!$D$39:$D$782,СВЦЭМ!$A$39:$A$782,$A33,СВЦЭМ!$B$39:$B$782,G$11)+'СЕТ СН'!$F$14+СВЦЭМ!$D$10+'СЕТ СН'!$F$5-'СЕТ СН'!$F$24</f>
        <v>4970.0874663100003</v>
      </c>
      <c r="H33" s="36">
        <f>SUMIFS(СВЦЭМ!$D$39:$D$782,СВЦЭМ!$A$39:$A$782,$A33,СВЦЭМ!$B$39:$B$782,H$11)+'СЕТ СН'!$F$14+СВЦЭМ!$D$10+'СЕТ СН'!$F$5-'СЕТ СН'!$F$24</f>
        <v>4937.9160807400003</v>
      </c>
      <c r="I33" s="36">
        <f>SUMIFS(СВЦЭМ!$D$39:$D$782,СВЦЭМ!$A$39:$A$782,$A33,СВЦЭМ!$B$39:$B$782,I$11)+'СЕТ СН'!$F$14+СВЦЭМ!$D$10+'СЕТ СН'!$F$5-'СЕТ СН'!$F$24</f>
        <v>4913.2498595800007</v>
      </c>
      <c r="J33" s="36">
        <f>SUMIFS(СВЦЭМ!$D$39:$D$782,СВЦЭМ!$A$39:$A$782,$A33,СВЦЭМ!$B$39:$B$782,J$11)+'СЕТ СН'!$F$14+СВЦЭМ!$D$10+'СЕТ СН'!$F$5-'СЕТ СН'!$F$24</f>
        <v>4810.2524115400001</v>
      </c>
      <c r="K33" s="36">
        <f>SUMIFS(СВЦЭМ!$D$39:$D$782,СВЦЭМ!$A$39:$A$782,$A33,СВЦЭМ!$B$39:$B$782,K$11)+'СЕТ СН'!$F$14+СВЦЭМ!$D$10+'СЕТ СН'!$F$5-'СЕТ СН'!$F$24</f>
        <v>4731.6400785700007</v>
      </c>
      <c r="L33" s="36">
        <f>SUMIFS(СВЦЭМ!$D$39:$D$782,СВЦЭМ!$A$39:$A$782,$A33,СВЦЭМ!$B$39:$B$782,L$11)+'СЕТ СН'!$F$14+СВЦЭМ!$D$10+'СЕТ СН'!$F$5-'СЕТ СН'!$F$24</f>
        <v>4712.9542222</v>
      </c>
      <c r="M33" s="36">
        <f>SUMIFS(СВЦЭМ!$D$39:$D$782,СВЦЭМ!$A$39:$A$782,$A33,СВЦЭМ!$B$39:$B$782,M$11)+'СЕТ СН'!$F$14+СВЦЭМ!$D$10+'СЕТ СН'!$F$5-'СЕТ СН'!$F$24</f>
        <v>4716.1268762300006</v>
      </c>
      <c r="N33" s="36">
        <f>SUMIFS(СВЦЭМ!$D$39:$D$782,СВЦЭМ!$A$39:$A$782,$A33,СВЦЭМ!$B$39:$B$782,N$11)+'СЕТ СН'!$F$14+СВЦЭМ!$D$10+'СЕТ СН'!$F$5-'СЕТ СН'!$F$24</f>
        <v>4711.7231652800001</v>
      </c>
      <c r="O33" s="36">
        <f>SUMIFS(СВЦЭМ!$D$39:$D$782,СВЦЭМ!$A$39:$A$782,$A33,СВЦЭМ!$B$39:$B$782,O$11)+'СЕТ СН'!$F$14+СВЦЭМ!$D$10+'СЕТ СН'!$F$5-'СЕТ СН'!$F$24</f>
        <v>4733.8182967100001</v>
      </c>
      <c r="P33" s="36">
        <f>SUMIFS(СВЦЭМ!$D$39:$D$782,СВЦЭМ!$A$39:$A$782,$A33,СВЦЭМ!$B$39:$B$782,P$11)+'СЕТ СН'!$F$14+СВЦЭМ!$D$10+'СЕТ СН'!$F$5-'СЕТ СН'!$F$24</f>
        <v>4762.59077187</v>
      </c>
      <c r="Q33" s="36">
        <f>SUMIFS(СВЦЭМ!$D$39:$D$782,СВЦЭМ!$A$39:$A$782,$A33,СВЦЭМ!$B$39:$B$782,Q$11)+'СЕТ СН'!$F$14+СВЦЭМ!$D$10+'СЕТ СН'!$F$5-'СЕТ СН'!$F$24</f>
        <v>4746.6747352800003</v>
      </c>
      <c r="R33" s="36">
        <f>SUMIFS(СВЦЭМ!$D$39:$D$782,СВЦЭМ!$A$39:$A$782,$A33,СВЦЭМ!$B$39:$B$782,R$11)+'СЕТ СН'!$F$14+СВЦЭМ!$D$10+'СЕТ СН'!$F$5-'СЕТ СН'!$F$24</f>
        <v>4748.7048661999997</v>
      </c>
      <c r="S33" s="36">
        <f>SUMIFS(СВЦЭМ!$D$39:$D$782,СВЦЭМ!$A$39:$A$782,$A33,СВЦЭМ!$B$39:$B$782,S$11)+'СЕТ СН'!$F$14+СВЦЭМ!$D$10+'СЕТ СН'!$F$5-'СЕТ СН'!$F$24</f>
        <v>4744.0228239300004</v>
      </c>
      <c r="T33" s="36">
        <f>SUMIFS(СВЦЭМ!$D$39:$D$782,СВЦЭМ!$A$39:$A$782,$A33,СВЦЭМ!$B$39:$B$782,T$11)+'СЕТ СН'!$F$14+СВЦЭМ!$D$10+'СЕТ СН'!$F$5-'СЕТ СН'!$F$24</f>
        <v>4692.9790816000004</v>
      </c>
      <c r="U33" s="36">
        <f>SUMIFS(СВЦЭМ!$D$39:$D$782,СВЦЭМ!$A$39:$A$782,$A33,СВЦЭМ!$B$39:$B$782,U$11)+'СЕТ СН'!$F$14+СВЦЭМ!$D$10+'СЕТ СН'!$F$5-'СЕТ СН'!$F$24</f>
        <v>4645.62585752</v>
      </c>
      <c r="V33" s="36">
        <f>SUMIFS(СВЦЭМ!$D$39:$D$782,СВЦЭМ!$A$39:$A$782,$A33,СВЦЭМ!$B$39:$B$782,V$11)+'СЕТ СН'!$F$14+СВЦЭМ!$D$10+'СЕТ СН'!$F$5-'СЕТ СН'!$F$24</f>
        <v>4663.24314168</v>
      </c>
      <c r="W33" s="36">
        <f>SUMIFS(СВЦЭМ!$D$39:$D$782,СВЦЭМ!$A$39:$A$782,$A33,СВЦЭМ!$B$39:$B$782,W$11)+'СЕТ СН'!$F$14+СВЦЭМ!$D$10+'СЕТ СН'!$F$5-'СЕТ СН'!$F$24</f>
        <v>4689.8994352999998</v>
      </c>
      <c r="X33" s="36">
        <f>SUMIFS(СВЦЭМ!$D$39:$D$782,СВЦЭМ!$A$39:$A$782,$A33,СВЦЭМ!$B$39:$B$782,X$11)+'СЕТ СН'!$F$14+СВЦЭМ!$D$10+'СЕТ СН'!$F$5-'СЕТ СН'!$F$24</f>
        <v>4747.8373822600006</v>
      </c>
      <c r="Y33" s="36">
        <f>SUMIFS(СВЦЭМ!$D$39:$D$782,СВЦЭМ!$A$39:$A$782,$A33,СВЦЭМ!$B$39:$B$782,Y$11)+'СЕТ СН'!$F$14+СВЦЭМ!$D$10+'СЕТ СН'!$F$5-'СЕТ СН'!$F$24</f>
        <v>4813.1734219600003</v>
      </c>
    </row>
    <row r="34" spans="1:27" ht="15.75" x14ac:dyDescent="0.2">
      <c r="A34" s="35">
        <f t="shared" si="0"/>
        <v>45222</v>
      </c>
      <c r="B34" s="36">
        <f>SUMIFS(СВЦЭМ!$D$39:$D$782,СВЦЭМ!$A$39:$A$782,$A34,СВЦЭМ!$B$39:$B$782,B$11)+'СЕТ СН'!$F$14+СВЦЭМ!$D$10+'СЕТ СН'!$F$5-'СЕТ СН'!$F$24</f>
        <v>4930.6656322400004</v>
      </c>
      <c r="C34" s="36">
        <f>SUMIFS(СВЦЭМ!$D$39:$D$782,СВЦЭМ!$A$39:$A$782,$A34,СВЦЭМ!$B$39:$B$782,C$11)+'СЕТ СН'!$F$14+СВЦЭМ!$D$10+'СЕТ СН'!$F$5-'СЕТ СН'!$F$24</f>
        <v>4993.0884116699999</v>
      </c>
      <c r="D34" s="36">
        <f>SUMIFS(СВЦЭМ!$D$39:$D$782,СВЦЭМ!$A$39:$A$782,$A34,СВЦЭМ!$B$39:$B$782,D$11)+'СЕТ СН'!$F$14+СВЦЭМ!$D$10+'СЕТ СН'!$F$5-'СЕТ СН'!$F$24</f>
        <v>5054.0177541700004</v>
      </c>
      <c r="E34" s="36">
        <f>SUMIFS(СВЦЭМ!$D$39:$D$782,СВЦЭМ!$A$39:$A$782,$A34,СВЦЭМ!$B$39:$B$782,E$11)+'СЕТ СН'!$F$14+СВЦЭМ!$D$10+'СЕТ СН'!$F$5-'СЕТ СН'!$F$24</f>
        <v>5090.0064691600001</v>
      </c>
      <c r="F34" s="36">
        <f>SUMIFS(СВЦЭМ!$D$39:$D$782,СВЦЭМ!$A$39:$A$782,$A34,СВЦЭМ!$B$39:$B$782,F$11)+'СЕТ СН'!$F$14+СВЦЭМ!$D$10+'СЕТ СН'!$F$5-'СЕТ СН'!$F$24</f>
        <v>5073.7272197800003</v>
      </c>
      <c r="G34" s="36">
        <f>SUMIFS(СВЦЭМ!$D$39:$D$782,СВЦЭМ!$A$39:$A$782,$A34,СВЦЭМ!$B$39:$B$782,G$11)+'СЕТ СН'!$F$14+СВЦЭМ!$D$10+'СЕТ СН'!$F$5-'СЕТ СН'!$F$24</f>
        <v>5012.4947386399999</v>
      </c>
      <c r="H34" s="36">
        <f>SUMIFS(СВЦЭМ!$D$39:$D$782,СВЦЭМ!$A$39:$A$782,$A34,СВЦЭМ!$B$39:$B$782,H$11)+'СЕТ СН'!$F$14+СВЦЭМ!$D$10+'СЕТ СН'!$F$5-'СЕТ СН'!$F$24</f>
        <v>4909.6546445000004</v>
      </c>
      <c r="I34" s="36">
        <f>SUMIFS(СВЦЭМ!$D$39:$D$782,СВЦЭМ!$A$39:$A$782,$A34,СВЦЭМ!$B$39:$B$782,I$11)+'СЕТ СН'!$F$14+СВЦЭМ!$D$10+'СЕТ СН'!$F$5-'СЕТ СН'!$F$24</f>
        <v>4829.7789542299997</v>
      </c>
      <c r="J34" s="36">
        <f>SUMIFS(СВЦЭМ!$D$39:$D$782,СВЦЭМ!$A$39:$A$782,$A34,СВЦЭМ!$B$39:$B$782,J$11)+'СЕТ СН'!$F$14+СВЦЭМ!$D$10+'СЕТ СН'!$F$5-'СЕТ СН'!$F$24</f>
        <v>4778.4800328600004</v>
      </c>
      <c r="K34" s="36">
        <f>SUMIFS(СВЦЭМ!$D$39:$D$782,СВЦЭМ!$A$39:$A$782,$A34,СВЦЭМ!$B$39:$B$782,K$11)+'СЕТ СН'!$F$14+СВЦЭМ!$D$10+'СЕТ СН'!$F$5-'СЕТ СН'!$F$24</f>
        <v>4733.2543199400006</v>
      </c>
      <c r="L34" s="36">
        <f>SUMIFS(СВЦЭМ!$D$39:$D$782,СВЦЭМ!$A$39:$A$782,$A34,СВЦЭМ!$B$39:$B$782,L$11)+'СЕТ СН'!$F$14+СВЦЭМ!$D$10+'СЕТ СН'!$F$5-'СЕТ СН'!$F$24</f>
        <v>4675.0480173100004</v>
      </c>
      <c r="M34" s="36">
        <f>SUMIFS(СВЦЭМ!$D$39:$D$782,СВЦЭМ!$A$39:$A$782,$A34,СВЦЭМ!$B$39:$B$782,M$11)+'СЕТ СН'!$F$14+СВЦЭМ!$D$10+'СЕТ СН'!$F$5-'СЕТ СН'!$F$24</f>
        <v>4683.6492968299999</v>
      </c>
      <c r="N34" s="36">
        <f>SUMIFS(СВЦЭМ!$D$39:$D$782,СВЦЭМ!$A$39:$A$782,$A34,СВЦЭМ!$B$39:$B$782,N$11)+'СЕТ СН'!$F$14+СВЦЭМ!$D$10+'СЕТ СН'!$F$5-'СЕТ СН'!$F$24</f>
        <v>4681.1799094200005</v>
      </c>
      <c r="O34" s="36">
        <f>SUMIFS(СВЦЭМ!$D$39:$D$782,СВЦЭМ!$A$39:$A$782,$A34,СВЦЭМ!$B$39:$B$782,O$11)+'СЕТ СН'!$F$14+СВЦЭМ!$D$10+'СЕТ СН'!$F$5-'СЕТ СН'!$F$24</f>
        <v>4694.7473068700001</v>
      </c>
      <c r="P34" s="36">
        <f>SUMIFS(СВЦЭМ!$D$39:$D$782,СВЦЭМ!$A$39:$A$782,$A34,СВЦЭМ!$B$39:$B$782,P$11)+'СЕТ СН'!$F$14+СВЦЭМ!$D$10+'СЕТ СН'!$F$5-'СЕТ СН'!$F$24</f>
        <v>4735.5729445200004</v>
      </c>
      <c r="Q34" s="36">
        <f>SUMIFS(СВЦЭМ!$D$39:$D$782,СВЦЭМ!$A$39:$A$782,$A34,СВЦЭМ!$B$39:$B$782,Q$11)+'СЕТ СН'!$F$14+СВЦЭМ!$D$10+'СЕТ СН'!$F$5-'СЕТ СН'!$F$24</f>
        <v>4728.2690698799997</v>
      </c>
      <c r="R34" s="36">
        <f>SUMIFS(СВЦЭМ!$D$39:$D$782,СВЦЭМ!$A$39:$A$782,$A34,СВЦЭМ!$B$39:$B$782,R$11)+'СЕТ СН'!$F$14+СВЦЭМ!$D$10+'СЕТ СН'!$F$5-'СЕТ СН'!$F$24</f>
        <v>4762.6991112400001</v>
      </c>
      <c r="S34" s="36">
        <f>SUMIFS(СВЦЭМ!$D$39:$D$782,СВЦЭМ!$A$39:$A$782,$A34,СВЦЭМ!$B$39:$B$782,S$11)+'СЕТ СН'!$F$14+СВЦЭМ!$D$10+'СЕТ СН'!$F$5-'СЕТ СН'!$F$24</f>
        <v>4758.6097766100002</v>
      </c>
      <c r="T34" s="36">
        <f>SUMIFS(СВЦЭМ!$D$39:$D$782,СВЦЭМ!$A$39:$A$782,$A34,СВЦЭМ!$B$39:$B$782,T$11)+'СЕТ СН'!$F$14+СВЦЭМ!$D$10+'СЕТ СН'!$F$5-'СЕТ СН'!$F$24</f>
        <v>4686.7959335800006</v>
      </c>
      <c r="U34" s="36">
        <f>SUMIFS(СВЦЭМ!$D$39:$D$782,СВЦЭМ!$A$39:$A$782,$A34,СВЦЭМ!$B$39:$B$782,U$11)+'СЕТ СН'!$F$14+СВЦЭМ!$D$10+'СЕТ СН'!$F$5-'СЕТ СН'!$F$24</f>
        <v>4649.2572949300002</v>
      </c>
      <c r="V34" s="36">
        <f>SUMIFS(СВЦЭМ!$D$39:$D$782,СВЦЭМ!$A$39:$A$782,$A34,СВЦЭМ!$B$39:$B$782,V$11)+'СЕТ СН'!$F$14+СВЦЭМ!$D$10+'СЕТ СН'!$F$5-'СЕТ СН'!$F$24</f>
        <v>4671.0503070300001</v>
      </c>
      <c r="W34" s="36">
        <f>SUMIFS(СВЦЭМ!$D$39:$D$782,СВЦЭМ!$A$39:$A$782,$A34,СВЦЭМ!$B$39:$B$782,W$11)+'СЕТ СН'!$F$14+СВЦЭМ!$D$10+'СЕТ СН'!$F$5-'СЕТ СН'!$F$24</f>
        <v>4688.9954348800002</v>
      </c>
      <c r="X34" s="36">
        <f>SUMIFS(СВЦЭМ!$D$39:$D$782,СВЦЭМ!$A$39:$A$782,$A34,СВЦЭМ!$B$39:$B$782,X$11)+'СЕТ СН'!$F$14+СВЦЭМ!$D$10+'СЕТ СН'!$F$5-'СЕТ СН'!$F$24</f>
        <v>4753.9964485999999</v>
      </c>
      <c r="Y34" s="36">
        <f>SUMIFS(СВЦЭМ!$D$39:$D$782,СВЦЭМ!$A$39:$A$782,$A34,СВЦЭМ!$B$39:$B$782,Y$11)+'СЕТ СН'!$F$14+СВЦЭМ!$D$10+'СЕТ СН'!$F$5-'СЕТ СН'!$F$24</f>
        <v>4805.6342919500003</v>
      </c>
    </row>
    <row r="35" spans="1:27" ht="15.75" x14ac:dyDescent="0.2">
      <c r="A35" s="35">
        <f t="shared" si="0"/>
        <v>45223</v>
      </c>
      <c r="B35" s="36">
        <f>SUMIFS(СВЦЭМ!$D$39:$D$782,СВЦЭМ!$A$39:$A$782,$A35,СВЦЭМ!$B$39:$B$782,B$11)+'СЕТ СН'!$F$14+СВЦЭМ!$D$10+'СЕТ СН'!$F$5-'СЕТ СН'!$F$24</f>
        <v>4912.6975360400002</v>
      </c>
      <c r="C35" s="36">
        <f>SUMIFS(СВЦЭМ!$D$39:$D$782,СВЦЭМ!$A$39:$A$782,$A35,СВЦЭМ!$B$39:$B$782,C$11)+'СЕТ СН'!$F$14+СВЦЭМ!$D$10+'СЕТ СН'!$F$5-'СЕТ СН'!$F$24</f>
        <v>4977.29314703</v>
      </c>
      <c r="D35" s="36">
        <f>SUMIFS(СВЦЭМ!$D$39:$D$782,СВЦЭМ!$A$39:$A$782,$A35,СВЦЭМ!$B$39:$B$782,D$11)+'СЕТ СН'!$F$14+СВЦЭМ!$D$10+'СЕТ СН'!$F$5-'СЕТ СН'!$F$24</f>
        <v>5050.5933820400005</v>
      </c>
      <c r="E35" s="36">
        <f>SUMIFS(СВЦЭМ!$D$39:$D$782,СВЦЭМ!$A$39:$A$782,$A35,СВЦЭМ!$B$39:$B$782,E$11)+'СЕТ СН'!$F$14+СВЦЭМ!$D$10+'СЕТ СН'!$F$5-'СЕТ СН'!$F$24</f>
        <v>5049.3411880200001</v>
      </c>
      <c r="F35" s="36">
        <f>SUMIFS(СВЦЭМ!$D$39:$D$782,СВЦЭМ!$A$39:$A$782,$A35,СВЦЭМ!$B$39:$B$782,F$11)+'СЕТ СН'!$F$14+СВЦЭМ!$D$10+'СЕТ СН'!$F$5-'СЕТ СН'!$F$24</f>
        <v>5008.2869071499999</v>
      </c>
      <c r="G35" s="36">
        <f>SUMIFS(СВЦЭМ!$D$39:$D$782,СВЦЭМ!$A$39:$A$782,$A35,СВЦЭМ!$B$39:$B$782,G$11)+'СЕТ СН'!$F$14+СВЦЭМ!$D$10+'СЕТ СН'!$F$5-'СЕТ СН'!$F$24</f>
        <v>4962.3122858100005</v>
      </c>
      <c r="H35" s="36">
        <f>SUMIFS(СВЦЭМ!$D$39:$D$782,СВЦЭМ!$A$39:$A$782,$A35,СВЦЭМ!$B$39:$B$782,H$11)+'СЕТ СН'!$F$14+СВЦЭМ!$D$10+'СЕТ СН'!$F$5-'СЕТ СН'!$F$24</f>
        <v>4927.3538973300001</v>
      </c>
      <c r="I35" s="36">
        <f>SUMIFS(СВЦЭМ!$D$39:$D$782,СВЦЭМ!$A$39:$A$782,$A35,СВЦЭМ!$B$39:$B$782,I$11)+'СЕТ СН'!$F$14+СВЦЭМ!$D$10+'СЕТ СН'!$F$5-'СЕТ СН'!$F$24</f>
        <v>4855.7800149100003</v>
      </c>
      <c r="J35" s="36">
        <f>SUMIFS(СВЦЭМ!$D$39:$D$782,СВЦЭМ!$A$39:$A$782,$A35,СВЦЭМ!$B$39:$B$782,J$11)+'СЕТ СН'!$F$14+СВЦЭМ!$D$10+'СЕТ СН'!$F$5-'СЕТ СН'!$F$24</f>
        <v>4819.89380033</v>
      </c>
      <c r="K35" s="36">
        <f>SUMIFS(СВЦЭМ!$D$39:$D$782,СВЦЭМ!$A$39:$A$782,$A35,СВЦЭМ!$B$39:$B$782,K$11)+'СЕТ СН'!$F$14+СВЦЭМ!$D$10+'СЕТ СН'!$F$5-'СЕТ СН'!$F$24</f>
        <v>4766.1032596599998</v>
      </c>
      <c r="L35" s="36">
        <f>SUMIFS(СВЦЭМ!$D$39:$D$782,СВЦЭМ!$A$39:$A$782,$A35,СВЦЭМ!$B$39:$B$782,L$11)+'СЕТ СН'!$F$14+СВЦЭМ!$D$10+'СЕТ СН'!$F$5-'СЕТ СН'!$F$24</f>
        <v>4755.86416267</v>
      </c>
      <c r="M35" s="36">
        <f>SUMIFS(СВЦЭМ!$D$39:$D$782,СВЦЭМ!$A$39:$A$782,$A35,СВЦЭМ!$B$39:$B$782,M$11)+'СЕТ СН'!$F$14+СВЦЭМ!$D$10+'СЕТ СН'!$F$5-'СЕТ СН'!$F$24</f>
        <v>4766.9373503900006</v>
      </c>
      <c r="N35" s="36">
        <f>SUMIFS(СВЦЭМ!$D$39:$D$782,СВЦЭМ!$A$39:$A$782,$A35,СВЦЭМ!$B$39:$B$782,N$11)+'СЕТ СН'!$F$14+СВЦЭМ!$D$10+'СЕТ СН'!$F$5-'СЕТ СН'!$F$24</f>
        <v>4756.87121114</v>
      </c>
      <c r="O35" s="36">
        <f>SUMIFS(СВЦЭМ!$D$39:$D$782,СВЦЭМ!$A$39:$A$782,$A35,СВЦЭМ!$B$39:$B$782,O$11)+'СЕТ СН'!$F$14+СВЦЭМ!$D$10+'СЕТ СН'!$F$5-'СЕТ СН'!$F$24</f>
        <v>4769.9794382500004</v>
      </c>
      <c r="P35" s="36">
        <f>SUMIFS(СВЦЭМ!$D$39:$D$782,СВЦЭМ!$A$39:$A$782,$A35,СВЦЭМ!$B$39:$B$782,P$11)+'СЕТ СН'!$F$14+СВЦЭМ!$D$10+'СЕТ СН'!$F$5-'СЕТ СН'!$F$24</f>
        <v>4807.9101273400001</v>
      </c>
      <c r="Q35" s="36">
        <f>SUMIFS(СВЦЭМ!$D$39:$D$782,СВЦЭМ!$A$39:$A$782,$A35,СВЦЭМ!$B$39:$B$782,Q$11)+'СЕТ СН'!$F$14+СВЦЭМ!$D$10+'СЕТ СН'!$F$5-'СЕТ СН'!$F$24</f>
        <v>4795.6373855399997</v>
      </c>
      <c r="R35" s="36">
        <f>SUMIFS(СВЦЭМ!$D$39:$D$782,СВЦЭМ!$A$39:$A$782,$A35,СВЦЭМ!$B$39:$B$782,R$11)+'СЕТ СН'!$F$14+СВЦЭМ!$D$10+'СЕТ СН'!$F$5-'СЕТ СН'!$F$24</f>
        <v>4809.6871710000005</v>
      </c>
      <c r="S35" s="36">
        <f>SUMIFS(СВЦЭМ!$D$39:$D$782,СВЦЭМ!$A$39:$A$782,$A35,СВЦЭМ!$B$39:$B$782,S$11)+'СЕТ СН'!$F$14+СВЦЭМ!$D$10+'СЕТ СН'!$F$5-'СЕТ СН'!$F$24</f>
        <v>4793.14046323</v>
      </c>
      <c r="T35" s="36">
        <f>SUMIFS(СВЦЭМ!$D$39:$D$782,СВЦЭМ!$A$39:$A$782,$A35,СВЦЭМ!$B$39:$B$782,T$11)+'СЕТ СН'!$F$14+СВЦЭМ!$D$10+'СЕТ СН'!$F$5-'СЕТ СН'!$F$24</f>
        <v>4721.4589775200002</v>
      </c>
      <c r="U35" s="36">
        <f>SUMIFS(СВЦЭМ!$D$39:$D$782,СВЦЭМ!$A$39:$A$782,$A35,СВЦЭМ!$B$39:$B$782,U$11)+'СЕТ СН'!$F$14+СВЦЭМ!$D$10+'СЕТ СН'!$F$5-'СЕТ СН'!$F$24</f>
        <v>4703.6363162899997</v>
      </c>
      <c r="V35" s="36">
        <f>SUMIFS(СВЦЭМ!$D$39:$D$782,СВЦЭМ!$A$39:$A$782,$A35,СВЦЭМ!$B$39:$B$782,V$11)+'СЕТ СН'!$F$14+СВЦЭМ!$D$10+'СЕТ СН'!$F$5-'СЕТ СН'!$F$24</f>
        <v>4714.62301665</v>
      </c>
      <c r="W35" s="36">
        <f>SUMIFS(СВЦЭМ!$D$39:$D$782,СВЦЭМ!$A$39:$A$782,$A35,СВЦЭМ!$B$39:$B$782,W$11)+'СЕТ СН'!$F$14+СВЦЭМ!$D$10+'СЕТ СН'!$F$5-'СЕТ СН'!$F$24</f>
        <v>4721.1954447200005</v>
      </c>
      <c r="X35" s="36">
        <f>SUMIFS(СВЦЭМ!$D$39:$D$782,СВЦЭМ!$A$39:$A$782,$A35,СВЦЭМ!$B$39:$B$782,X$11)+'СЕТ СН'!$F$14+СВЦЭМ!$D$10+'СЕТ СН'!$F$5-'СЕТ СН'!$F$24</f>
        <v>4777.3962221500005</v>
      </c>
      <c r="Y35" s="36">
        <f>SUMIFS(СВЦЭМ!$D$39:$D$782,СВЦЭМ!$A$39:$A$782,$A35,СВЦЭМ!$B$39:$B$782,Y$11)+'СЕТ СН'!$F$14+СВЦЭМ!$D$10+'СЕТ СН'!$F$5-'СЕТ СН'!$F$24</f>
        <v>4830.2602590300003</v>
      </c>
    </row>
    <row r="36" spans="1:27" ht="15.75" x14ac:dyDescent="0.2">
      <c r="A36" s="35">
        <f t="shared" si="0"/>
        <v>45224</v>
      </c>
      <c r="B36" s="36">
        <f>SUMIFS(СВЦЭМ!$D$39:$D$782,СВЦЭМ!$A$39:$A$782,$A36,СВЦЭМ!$B$39:$B$782,B$11)+'СЕТ СН'!$F$14+СВЦЭМ!$D$10+'СЕТ СН'!$F$5-'СЕТ СН'!$F$24</f>
        <v>4794.3482011800006</v>
      </c>
      <c r="C36" s="36">
        <f>SUMIFS(СВЦЭМ!$D$39:$D$782,СВЦЭМ!$A$39:$A$782,$A36,СВЦЭМ!$B$39:$B$782,C$11)+'СЕТ СН'!$F$14+СВЦЭМ!$D$10+'СЕТ СН'!$F$5-'СЕТ СН'!$F$24</f>
        <v>4846.71168571</v>
      </c>
      <c r="D36" s="36">
        <f>SUMIFS(СВЦЭМ!$D$39:$D$782,СВЦЭМ!$A$39:$A$782,$A36,СВЦЭМ!$B$39:$B$782,D$11)+'СЕТ СН'!$F$14+СВЦЭМ!$D$10+'СЕТ СН'!$F$5-'СЕТ СН'!$F$24</f>
        <v>4915.1052196800001</v>
      </c>
      <c r="E36" s="36">
        <f>SUMIFS(СВЦЭМ!$D$39:$D$782,СВЦЭМ!$A$39:$A$782,$A36,СВЦЭМ!$B$39:$B$782,E$11)+'СЕТ СН'!$F$14+СВЦЭМ!$D$10+'СЕТ СН'!$F$5-'СЕТ СН'!$F$24</f>
        <v>4910.7654387500006</v>
      </c>
      <c r="F36" s="36">
        <f>SUMIFS(СВЦЭМ!$D$39:$D$782,СВЦЭМ!$A$39:$A$782,$A36,СВЦЭМ!$B$39:$B$782,F$11)+'СЕТ СН'!$F$14+СВЦЭМ!$D$10+'СЕТ СН'!$F$5-'СЕТ СН'!$F$24</f>
        <v>4910.7600264299999</v>
      </c>
      <c r="G36" s="36">
        <f>SUMIFS(СВЦЭМ!$D$39:$D$782,СВЦЭМ!$A$39:$A$782,$A36,СВЦЭМ!$B$39:$B$782,G$11)+'СЕТ СН'!$F$14+СВЦЭМ!$D$10+'СЕТ СН'!$F$5-'СЕТ СН'!$F$24</f>
        <v>4899.9636491800002</v>
      </c>
      <c r="H36" s="36">
        <f>SUMIFS(СВЦЭМ!$D$39:$D$782,СВЦЭМ!$A$39:$A$782,$A36,СВЦЭМ!$B$39:$B$782,H$11)+'СЕТ СН'!$F$14+СВЦЭМ!$D$10+'СЕТ СН'!$F$5-'СЕТ СН'!$F$24</f>
        <v>4816.7017236800002</v>
      </c>
      <c r="I36" s="36">
        <f>SUMIFS(СВЦЭМ!$D$39:$D$782,СВЦЭМ!$A$39:$A$782,$A36,СВЦЭМ!$B$39:$B$782,I$11)+'СЕТ СН'!$F$14+СВЦЭМ!$D$10+'СЕТ СН'!$F$5-'СЕТ СН'!$F$24</f>
        <v>4726.5679928600002</v>
      </c>
      <c r="J36" s="36">
        <f>SUMIFS(СВЦЭМ!$D$39:$D$782,СВЦЭМ!$A$39:$A$782,$A36,СВЦЭМ!$B$39:$B$782,J$11)+'СЕТ СН'!$F$14+СВЦЭМ!$D$10+'СЕТ СН'!$F$5-'СЕТ СН'!$F$24</f>
        <v>4672.2868842999997</v>
      </c>
      <c r="K36" s="36">
        <f>SUMIFS(СВЦЭМ!$D$39:$D$782,СВЦЭМ!$A$39:$A$782,$A36,СВЦЭМ!$B$39:$B$782,K$11)+'СЕТ СН'!$F$14+СВЦЭМ!$D$10+'СЕТ СН'!$F$5-'СЕТ СН'!$F$24</f>
        <v>4632.2207357400002</v>
      </c>
      <c r="L36" s="36">
        <f>SUMIFS(СВЦЭМ!$D$39:$D$782,СВЦЭМ!$A$39:$A$782,$A36,СВЦЭМ!$B$39:$B$782,L$11)+'СЕТ СН'!$F$14+СВЦЭМ!$D$10+'СЕТ СН'!$F$5-'СЕТ СН'!$F$24</f>
        <v>4634.13847437</v>
      </c>
      <c r="M36" s="36">
        <f>SUMIFS(СВЦЭМ!$D$39:$D$782,СВЦЭМ!$A$39:$A$782,$A36,СВЦЭМ!$B$39:$B$782,M$11)+'СЕТ СН'!$F$14+СВЦЭМ!$D$10+'СЕТ СН'!$F$5-'СЕТ СН'!$F$24</f>
        <v>4640.9098087900002</v>
      </c>
      <c r="N36" s="36">
        <f>SUMIFS(СВЦЭМ!$D$39:$D$782,СВЦЭМ!$A$39:$A$782,$A36,СВЦЭМ!$B$39:$B$782,N$11)+'СЕТ СН'!$F$14+СВЦЭМ!$D$10+'СЕТ СН'!$F$5-'СЕТ СН'!$F$24</f>
        <v>4661.2535993500005</v>
      </c>
      <c r="O36" s="36">
        <f>SUMIFS(СВЦЭМ!$D$39:$D$782,СВЦЭМ!$A$39:$A$782,$A36,СВЦЭМ!$B$39:$B$782,O$11)+'СЕТ СН'!$F$14+СВЦЭМ!$D$10+'СЕТ СН'!$F$5-'СЕТ СН'!$F$24</f>
        <v>4675.8025008000004</v>
      </c>
      <c r="P36" s="36">
        <f>SUMIFS(СВЦЭМ!$D$39:$D$782,СВЦЭМ!$A$39:$A$782,$A36,СВЦЭМ!$B$39:$B$782,P$11)+'СЕТ СН'!$F$14+СВЦЭМ!$D$10+'СЕТ СН'!$F$5-'СЕТ СН'!$F$24</f>
        <v>4687.4855317300007</v>
      </c>
      <c r="Q36" s="36">
        <f>SUMIFS(СВЦЭМ!$D$39:$D$782,СВЦЭМ!$A$39:$A$782,$A36,СВЦЭМ!$B$39:$B$782,Q$11)+'СЕТ СН'!$F$14+СВЦЭМ!$D$10+'СЕТ СН'!$F$5-'СЕТ СН'!$F$24</f>
        <v>4695.7146992200005</v>
      </c>
      <c r="R36" s="36">
        <f>SUMIFS(СВЦЭМ!$D$39:$D$782,СВЦЭМ!$A$39:$A$782,$A36,СВЦЭМ!$B$39:$B$782,R$11)+'СЕТ СН'!$F$14+СВЦЭМ!$D$10+'СЕТ СН'!$F$5-'СЕТ СН'!$F$24</f>
        <v>4712.5834283300001</v>
      </c>
      <c r="S36" s="36">
        <f>SUMIFS(СВЦЭМ!$D$39:$D$782,СВЦЭМ!$A$39:$A$782,$A36,СВЦЭМ!$B$39:$B$782,S$11)+'СЕТ СН'!$F$14+СВЦЭМ!$D$10+'СЕТ СН'!$F$5-'СЕТ СН'!$F$24</f>
        <v>4676.4170560700004</v>
      </c>
      <c r="T36" s="36">
        <f>SUMIFS(СВЦЭМ!$D$39:$D$782,СВЦЭМ!$A$39:$A$782,$A36,СВЦЭМ!$B$39:$B$782,T$11)+'СЕТ СН'!$F$14+СВЦЭМ!$D$10+'СЕТ СН'!$F$5-'СЕТ СН'!$F$24</f>
        <v>4609.9854812600006</v>
      </c>
      <c r="U36" s="36">
        <f>SUMIFS(СВЦЭМ!$D$39:$D$782,СВЦЭМ!$A$39:$A$782,$A36,СВЦЭМ!$B$39:$B$782,U$11)+'СЕТ СН'!$F$14+СВЦЭМ!$D$10+'СЕТ СН'!$F$5-'СЕТ СН'!$F$24</f>
        <v>4581.8801675900004</v>
      </c>
      <c r="V36" s="36">
        <f>SUMIFS(СВЦЭМ!$D$39:$D$782,СВЦЭМ!$A$39:$A$782,$A36,СВЦЭМ!$B$39:$B$782,V$11)+'СЕТ СН'!$F$14+СВЦЭМ!$D$10+'СЕТ СН'!$F$5-'СЕТ СН'!$F$24</f>
        <v>4601.7971995500002</v>
      </c>
      <c r="W36" s="36">
        <f>SUMIFS(СВЦЭМ!$D$39:$D$782,СВЦЭМ!$A$39:$A$782,$A36,СВЦЭМ!$B$39:$B$782,W$11)+'СЕТ СН'!$F$14+СВЦЭМ!$D$10+'СЕТ СН'!$F$5-'СЕТ СН'!$F$24</f>
        <v>4616.7138261199998</v>
      </c>
      <c r="X36" s="36">
        <f>SUMIFS(СВЦЭМ!$D$39:$D$782,СВЦЭМ!$A$39:$A$782,$A36,СВЦЭМ!$B$39:$B$782,X$11)+'СЕТ СН'!$F$14+СВЦЭМ!$D$10+'СЕТ СН'!$F$5-'СЕТ СН'!$F$24</f>
        <v>4675.78304355</v>
      </c>
      <c r="Y36" s="36">
        <f>SUMIFS(СВЦЭМ!$D$39:$D$782,СВЦЭМ!$A$39:$A$782,$A36,СВЦЭМ!$B$39:$B$782,Y$11)+'СЕТ СН'!$F$14+СВЦЭМ!$D$10+'СЕТ СН'!$F$5-'СЕТ СН'!$F$24</f>
        <v>4750.3634419099999</v>
      </c>
    </row>
    <row r="37" spans="1:27" ht="15.75" x14ac:dyDescent="0.2">
      <c r="A37" s="35">
        <f t="shared" si="0"/>
        <v>45225</v>
      </c>
      <c r="B37" s="36">
        <f>SUMIFS(СВЦЭМ!$D$39:$D$782,СВЦЭМ!$A$39:$A$782,$A37,СВЦЭМ!$B$39:$B$782,B$11)+'СЕТ СН'!$F$14+СВЦЭМ!$D$10+'СЕТ СН'!$F$5-'СЕТ СН'!$F$24</f>
        <v>4818.7742849100005</v>
      </c>
      <c r="C37" s="36">
        <f>SUMIFS(СВЦЭМ!$D$39:$D$782,СВЦЭМ!$A$39:$A$782,$A37,СВЦЭМ!$B$39:$B$782,C$11)+'СЕТ СН'!$F$14+СВЦЭМ!$D$10+'СЕТ СН'!$F$5-'СЕТ СН'!$F$24</f>
        <v>4877.0762909499999</v>
      </c>
      <c r="D37" s="36">
        <f>SUMIFS(СВЦЭМ!$D$39:$D$782,СВЦЭМ!$A$39:$A$782,$A37,СВЦЭМ!$B$39:$B$782,D$11)+'СЕТ СН'!$F$14+СВЦЭМ!$D$10+'СЕТ СН'!$F$5-'СЕТ СН'!$F$24</f>
        <v>4925.4307800400002</v>
      </c>
      <c r="E37" s="36">
        <f>SUMIFS(СВЦЭМ!$D$39:$D$782,СВЦЭМ!$A$39:$A$782,$A37,СВЦЭМ!$B$39:$B$782,E$11)+'СЕТ СН'!$F$14+СВЦЭМ!$D$10+'СЕТ СН'!$F$5-'СЕТ СН'!$F$24</f>
        <v>4923.9294682500004</v>
      </c>
      <c r="F37" s="36">
        <f>SUMIFS(СВЦЭМ!$D$39:$D$782,СВЦЭМ!$A$39:$A$782,$A37,СВЦЭМ!$B$39:$B$782,F$11)+'СЕТ СН'!$F$14+СВЦЭМ!$D$10+'СЕТ СН'!$F$5-'СЕТ СН'!$F$24</f>
        <v>4915.2436813200002</v>
      </c>
      <c r="G37" s="36">
        <f>SUMIFS(СВЦЭМ!$D$39:$D$782,СВЦЭМ!$A$39:$A$782,$A37,СВЦЭМ!$B$39:$B$782,G$11)+'СЕТ СН'!$F$14+СВЦЭМ!$D$10+'СЕТ СН'!$F$5-'СЕТ СН'!$F$24</f>
        <v>4895.0819164800005</v>
      </c>
      <c r="H37" s="36">
        <f>SUMIFS(СВЦЭМ!$D$39:$D$782,СВЦЭМ!$A$39:$A$782,$A37,СВЦЭМ!$B$39:$B$782,H$11)+'СЕТ СН'!$F$14+СВЦЭМ!$D$10+'СЕТ СН'!$F$5-'СЕТ СН'!$F$24</f>
        <v>4819.72725997</v>
      </c>
      <c r="I37" s="36">
        <f>SUMIFS(СВЦЭМ!$D$39:$D$782,СВЦЭМ!$A$39:$A$782,$A37,СВЦЭМ!$B$39:$B$782,I$11)+'СЕТ СН'!$F$14+СВЦЭМ!$D$10+'СЕТ СН'!$F$5-'СЕТ СН'!$F$24</f>
        <v>4778.4718712600006</v>
      </c>
      <c r="J37" s="36">
        <f>SUMIFS(СВЦЭМ!$D$39:$D$782,СВЦЭМ!$A$39:$A$782,$A37,СВЦЭМ!$B$39:$B$782,J$11)+'СЕТ СН'!$F$14+СВЦЭМ!$D$10+'СЕТ СН'!$F$5-'СЕТ СН'!$F$24</f>
        <v>4720.5997578500001</v>
      </c>
      <c r="K37" s="36">
        <f>SUMIFS(СВЦЭМ!$D$39:$D$782,СВЦЭМ!$A$39:$A$782,$A37,СВЦЭМ!$B$39:$B$782,K$11)+'СЕТ СН'!$F$14+СВЦЭМ!$D$10+'СЕТ СН'!$F$5-'СЕТ СН'!$F$24</f>
        <v>4684.0197088599998</v>
      </c>
      <c r="L37" s="36">
        <f>SUMIFS(СВЦЭМ!$D$39:$D$782,СВЦЭМ!$A$39:$A$782,$A37,СВЦЭМ!$B$39:$B$782,L$11)+'СЕТ СН'!$F$14+СВЦЭМ!$D$10+'СЕТ СН'!$F$5-'СЕТ СН'!$F$24</f>
        <v>4693.7064311200002</v>
      </c>
      <c r="M37" s="36">
        <f>SUMIFS(СВЦЭМ!$D$39:$D$782,СВЦЭМ!$A$39:$A$782,$A37,СВЦЭМ!$B$39:$B$782,M$11)+'СЕТ СН'!$F$14+СВЦЭМ!$D$10+'СЕТ СН'!$F$5-'СЕТ СН'!$F$24</f>
        <v>4700.28119788</v>
      </c>
      <c r="N37" s="36">
        <f>SUMIFS(СВЦЭМ!$D$39:$D$782,СВЦЭМ!$A$39:$A$782,$A37,СВЦЭМ!$B$39:$B$782,N$11)+'СЕТ СН'!$F$14+СВЦЭМ!$D$10+'СЕТ СН'!$F$5-'СЕТ СН'!$F$24</f>
        <v>4714.7352670999999</v>
      </c>
      <c r="O37" s="36">
        <f>SUMIFS(СВЦЭМ!$D$39:$D$782,СВЦЭМ!$A$39:$A$782,$A37,СВЦЭМ!$B$39:$B$782,O$11)+'СЕТ СН'!$F$14+СВЦЭМ!$D$10+'СЕТ СН'!$F$5-'СЕТ СН'!$F$24</f>
        <v>4731.7554261000005</v>
      </c>
      <c r="P37" s="36">
        <f>SUMIFS(СВЦЭМ!$D$39:$D$782,СВЦЭМ!$A$39:$A$782,$A37,СВЦЭМ!$B$39:$B$782,P$11)+'СЕТ СН'!$F$14+СВЦЭМ!$D$10+'СЕТ СН'!$F$5-'СЕТ СН'!$F$24</f>
        <v>4741.0113505600002</v>
      </c>
      <c r="Q37" s="36">
        <f>SUMIFS(СВЦЭМ!$D$39:$D$782,СВЦЭМ!$A$39:$A$782,$A37,СВЦЭМ!$B$39:$B$782,Q$11)+'СЕТ СН'!$F$14+СВЦЭМ!$D$10+'СЕТ СН'!$F$5-'СЕТ СН'!$F$24</f>
        <v>4761.4980249199998</v>
      </c>
      <c r="R37" s="36">
        <f>SUMIFS(СВЦЭМ!$D$39:$D$782,СВЦЭМ!$A$39:$A$782,$A37,СВЦЭМ!$B$39:$B$782,R$11)+'СЕТ СН'!$F$14+СВЦЭМ!$D$10+'СЕТ СН'!$F$5-'СЕТ СН'!$F$24</f>
        <v>4783.7871391799999</v>
      </c>
      <c r="S37" s="36">
        <f>SUMIFS(СВЦЭМ!$D$39:$D$782,СВЦЭМ!$A$39:$A$782,$A37,СВЦЭМ!$B$39:$B$782,S$11)+'СЕТ СН'!$F$14+СВЦЭМ!$D$10+'СЕТ СН'!$F$5-'СЕТ СН'!$F$24</f>
        <v>4755.8639850899999</v>
      </c>
      <c r="T37" s="36">
        <f>SUMIFS(СВЦЭМ!$D$39:$D$782,СВЦЭМ!$A$39:$A$782,$A37,СВЦЭМ!$B$39:$B$782,T$11)+'СЕТ СН'!$F$14+СВЦЭМ!$D$10+'СЕТ СН'!$F$5-'СЕТ СН'!$F$24</f>
        <v>4689.1152081800001</v>
      </c>
      <c r="U37" s="36">
        <f>SUMIFS(СВЦЭМ!$D$39:$D$782,СВЦЭМ!$A$39:$A$782,$A37,СВЦЭМ!$B$39:$B$782,U$11)+'СЕТ СН'!$F$14+СВЦЭМ!$D$10+'СЕТ СН'!$F$5-'СЕТ СН'!$F$24</f>
        <v>4661.9679749200004</v>
      </c>
      <c r="V37" s="36">
        <f>SUMIFS(СВЦЭМ!$D$39:$D$782,СВЦЭМ!$A$39:$A$782,$A37,СВЦЭМ!$B$39:$B$782,V$11)+'СЕТ СН'!$F$14+СВЦЭМ!$D$10+'СЕТ СН'!$F$5-'СЕТ СН'!$F$24</f>
        <v>4674.2163369500004</v>
      </c>
      <c r="W37" s="36">
        <f>SUMIFS(СВЦЭМ!$D$39:$D$782,СВЦЭМ!$A$39:$A$782,$A37,СВЦЭМ!$B$39:$B$782,W$11)+'СЕТ СН'!$F$14+СВЦЭМ!$D$10+'СЕТ СН'!$F$5-'СЕТ СН'!$F$24</f>
        <v>4693.6516875699999</v>
      </c>
      <c r="X37" s="36">
        <f>SUMIFS(СВЦЭМ!$D$39:$D$782,СВЦЭМ!$A$39:$A$782,$A37,СВЦЭМ!$B$39:$B$782,X$11)+'СЕТ СН'!$F$14+СВЦЭМ!$D$10+'СЕТ СН'!$F$5-'СЕТ СН'!$F$24</f>
        <v>4760.9493401600002</v>
      </c>
      <c r="Y37" s="36">
        <f>SUMIFS(СВЦЭМ!$D$39:$D$782,СВЦЭМ!$A$39:$A$782,$A37,СВЦЭМ!$B$39:$B$782,Y$11)+'СЕТ СН'!$F$14+СВЦЭМ!$D$10+'СЕТ СН'!$F$5-'СЕТ СН'!$F$24</f>
        <v>4821.8995063299999</v>
      </c>
    </row>
    <row r="38" spans="1:27" ht="15.75" x14ac:dyDescent="0.2">
      <c r="A38" s="35">
        <f t="shared" si="0"/>
        <v>45226</v>
      </c>
      <c r="B38" s="36">
        <f>SUMIFS(СВЦЭМ!$D$39:$D$782,СВЦЭМ!$A$39:$A$782,$A38,СВЦЭМ!$B$39:$B$782,B$11)+'СЕТ СН'!$F$14+СВЦЭМ!$D$10+'СЕТ СН'!$F$5-'СЕТ СН'!$F$24</f>
        <v>4867.6402881100003</v>
      </c>
      <c r="C38" s="36">
        <f>SUMIFS(СВЦЭМ!$D$39:$D$782,СВЦЭМ!$A$39:$A$782,$A38,СВЦЭМ!$B$39:$B$782,C$11)+'СЕТ СН'!$F$14+СВЦЭМ!$D$10+'СЕТ СН'!$F$5-'СЕТ СН'!$F$24</f>
        <v>4934.5530908300007</v>
      </c>
      <c r="D38" s="36">
        <f>SUMIFS(СВЦЭМ!$D$39:$D$782,СВЦЭМ!$A$39:$A$782,$A38,СВЦЭМ!$B$39:$B$782,D$11)+'СЕТ СН'!$F$14+СВЦЭМ!$D$10+'СЕТ СН'!$F$5-'СЕТ СН'!$F$24</f>
        <v>4979.6138528900001</v>
      </c>
      <c r="E38" s="36">
        <f>SUMIFS(СВЦЭМ!$D$39:$D$782,СВЦЭМ!$A$39:$A$782,$A38,СВЦЭМ!$B$39:$B$782,E$11)+'СЕТ СН'!$F$14+СВЦЭМ!$D$10+'СЕТ СН'!$F$5-'СЕТ СН'!$F$24</f>
        <v>4990.6438751900005</v>
      </c>
      <c r="F38" s="36">
        <f>SUMIFS(СВЦЭМ!$D$39:$D$782,СВЦЭМ!$A$39:$A$782,$A38,СВЦЭМ!$B$39:$B$782,F$11)+'СЕТ СН'!$F$14+СВЦЭМ!$D$10+'СЕТ СН'!$F$5-'СЕТ СН'!$F$24</f>
        <v>4999.9916340099999</v>
      </c>
      <c r="G38" s="36">
        <f>SUMIFS(СВЦЭМ!$D$39:$D$782,СВЦЭМ!$A$39:$A$782,$A38,СВЦЭМ!$B$39:$B$782,G$11)+'СЕТ СН'!$F$14+СВЦЭМ!$D$10+'СЕТ СН'!$F$5-'СЕТ СН'!$F$24</f>
        <v>4974.5081341800005</v>
      </c>
      <c r="H38" s="36">
        <f>SUMIFS(СВЦЭМ!$D$39:$D$782,СВЦЭМ!$A$39:$A$782,$A38,СВЦЭМ!$B$39:$B$782,H$11)+'СЕТ СН'!$F$14+СВЦЭМ!$D$10+'СЕТ СН'!$F$5-'СЕТ СН'!$F$24</f>
        <v>4893.08288361</v>
      </c>
      <c r="I38" s="36">
        <f>SUMIFS(СВЦЭМ!$D$39:$D$782,СВЦЭМ!$A$39:$A$782,$A38,СВЦЭМ!$B$39:$B$782,I$11)+'СЕТ СН'!$F$14+СВЦЭМ!$D$10+'СЕТ СН'!$F$5-'СЕТ СН'!$F$24</f>
        <v>4780.9069983099998</v>
      </c>
      <c r="J38" s="36">
        <f>SUMIFS(СВЦЭМ!$D$39:$D$782,СВЦЭМ!$A$39:$A$782,$A38,СВЦЭМ!$B$39:$B$782,J$11)+'СЕТ СН'!$F$14+СВЦЭМ!$D$10+'СЕТ СН'!$F$5-'СЕТ СН'!$F$24</f>
        <v>4713.35939409</v>
      </c>
      <c r="K38" s="36">
        <f>SUMIFS(СВЦЭМ!$D$39:$D$782,СВЦЭМ!$A$39:$A$782,$A38,СВЦЭМ!$B$39:$B$782,K$11)+'СЕТ СН'!$F$14+СВЦЭМ!$D$10+'СЕТ СН'!$F$5-'СЕТ СН'!$F$24</f>
        <v>4679.7222234999999</v>
      </c>
      <c r="L38" s="36">
        <f>SUMIFS(СВЦЭМ!$D$39:$D$782,СВЦЭМ!$A$39:$A$782,$A38,СВЦЭМ!$B$39:$B$782,L$11)+'СЕТ СН'!$F$14+СВЦЭМ!$D$10+'СЕТ СН'!$F$5-'СЕТ СН'!$F$24</f>
        <v>4680.0379180899999</v>
      </c>
      <c r="M38" s="36">
        <f>SUMIFS(СВЦЭМ!$D$39:$D$782,СВЦЭМ!$A$39:$A$782,$A38,СВЦЭМ!$B$39:$B$782,M$11)+'СЕТ СН'!$F$14+СВЦЭМ!$D$10+'СЕТ СН'!$F$5-'СЕТ СН'!$F$24</f>
        <v>4696.1373302499996</v>
      </c>
      <c r="N38" s="36">
        <f>SUMIFS(СВЦЭМ!$D$39:$D$782,СВЦЭМ!$A$39:$A$782,$A38,СВЦЭМ!$B$39:$B$782,N$11)+'СЕТ СН'!$F$14+СВЦЭМ!$D$10+'СЕТ СН'!$F$5-'СЕТ СН'!$F$24</f>
        <v>4737.3123809500003</v>
      </c>
      <c r="O38" s="36">
        <f>SUMIFS(СВЦЭМ!$D$39:$D$782,СВЦЭМ!$A$39:$A$782,$A38,СВЦЭМ!$B$39:$B$782,O$11)+'СЕТ СН'!$F$14+СВЦЭМ!$D$10+'СЕТ СН'!$F$5-'СЕТ СН'!$F$24</f>
        <v>4757.80000182</v>
      </c>
      <c r="P38" s="36">
        <f>SUMIFS(СВЦЭМ!$D$39:$D$782,СВЦЭМ!$A$39:$A$782,$A38,СВЦЭМ!$B$39:$B$782,P$11)+'СЕТ СН'!$F$14+СВЦЭМ!$D$10+'СЕТ СН'!$F$5-'СЕТ СН'!$F$24</f>
        <v>4786.8236136300002</v>
      </c>
      <c r="Q38" s="36">
        <f>SUMIFS(СВЦЭМ!$D$39:$D$782,СВЦЭМ!$A$39:$A$782,$A38,СВЦЭМ!$B$39:$B$782,Q$11)+'СЕТ СН'!$F$14+СВЦЭМ!$D$10+'СЕТ СН'!$F$5-'СЕТ СН'!$F$24</f>
        <v>4796.1793260499999</v>
      </c>
      <c r="R38" s="36">
        <f>SUMIFS(СВЦЭМ!$D$39:$D$782,СВЦЭМ!$A$39:$A$782,$A38,СВЦЭМ!$B$39:$B$782,R$11)+'СЕТ СН'!$F$14+СВЦЭМ!$D$10+'СЕТ СН'!$F$5-'СЕТ СН'!$F$24</f>
        <v>4803.5736812200003</v>
      </c>
      <c r="S38" s="36">
        <f>SUMIFS(СВЦЭМ!$D$39:$D$782,СВЦЭМ!$A$39:$A$782,$A38,СВЦЭМ!$B$39:$B$782,S$11)+'СЕТ СН'!$F$14+СВЦЭМ!$D$10+'СЕТ СН'!$F$5-'СЕТ СН'!$F$24</f>
        <v>4778.2907139600002</v>
      </c>
      <c r="T38" s="36">
        <f>SUMIFS(СВЦЭМ!$D$39:$D$782,СВЦЭМ!$A$39:$A$782,$A38,СВЦЭМ!$B$39:$B$782,T$11)+'СЕТ СН'!$F$14+СВЦЭМ!$D$10+'СЕТ СН'!$F$5-'СЕТ СН'!$F$24</f>
        <v>4697.9308611200004</v>
      </c>
      <c r="U38" s="36">
        <f>SUMIFS(СВЦЭМ!$D$39:$D$782,СВЦЭМ!$A$39:$A$782,$A38,СВЦЭМ!$B$39:$B$782,U$11)+'СЕТ СН'!$F$14+СВЦЭМ!$D$10+'СЕТ СН'!$F$5-'СЕТ СН'!$F$24</f>
        <v>4664.6181489700002</v>
      </c>
      <c r="V38" s="36">
        <f>SUMIFS(СВЦЭМ!$D$39:$D$782,СВЦЭМ!$A$39:$A$782,$A38,СВЦЭМ!$B$39:$B$782,V$11)+'СЕТ СН'!$F$14+СВЦЭМ!$D$10+'СЕТ СН'!$F$5-'СЕТ СН'!$F$24</f>
        <v>4690.64938342</v>
      </c>
      <c r="W38" s="36">
        <f>SUMIFS(СВЦЭМ!$D$39:$D$782,СВЦЭМ!$A$39:$A$782,$A38,СВЦЭМ!$B$39:$B$782,W$11)+'СЕТ СН'!$F$14+СВЦЭМ!$D$10+'СЕТ СН'!$F$5-'СЕТ СН'!$F$24</f>
        <v>4711.3187892700007</v>
      </c>
      <c r="X38" s="36">
        <f>SUMIFS(СВЦЭМ!$D$39:$D$782,СВЦЭМ!$A$39:$A$782,$A38,СВЦЭМ!$B$39:$B$782,X$11)+'СЕТ СН'!$F$14+СВЦЭМ!$D$10+'СЕТ СН'!$F$5-'СЕТ СН'!$F$24</f>
        <v>4773.9186609300004</v>
      </c>
      <c r="Y38" s="36">
        <f>SUMIFS(СВЦЭМ!$D$39:$D$782,СВЦЭМ!$A$39:$A$782,$A38,СВЦЭМ!$B$39:$B$782,Y$11)+'СЕТ СН'!$F$14+СВЦЭМ!$D$10+'СЕТ СН'!$F$5-'СЕТ СН'!$F$24</f>
        <v>4885.6449068399997</v>
      </c>
    </row>
    <row r="39" spans="1:27" ht="15.75" x14ac:dyDescent="0.2">
      <c r="A39" s="35">
        <f t="shared" si="0"/>
        <v>45227</v>
      </c>
      <c r="B39" s="36">
        <f>SUMIFS(СВЦЭМ!$D$39:$D$782,СВЦЭМ!$A$39:$A$782,$A39,СВЦЭМ!$B$39:$B$782,B$11)+'СЕТ СН'!$F$14+СВЦЭМ!$D$10+'СЕТ СН'!$F$5-'СЕТ СН'!$F$24</f>
        <v>4914.1604172400002</v>
      </c>
      <c r="C39" s="36">
        <f>SUMIFS(СВЦЭМ!$D$39:$D$782,СВЦЭМ!$A$39:$A$782,$A39,СВЦЭМ!$B$39:$B$782,C$11)+'СЕТ СН'!$F$14+СВЦЭМ!$D$10+'СЕТ СН'!$F$5-'СЕТ СН'!$F$24</f>
        <v>4878.5594499100007</v>
      </c>
      <c r="D39" s="36">
        <f>SUMIFS(СВЦЭМ!$D$39:$D$782,СВЦЭМ!$A$39:$A$782,$A39,СВЦЭМ!$B$39:$B$782,D$11)+'СЕТ СН'!$F$14+СВЦЭМ!$D$10+'СЕТ СН'!$F$5-'СЕТ СН'!$F$24</f>
        <v>4933.6170025900001</v>
      </c>
      <c r="E39" s="36">
        <f>SUMIFS(СВЦЭМ!$D$39:$D$782,СВЦЭМ!$A$39:$A$782,$A39,СВЦЭМ!$B$39:$B$782,E$11)+'СЕТ СН'!$F$14+СВЦЭМ!$D$10+'СЕТ СН'!$F$5-'СЕТ СН'!$F$24</f>
        <v>4937.6271129300003</v>
      </c>
      <c r="F39" s="36">
        <f>SUMIFS(СВЦЭМ!$D$39:$D$782,СВЦЭМ!$A$39:$A$782,$A39,СВЦЭМ!$B$39:$B$782,F$11)+'СЕТ СН'!$F$14+СВЦЭМ!$D$10+'СЕТ СН'!$F$5-'СЕТ СН'!$F$24</f>
        <v>4938.9568699600004</v>
      </c>
      <c r="G39" s="36">
        <f>SUMIFS(СВЦЭМ!$D$39:$D$782,СВЦЭМ!$A$39:$A$782,$A39,СВЦЭМ!$B$39:$B$782,G$11)+'СЕТ СН'!$F$14+СВЦЭМ!$D$10+'СЕТ СН'!$F$5-'СЕТ СН'!$F$24</f>
        <v>4932.6237104000002</v>
      </c>
      <c r="H39" s="36">
        <f>SUMIFS(СВЦЭМ!$D$39:$D$782,СВЦЭМ!$A$39:$A$782,$A39,СВЦЭМ!$B$39:$B$782,H$11)+'СЕТ СН'!$F$14+СВЦЭМ!$D$10+'СЕТ СН'!$F$5-'СЕТ СН'!$F$24</f>
        <v>4914.4354727899999</v>
      </c>
      <c r="I39" s="36">
        <f>SUMIFS(СВЦЭМ!$D$39:$D$782,СВЦЭМ!$A$39:$A$782,$A39,СВЦЭМ!$B$39:$B$782,I$11)+'СЕТ СН'!$F$14+СВЦЭМ!$D$10+'СЕТ СН'!$F$5-'СЕТ СН'!$F$24</f>
        <v>4866.8945009199997</v>
      </c>
      <c r="J39" s="36">
        <f>SUMIFS(СВЦЭМ!$D$39:$D$782,СВЦЭМ!$A$39:$A$782,$A39,СВЦЭМ!$B$39:$B$782,J$11)+'СЕТ СН'!$F$14+СВЦЭМ!$D$10+'СЕТ СН'!$F$5-'СЕТ СН'!$F$24</f>
        <v>4805.8983115600004</v>
      </c>
      <c r="K39" s="36">
        <f>SUMIFS(СВЦЭМ!$D$39:$D$782,СВЦЭМ!$A$39:$A$782,$A39,СВЦЭМ!$B$39:$B$782,K$11)+'СЕТ СН'!$F$14+СВЦЭМ!$D$10+'СЕТ СН'!$F$5-'СЕТ СН'!$F$24</f>
        <v>4727.2200011100003</v>
      </c>
      <c r="L39" s="36">
        <f>SUMIFS(СВЦЭМ!$D$39:$D$782,СВЦЭМ!$A$39:$A$782,$A39,СВЦЭМ!$B$39:$B$782,L$11)+'СЕТ СН'!$F$14+СВЦЭМ!$D$10+'СЕТ СН'!$F$5-'СЕТ СН'!$F$24</f>
        <v>4702.5329535800001</v>
      </c>
      <c r="M39" s="36">
        <f>SUMIFS(СВЦЭМ!$D$39:$D$782,СВЦЭМ!$A$39:$A$782,$A39,СВЦЭМ!$B$39:$B$782,M$11)+'СЕТ СН'!$F$14+СВЦЭМ!$D$10+'СЕТ СН'!$F$5-'СЕТ СН'!$F$24</f>
        <v>4704.6736047100003</v>
      </c>
      <c r="N39" s="36">
        <f>SUMIFS(СВЦЭМ!$D$39:$D$782,СВЦЭМ!$A$39:$A$782,$A39,СВЦЭМ!$B$39:$B$782,N$11)+'СЕТ СН'!$F$14+СВЦЭМ!$D$10+'СЕТ СН'!$F$5-'СЕТ СН'!$F$24</f>
        <v>4727.0120822600002</v>
      </c>
      <c r="O39" s="36">
        <f>SUMIFS(СВЦЭМ!$D$39:$D$782,СВЦЭМ!$A$39:$A$782,$A39,СВЦЭМ!$B$39:$B$782,O$11)+'СЕТ СН'!$F$14+СВЦЭМ!$D$10+'СЕТ СН'!$F$5-'СЕТ СН'!$F$24</f>
        <v>4739.5182788600005</v>
      </c>
      <c r="P39" s="36">
        <f>SUMIFS(СВЦЭМ!$D$39:$D$782,СВЦЭМ!$A$39:$A$782,$A39,СВЦЭМ!$B$39:$B$782,P$11)+'СЕТ СН'!$F$14+СВЦЭМ!$D$10+'СЕТ СН'!$F$5-'СЕТ СН'!$F$24</f>
        <v>4754.5830052300007</v>
      </c>
      <c r="Q39" s="36">
        <f>SUMIFS(СВЦЭМ!$D$39:$D$782,СВЦЭМ!$A$39:$A$782,$A39,СВЦЭМ!$B$39:$B$782,Q$11)+'СЕТ СН'!$F$14+СВЦЭМ!$D$10+'СЕТ СН'!$F$5-'СЕТ СН'!$F$24</f>
        <v>4767.9206508799998</v>
      </c>
      <c r="R39" s="36">
        <f>SUMIFS(СВЦЭМ!$D$39:$D$782,СВЦЭМ!$A$39:$A$782,$A39,СВЦЭМ!$B$39:$B$782,R$11)+'СЕТ СН'!$F$14+СВЦЭМ!$D$10+'СЕТ СН'!$F$5-'СЕТ СН'!$F$24</f>
        <v>4762.0848039600005</v>
      </c>
      <c r="S39" s="36">
        <f>SUMIFS(СВЦЭМ!$D$39:$D$782,СВЦЭМ!$A$39:$A$782,$A39,СВЦЭМ!$B$39:$B$782,S$11)+'СЕТ СН'!$F$14+СВЦЭМ!$D$10+'СЕТ СН'!$F$5-'СЕТ СН'!$F$24</f>
        <v>4760.5053667299999</v>
      </c>
      <c r="T39" s="36">
        <f>SUMIFS(СВЦЭМ!$D$39:$D$782,СВЦЭМ!$A$39:$A$782,$A39,СВЦЭМ!$B$39:$B$782,T$11)+'СЕТ СН'!$F$14+СВЦЭМ!$D$10+'СЕТ СН'!$F$5-'СЕТ СН'!$F$24</f>
        <v>4694.2311688700001</v>
      </c>
      <c r="U39" s="36">
        <f>SUMIFS(СВЦЭМ!$D$39:$D$782,СВЦЭМ!$A$39:$A$782,$A39,СВЦЭМ!$B$39:$B$782,U$11)+'СЕТ СН'!$F$14+СВЦЭМ!$D$10+'СЕТ СН'!$F$5-'СЕТ СН'!$F$24</f>
        <v>4669.4673030700005</v>
      </c>
      <c r="V39" s="36">
        <f>SUMIFS(СВЦЭМ!$D$39:$D$782,СВЦЭМ!$A$39:$A$782,$A39,СВЦЭМ!$B$39:$B$782,V$11)+'СЕТ СН'!$F$14+СВЦЭМ!$D$10+'СЕТ СН'!$F$5-'СЕТ СН'!$F$24</f>
        <v>4691.1255200300002</v>
      </c>
      <c r="W39" s="36">
        <f>SUMIFS(СВЦЭМ!$D$39:$D$782,СВЦЭМ!$A$39:$A$782,$A39,СВЦЭМ!$B$39:$B$782,W$11)+'СЕТ СН'!$F$14+СВЦЭМ!$D$10+'СЕТ СН'!$F$5-'СЕТ СН'!$F$24</f>
        <v>4714.3884811000007</v>
      </c>
      <c r="X39" s="36">
        <f>SUMIFS(СВЦЭМ!$D$39:$D$782,СВЦЭМ!$A$39:$A$782,$A39,СВЦЭМ!$B$39:$B$782,X$11)+'СЕТ СН'!$F$14+СВЦЭМ!$D$10+'СЕТ СН'!$F$5-'СЕТ СН'!$F$24</f>
        <v>4749.0738319400007</v>
      </c>
      <c r="Y39" s="36">
        <f>SUMIFS(СВЦЭМ!$D$39:$D$782,СВЦЭМ!$A$39:$A$782,$A39,СВЦЭМ!$B$39:$B$782,Y$11)+'СЕТ СН'!$F$14+СВЦЭМ!$D$10+'СЕТ СН'!$F$5-'СЕТ СН'!$F$24</f>
        <v>4806.2920536500005</v>
      </c>
    </row>
    <row r="40" spans="1:27" ht="15.75" x14ac:dyDescent="0.2">
      <c r="A40" s="35">
        <f t="shared" si="0"/>
        <v>45228</v>
      </c>
      <c r="B40" s="36">
        <f>SUMIFS(СВЦЭМ!$D$39:$D$782,СВЦЭМ!$A$39:$A$782,$A40,СВЦЭМ!$B$39:$B$782,B$11)+'СЕТ СН'!$F$14+СВЦЭМ!$D$10+'СЕТ СН'!$F$5-'СЕТ СН'!$F$24</f>
        <v>4797.6801876099998</v>
      </c>
      <c r="C40" s="36">
        <f>SUMIFS(СВЦЭМ!$D$39:$D$782,СВЦЭМ!$A$39:$A$782,$A40,СВЦЭМ!$B$39:$B$782,C$11)+'СЕТ СН'!$F$14+СВЦЭМ!$D$10+'СЕТ СН'!$F$5-'СЕТ СН'!$F$24</f>
        <v>4847.2341278100002</v>
      </c>
      <c r="D40" s="36">
        <f>SUMIFS(СВЦЭМ!$D$39:$D$782,СВЦЭМ!$A$39:$A$782,$A40,СВЦЭМ!$B$39:$B$782,D$11)+'СЕТ СН'!$F$14+СВЦЭМ!$D$10+'СЕТ СН'!$F$5-'СЕТ СН'!$F$24</f>
        <v>4906.7116799400001</v>
      </c>
      <c r="E40" s="36">
        <f>SUMIFS(СВЦЭМ!$D$39:$D$782,СВЦЭМ!$A$39:$A$782,$A40,СВЦЭМ!$B$39:$B$782,E$11)+'СЕТ СН'!$F$14+СВЦЭМ!$D$10+'СЕТ СН'!$F$5-'СЕТ СН'!$F$24</f>
        <v>4908.2504224700006</v>
      </c>
      <c r="F40" s="36">
        <f>SUMIFS(СВЦЭМ!$D$39:$D$782,СВЦЭМ!$A$39:$A$782,$A40,СВЦЭМ!$B$39:$B$782,F$11)+'СЕТ СН'!$F$14+СВЦЭМ!$D$10+'СЕТ СН'!$F$5-'СЕТ СН'!$F$24</f>
        <v>4910.7521917000004</v>
      </c>
      <c r="G40" s="36">
        <f>SUMIFS(СВЦЭМ!$D$39:$D$782,СВЦЭМ!$A$39:$A$782,$A40,СВЦЭМ!$B$39:$B$782,G$11)+'СЕТ СН'!$F$14+СВЦЭМ!$D$10+'СЕТ СН'!$F$5-'СЕТ СН'!$F$24</f>
        <v>4908.4605193400002</v>
      </c>
      <c r="H40" s="36">
        <f>SUMIFS(СВЦЭМ!$D$39:$D$782,СВЦЭМ!$A$39:$A$782,$A40,СВЦЭМ!$B$39:$B$782,H$11)+'СЕТ СН'!$F$14+СВЦЭМ!$D$10+'СЕТ СН'!$F$5-'СЕТ СН'!$F$24</f>
        <v>4891.9835038199999</v>
      </c>
      <c r="I40" s="36">
        <f>SUMIFS(СВЦЭМ!$D$39:$D$782,СВЦЭМ!$A$39:$A$782,$A40,СВЦЭМ!$B$39:$B$782,I$11)+'СЕТ СН'!$F$14+СВЦЭМ!$D$10+'СЕТ СН'!$F$5-'СЕТ СН'!$F$24</f>
        <v>4865.0617129100001</v>
      </c>
      <c r="J40" s="36">
        <f>SUMIFS(СВЦЭМ!$D$39:$D$782,СВЦЭМ!$A$39:$A$782,$A40,СВЦЭМ!$B$39:$B$782,J$11)+'СЕТ СН'!$F$14+СВЦЭМ!$D$10+'СЕТ СН'!$F$5-'СЕТ СН'!$F$24</f>
        <v>4857.3948968200002</v>
      </c>
      <c r="K40" s="36">
        <f>SUMIFS(СВЦЭМ!$D$39:$D$782,СВЦЭМ!$A$39:$A$782,$A40,СВЦЭМ!$B$39:$B$782,K$11)+'СЕТ СН'!$F$14+СВЦЭМ!$D$10+'СЕТ СН'!$F$5-'СЕТ СН'!$F$24</f>
        <v>4783.0676824800003</v>
      </c>
      <c r="L40" s="36">
        <f>SUMIFS(СВЦЭМ!$D$39:$D$782,СВЦЭМ!$A$39:$A$782,$A40,СВЦЭМ!$B$39:$B$782,L$11)+'СЕТ СН'!$F$14+СВЦЭМ!$D$10+'СЕТ СН'!$F$5-'СЕТ СН'!$F$24</f>
        <v>4754.0263336300004</v>
      </c>
      <c r="M40" s="36">
        <f>SUMIFS(СВЦЭМ!$D$39:$D$782,СВЦЭМ!$A$39:$A$782,$A40,СВЦЭМ!$B$39:$B$782,M$11)+'СЕТ СН'!$F$14+СВЦЭМ!$D$10+'СЕТ СН'!$F$5-'СЕТ СН'!$F$24</f>
        <v>4756.2162364000005</v>
      </c>
      <c r="N40" s="36">
        <f>SUMIFS(СВЦЭМ!$D$39:$D$782,СВЦЭМ!$A$39:$A$782,$A40,СВЦЭМ!$B$39:$B$782,N$11)+'СЕТ СН'!$F$14+СВЦЭМ!$D$10+'СЕТ СН'!$F$5-'СЕТ СН'!$F$24</f>
        <v>4765.6169030900001</v>
      </c>
      <c r="O40" s="36">
        <f>SUMIFS(СВЦЭМ!$D$39:$D$782,СВЦЭМ!$A$39:$A$782,$A40,СВЦЭМ!$B$39:$B$782,O$11)+'СЕТ СН'!$F$14+СВЦЭМ!$D$10+'СЕТ СН'!$F$5-'СЕТ СН'!$F$24</f>
        <v>4781.9872887900001</v>
      </c>
      <c r="P40" s="36">
        <f>SUMIFS(СВЦЭМ!$D$39:$D$782,СВЦЭМ!$A$39:$A$782,$A40,СВЦЭМ!$B$39:$B$782,P$11)+'СЕТ СН'!$F$14+СВЦЭМ!$D$10+'СЕТ СН'!$F$5-'СЕТ СН'!$F$24</f>
        <v>4799.3256863500001</v>
      </c>
      <c r="Q40" s="36">
        <f>SUMIFS(СВЦЭМ!$D$39:$D$782,СВЦЭМ!$A$39:$A$782,$A40,СВЦЭМ!$B$39:$B$782,Q$11)+'СЕТ СН'!$F$14+СВЦЭМ!$D$10+'СЕТ СН'!$F$5-'СЕТ СН'!$F$24</f>
        <v>4814.6753087800007</v>
      </c>
      <c r="R40" s="36">
        <f>SUMIFS(СВЦЭМ!$D$39:$D$782,СВЦЭМ!$A$39:$A$782,$A40,СВЦЭМ!$B$39:$B$782,R$11)+'СЕТ СН'!$F$14+СВЦЭМ!$D$10+'СЕТ СН'!$F$5-'СЕТ СН'!$F$24</f>
        <v>4804.8517270400007</v>
      </c>
      <c r="S40" s="36">
        <f>SUMIFS(СВЦЭМ!$D$39:$D$782,СВЦЭМ!$A$39:$A$782,$A40,СВЦЭМ!$B$39:$B$782,S$11)+'СЕТ СН'!$F$14+СВЦЭМ!$D$10+'СЕТ СН'!$F$5-'СЕТ СН'!$F$24</f>
        <v>4785.5140041900004</v>
      </c>
      <c r="T40" s="36">
        <f>SUMIFS(СВЦЭМ!$D$39:$D$782,СВЦЭМ!$A$39:$A$782,$A40,СВЦЭМ!$B$39:$B$782,T$11)+'СЕТ СН'!$F$14+СВЦЭМ!$D$10+'СЕТ СН'!$F$5-'СЕТ СН'!$F$24</f>
        <v>4716.2248720300004</v>
      </c>
      <c r="U40" s="36">
        <f>SUMIFS(СВЦЭМ!$D$39:$D$782,СВЦЭМ!$A$39:$A$782,$A40,СВЦЭМ!$B$39:$B$782,U$11)+'СЕТ СН'!$F$14+СВЦЭМ!$D$10+'СЕТ СН'!$F$5-'СЕТ СН'!$F$24</f>
        <v>4688.4903357700005</v>
      </c>
      <c r="V40" s="36">
        <f>SUMIFS(СВЦЭМ!$D$39:$D$782,СВЦЭМ!$A$39:$A$782,$A40,СВЦЭМ!$B$39:$B$782,V$11)+'СЕТ СН'!$F$14+СВЦЭМ!$D$10+'СЕТ СН'!$F$5-'СЕТ СН'!$F$24</f>
        <v>4706.5500639100001</v>
      </c>
      <c r="W40" s="36">
        <f>SUMIFS(СВЦЭМ!$D$39:$D$782,СВЦЭМ!$A$39:$A$782,$A40,СВЦЭМ!$B$39:$B$782,W$11)+'СЕТ СН'!$F$14+СВЦЭМ!$D$10+'СЕТ СН'!$F$5-'СЕТ СН'!$F$24</f>
        <v>4729.3707607699998</v>
      </c>
      <c r="X40" s="36">
        <f>SUMIFS(СВЦЭМ!$D$39:$D$782,СВЦЭМ!$A$39:$A$782,$A40,СВЦЭМ!$B$39:$B$782,X$11)+'СЕТ СН'!$F$14+СВЦЭМ!$D$10+'СЕТ СН'!$F$5-'СЕТ СН'!$F$24</f>
        <v>4769.3356379800007</v>
      </c>
      <c r="Y40" s="36">
        <f>SUMIFS(СВЦЭМ!$D$39:$D$782,СВЦЭМ!$A$39:$A$782,$A40,СВЦЭМ!$B$39:$B$782,Y$11)+'СЕТ СН'!$F$14+СВЦЭМ!$D$10+'СЕТ СН'!$F$5-'СЕТ СН'!$F$24</f>
        <v>4837.9135237700002</v>
      </c>
    </row>
    <row r="41" spans="1:27" ht="15.75" x14ac:dyDescent="0.2">
      <c r="A41" s="35">
        <f t="shared" si="0"/>
        <v>45229</v>
      </c>
      <c r="B41" s="36">
        <f>SUMIFS(СВЦЭМ!$D$39:$D$782,СВЦЭМ!$A$39:$A$782,$A41,СВЦЭМ!$B$39:$B$782,B$11)+'СЕТ СН'!$F$14+СВЦЭМ!$D$10+'СЕТ СН'!$F$5-'СЕТ СН'!$F$24</f>
        <v>4768.66287732</v>
      </c>
      <c r="C41" s="36">
        <f>SUMIFS(СВЦЭМ!$D$39:$D$782,СВЦЭМ!$A$39:$A$782,$A41,СВЦЭМ!$B$39:$B$782,C$11)+'СЕТ СН'!$F$14+СВЦЭМ!$D$10+'СЕТ СН'!$F$5-'СЕТ СН'!$F$24</f>
        <v>4832.3471964600003</v>
      </c>
      <c r="D41" s="36">
        <f>SUMIFS(СВЦЭМ!$D$39:$D$782,СВЦЭМ!$A$39:$A$782,$A41,СВЦЭМ!$B$39:$B$782,D$11)+'СЕТ СН'!$F$14+СВЦЭМ!$D$10+'СЕТ СН'!$F$5-'СЕТ СН'!$F$24</f>
        <v>4870.5921724199998</v>
      </c>
      <c r="E41" s="36">
        <f>SUMIFS(СВЦЭМ!$D$39:$D$782,СВЦЭМ!$A$39:$A$782,$A41,СВЦЭМ!$B$39:$B$782,E$11)+'СЕТ СН'!$F$14+СВЦЭМ!$D$10+'СЕТ СН'!$F$5-'СЕТ СН'!$F$24</f>
        <v>4868.0209598900001</v>
      </c>
      <c r="F41" s="36">
        <f>SUMIFS(СВЦЭМ!$D$39:$D$782,СВЦЭМ!$A$39:$A$782,$A41,СВЦЭМ!$B$39:$B$782,F$11)+'СЕТ СН'!$F$14+СВЦЭМ!$D$10+'СЕТ СН'!$F$5-'СЕТ СН'!$F$24</f>
        <v>4863.6529898700001</v>
      </c>
      <c r="G41" s="36">
        <f>SUMIFS(СВЦЭМ!$D$39:$D$782,СВЦЭМ!$A$39:$A$782,$A41,СВЦЭМ!$B$39:$B$782,G$11)+'СЕТ СН'!$F$14+СВЦЭМ!$D$10+'СЕТ СН'!$F$5-'СЕТ СН'!$F$24</f>
        <v>4888.2437965600002</v>
      </c>
      <c r="H41" s="36">
        <f>SUMIFS(СВЦЭМ!$D$39:$D$782,СВЦЭМ!$A$39:$A$782,$A41,СВЦЭМ!$B$39:$B$782,H$11)+'СЕТ СН'!$F$14+СВЦЭМ!$D$10+'СЕТ СН'!$F$5-'СЕТ СН'!$F$24</f>
        <v>4927.9027404200006</v>
      </c>
      <c r="I41" s="36">
        <f>SUMIFS(СВЦЭМ!$D$39:$D$782,СВЦЭМ!$A$39:$A$782,$A41,СВЦЭМ!$B$39:$B$782,I$11)+'СЕТ СН'!$F$14+СВЦЭМ!$D$10+'СЕТ СН'!$F$5-'СЕТ СН'!$F$24</f>
        <v>4866.7007281200003</v>
      </c>
      <c r="J41" s="36">
        <f>SUMIFS(СВЦЭМ!$D$39:$D$782,СВЦЭМ!$A$39:$A$782,$A41,СВЦЭМ!$B$39:$B$782,J$11)+'СЕТ СН'!$F$14+СВЦЭМ!$D$10+'СЕТ СН'!$F$5-'СЕТ СН'!$F$24</f>
        <v>4864.6387592600004</v>
      </c>
      <c r="K41" s="36">
        <f>SUMIFS(СВЦЭМ!$D$39:$D$782,СВЦЭМ!$A$39:$A$782,$A41,СВЦЭМ!$B$39:$B$782,K$11)+'СЕТ СН'!$F$14+СВЦЭМ!$D$10+'СЕТ СН'!$F$5-'СЕТ СН'!$F$24</f>
        <v>4835.7292366700003</v>
      </c>
      <c r="L41" s="36">
        <f>SUMIFS(СВЦЭМ!$D$39:$D$782,СВЦЭМ!$A$39:$A$782,$A41,СВЦЭМ!$B$39:$B$782,L$11)+'СЕТ СН'!$F$14+СВЦЭМ!$D$10+'СЕТ СН'!$F$5-'СЕТ СН'!$F$24</f>
        <v>4832.9206758999999</v>
      </c>
      <c r="M41" s="36">
        <f>SUMIFS(СВЦЭМ!$D$39:$D$782,СВЦЭМ!$A$39:$A$782,$A41,СВЦЭМ!$B$39:$B$782,M$11)+'СЕТ СН'!$F$14+СВЦЭМ!$D$10+'СЕТ СН'!$F$5-'СЕТ СН'!$F$24</f>
        <v>4848.2373950000001</v>
      </c>
      <c r="N41" s="36">
        <f>SUMIFS(СВЦЭМ!$D$39:$D$782,СВЦЭМ!$A$39:$A$782,$A41,СВЦЭМ!$B$39:$B$782,N$11)+'СЕТ СН'!$F$14+СВЦЭМ!$D$10+'СЕТ СН'!$F$5-'СЕТ СН'!$F$24</f>
        <v>4870.9161853200003</v>
      </c>
      <c r="O41" s="36">
        <f>SUMIFS(СВЦЭМ!$D$39:$D$782,СВЦЭМ!$A$39:$A$782,$A41,СВЦЭМ!$B$39:$B$782,O$11)+'СЕТ СН'!$F$14+СВЦЭМ!$D$10+'СЕТ СН'!$F$5-'СЕТ СН'!$F$24</f>
        <v>4891.50350437</v>
      </c>
      <c r="P41" s="36">
        <f>SUMIFS(СВЦЭМ!$D$39:$D$782,СВЦЭМ!$A$39:$A$782,$A41,СВЦЭМ!$B$39:$B$782,P$11)+'СЕТ СН'!$F$14+СВЦЭМ!$D$10+'СЕТ СН'!$F$5-'СЕТ СН'!$F$24</f>
        <v>4904.9228078400001</v>
      </c>
      <c r="Q41" s="36">
        <f>SUMIFS(СВЦЭМ!$D$39:$D$782,СВЦЭМ!$A$39:$A$782,$A41,СВЦЭМ!$B$39:$B$782,Q$11)+'СЕТ СН'!$F$14+СВЦЭМ!$D$10+'СЕТ СН'!$F$5-'СЕТ СН'!$F$24</f>
        <v>4920.6247590700004</v>
      </c>
      <c r="R41" s="36">
        <f>SUMIFS(СВЦЭМ!$D$39:$D$782,СВЦЭМ!$A$39:$A$782,$A41,СВЦЭМ!$B$39:$B$782,R$11)+'СЕТ СН'!$F$14+СВЦЭМ!$D$10+'СЕТ СН'!$F$5-'СЕТ СН'!$F$24</f>
        <v>4910.4964221299997</v>
      </c>
      <c r="S41" s="36">
        <f>SUMIFS(СВЦЭМ!$D$39:$D$782,СВЦЭМ!$A$39:$A$782,$A41,СВЦЭМ!$B$39:$B$782,S$11)+'СЕТ СН'!$F$14+СВЦЭМ!$D$10+'СЕТ СН'!$F$5-'СЕТ СН'!$F$24</f>
        <v>4867.3491892900001</v>
      </c>
      <c r="T41" s="36">
        <f>SUMIFS(СВЦЭМ!$D$39:$D$782,СВЦЭМ!$A$39:$A$782,$A41,СВЦЭМ!$B$39:$B$782,T$11)+'СЕТ СН'!$F$14+СВЦЭМ!$D$10+'СЕТ СН'!$F$5-'СЕТ СН'!$F$24</f>
        <v>4815.2833007999998</v>
      </c>
      <c r="U41" s="36">
        <f>SUMIFS(СВЦЭМ!$D$39:$D$782,СВЦЭМ!$A$39:$A$782,$A41,СВЦЭМ!$B$39:$B$782,U$11)+'СЕТ СН'!$F$14+СВЦЭМ!$D$10+'СЕТ СН'!$F$5-'СЕТ СН'!$F$24</f>
        <v>4780.4996160800001</v>
      </c>
      <c r="V41" s="36">
        <f>SUMIFS(СВЦЭМ!$D$39:$D$782,СВЦЭМ!$A$39:$A$782,$A41,СВЦЭМ!$B$39:$B$782,V$11)+'СЕТ СН'!$F$14+СВЦЭМ!$D$10+'СЕТ СН'!$F$5-'СЕТ СН'!$F$24</f>
        <v>4808.6878691600004</v>
      </c>
      <c r="W41" s="36">
        <f>SUMIFS(СВЦЭМ!$D$39:$D$782,СВЦЭМ!$A$39:$A$782,$A41,СВЦЭМ!$B$39:$B$782,W$11)+'СЕТ СН'!$F$14+СВЦЭМ!$D$10+'СЕТ СН'!$F$5-'СЕТ СН'!$F$24</f>
        <v>4825.3486908300001</v>
      </c>
      <c r="X41" s="36">
        <f>SUMIFS(СВЦЭМ!$D$39:$D$782,СВЦЭМ!$A$39:$A$782,$A41,СВЦЭМ!$B$39:$B$782,X$11)+'СЕТ СН'!$F$14+СВЦЭМ!$D$10+'СЕТ СН'!$F$5-'СЕТ СН'!$F$24</f>
        <v>4888.8563257900005</v>
      </c>
      <c r="Y41" s="36">
        <f>SUMIFS(СВЦЭМ!$D$39:$D$782,СВЦЭМ!$A$39:$A$782,$A41,СВЦЭМ!$B$39:$B$782,Y$11)+'СЕТ СН'!$F$14+СВЦЭМ!$D$10+'СЕТ СН'!$F$5-'СЕТ СН'!$F$24</f>
        <v>4945.9608728000003</v>
      </c>
    </row>
    <row r="42" spans="1:27" ht="15.75" x14ac:dyDescent="0.2">
      <c r="A42" s="35">
        <f t="shared" si="0"/>
        <v>45230</v>
      </c>
      <c r="B42" s="36">
        <f>SUMIFS(СВЦЭМ!$D$39:$D$782,СВЦЭМ!$A$39:$A$782,$A42,СВЦЭМ!$B$39:$B$782,B$11)+'СЕТ СН'!$F$14+СВЦЭМ!$D$10+'СЕТ СН'!$F$5-'СЕТ СН'!$F$24</f>
        <v>4997.6680559400002</v>
      </c>
      <c r="C42" s="36">
        <f>SUMIFS(СВЦЭМ!$D$39:$D$782,СВЦЭМ!$A$39:$A$782,$A42,СВЦЭМ!$B$39:$B$782,C$11)+'СЕТ СН'!$F$14+СВЦЭМ!$D$10+'СЕТ СН'!$F$5-'СЕТ СН'!$F$24</f>
        <v>5060.9046474500001</v>
      </c>
      <c r="D42" s="36">
        <f>SUMIFS(СВЦЭМ!$D$39:$D$782,СВЦЭМ!$A$39:$A$782,$A42,СВЦЭМ!$B$39:$B$782,D$11)+'СЕТ СН'!$F$14+СВЦЭМ!$D$10+'СЕТ СН'!$F$5-'СЕТ СН'!$F$24</f>
        <v>5123.3530805400005</v>
      </c>
      <c r="E42" s="36">
        <f>SUMIFS(СВЦЭМ!$D$39:$D$782,СВЦЭМ!$A$39:$A$782,$A42,СВЦЭМ!$B$39:$B$782,E$11)+'СЕТ СН'!$F$14+СВЦЭМ!$D$10+'СЕТ СН'!$F$5-'СЕТ СН'!$F$24</f>
        <v>5134.1294294700001</v>
      </c>
      <c r="F42" s="36">
        <f>SUMIFS(СВЦЭМ!$D$39:$D$782,СВЦЭМ!$A$39:$A$782,$A42,СВЦЭМ!$B$39:$B$782,F$11)+'СЕТ СН'!$F$14+СВЦЭМ!$D$10+'СЕТ СН'!$F$5-'СЕТ СН'!$F$24</f>
        <v>5134.9357729599997</v>
      </c>
      <c r="G42" s="36">
        <f>SUMIFS(СВЦЭМ!$D$39:$D$782,СВЦЭМ!$A$39:$A$782,$A42,СВЦЭМ!$B$39:$B$782,G$11)+'СЕТ СН'!$F$14+СВЦЭМ!$D$10+'СЕТ СН'!$F$5-'СЕТ СН'!$F$24</f>
        <v>5118.1947977899999</v>
      </c>
      <c r="H42" s="36">
        <f>SUMIFS(СВЦЭМ!$D$39:$D$782,СВЦЭМ!$A$39:$A$782,$A42,СВЦЭМ!$B$39:$B$782,H$11)+'СЕТ СН'!$F$14+СВЦЭМ!$D$10+'СЕТ СН'!$F$5-'СЕТ СН'!$F$24</f>
        <v>5031.6033652799997</v>
      </c>
      <c r="I42" s="36">
        <f>SUMIFS(СВЦЭМ!$D$39:$D$782,СВЦЭМ!$A$39:$A$782,$A42,СВЦЭМ!$B$39:$B$782,I$11)+'СЕТ СН'!$F$14+СВЦЭМ!$D$10+'СЕТ СН'!$F$5-'СЕТ СН'!$F$24</f>
        <v>4946.0058333200004</v>
      </c>
      <c r="J42" s="36">
        <f>SUMIFS(СВЦЭМ!$D$39:$D$782,СВЦЭМ!$A$39:$A$782,$A42,СВЦЭМ!$B$39:$B$782,J$11)+'СЕТ СН'!$F$14+СВЦЭМ!$D$10+'СЕТ СН'!$F$5-'СЕТ СН'!$F$24</f>
        <v>4897.38282179</v>
      </c>
      <c r="K42" s="36">
        <f>SUMIFS(СВЦЭМ!$D$39:$D$782,СВЦЭМ!$A$39:$A$782,$A42,СВЦЭМ!$B$39:$B$782,K$11)+'СЕТ СН'!$F$14+СВЦЭМ!$D$10+'СЕТ СН'!$F$5-'СЕТ СН'!$F$24</f>
        <v>4880.3066215899998</v>
      </c>
      <c r="L42" s="36">
        <f>SUMIFS(СВЦЭМ!$D$39:$D$782,СВЦЭМ!$A$39:$A$782,$A42,СВЦЭМ!$B$39:$B$782,L$11)+'СЕТ СН'!$F$14+СВЦЭМ!$D$10+'СЕТ СН'!$F$5-'СЕТ СН'!$F$24</f>
        <v>4849.00267196</v>
      </c>
      <c r="M42" s="36">
        <f>SUMIFS(СВЦЭМ!$D$39:$D$782,СВЦЭМ!$A$39:$A$782,$A42,СВЦЭМ!$B$39:$B$782,M$11)+'СЕТ СН'!$F$14+СВЦЭМ!$D$10+'СЕТ СН'!$F$5-'СЕТ СН'!$F$24</f>
        <v>4871.8740801200001</v>
      </c>
      <c r="N42" s="36">
        <f>SUMIFS(СВЦЭМ!$D$39:$D$782,СВЦЭМ!$A$39:$A$782,$A42,СВЦЭМ!$B$39:$B$782,N$11)+'СЕТ СН'!$F$14+СВЦЭМ!$D$10+'СЕТ СН'!$F$5-'СЕТ СН'!$F$24</f>
        <v>4892.9933292100004</v>
      </c>
      <c r="O42" s="36">
        <f>SUMIFS(СВЦЭМ!$D$39:$D$782,СВЦЭМ!$A$39:$A$782,$A42,СВЦЭМ!$B$39:$B$782,O$11)+'СЕТ СН'!$F$14+СВЦЭМ!$D$10+'СЕТ СН'!$F$5-'СЕТ СН'!$F$24</f>
        <v>4909.0041459200002</v>
      </c>
      <c r="P42" s="36">
        <f>SUMIFS(СВЦЭМ!$D$39:$D$782,СВЦЭМ!$A$39:$A$782,$A42,СВЦЭМ!$B$39:$B$782,P$11)+'СЕТ СН'!$F$14+СВЦЭМ!$D$10+'СЕТ СН'!$F$5-'СЕТ СН'!$F$24</f>
        <v>4919.5185695</v>
      </c>
      <c r="Q42" s="36">
        <f>SUMIFS(СВЦЭМ!$D$39:$D$782,СВЦЭМ!$A$39:$A$782,$A42,СВЦЭМ!$B$39:$B$782,Q$11)+'СЕТ СН'!$F$14+СВЦЭМ!$D$10+'СЕТ СН'!$F$5-'СЕТ СН'!$F$24</f>
        <v>4932.2846963600005</v>
      </c>
      <c r="R42" s="36">
        <f>SUMIFS(СВЦЭМ!$D$39:$D$782,СВЦЭМ!$A$39:$A$782,$A42,СВЦЭМ!$B$39:$B$782,R$11)+'СЕТ СН'!$F$14+СВЦЭМ!$D$10+'СЕТ СН'!$F$5-'СЕТ СН'!$F$24</f>
        <v>4929.2168975700006</v>
      </c>
      <c r="S42" s="36">
        <f>SUMIFS(СВЦЭМ!$D$39:$D$782,СВЦЭМ!$A$39:$A$782,$A42,СВЦЭМ!$B$39:$B$782,S$11)+'СЕТ СН'!$F$14+СВЦЭМ!$D$10+'СЕТ СН'!$F$5-'СЕТ СН'!$F$24</f>
        <v>4902.51450492</v>
      </c>
      <c r="T42" s="36">
        <f>SUMIFS(СВЦЭМ!$D$39:$D$782,СВЦЭМ!$A$39:$A$782,$A42,СВЦЭМ!$B$39:$B$782,T$11)+'СЕТ СН'!$F$14+СВЦЭМ!$D$10+'СЕТ СН'!$F$5-'СЕТ СН'!$F$24</f>
        <v>4837.1681791000001</v>
      </c>
      <c r="U42" s="36">
        <f>SUMIFS(СВЦЭМ!$D$39:$D$782,СВЦЭМ!$A$39:$A$782,$A42,СВЦЭМ!$B$39:$B$782,U$11)+'СЕТ СН'!$F$14+СВЦЭМ!$D$10+'СЕТ СН'!$F$5-'СЕТ СН'!$F$24</f>
        <v>4813.7723018300003</v>
      </c>
      <c r="V42" s="36">
        <f>SUMIFS(СВЦЭМ!$D$39:$D$782,СВЦЭМ!$A$39:$A$782,$A42,СВЦЭМ!$B$39:$B$782,V$11)+'СЕТ СН'!$F$14+СВЦЭМ!$D$10+'СЕТ СН'!$F$5-'СЕТ СН'!$F$24</f>
        <v>4837.00757032</v>
      </c>
      <c r="W42" s="36">
        <f>SUMIFS(СВЦЭМ!$D$39:$D$782,СВЦЭМ!$A$39:$A$782,$A42,СВЦЭМ!$B$39:$B$782,W$11)+'СЕТ СН'!$F$14+СВЦЭМ!$D$10+'СЕТ СН'!$F$5-'СЕТ СН'!$F$24</f>
        <v>4843.8595790700001</v>
      </c>
      <c r="X42" s="36">
        <f>SUMIFS(СВЦЭМ!$D$39:$D$782,СВЦЭМ!$A$39:$A$782,$A42,СВЦЭМ!$B$39:$B$782,X$11)+'СЕТ СН'!$F$14+СВЦЭМ!$D$10+'СЕТ СН'!$F$5-'СЕТ СН'!$F$24</f>
        <v>4907.2308823599997</v>
      </c>
      <c r="Y42" s="36">
        <f>SUMIFS(СВЦЭМ!$D$39:$D$782,СВЦЭМ!$A$39:$A$782,$A42,СВЦЭМ!$B$39:$B$782,Y$11)+'СЕТ СН'!$F$14+СВЦЭМ!$D$10+'СЕТ СН'!$F$5-'СЕТ СН'!$F$24</f>
        <v>4923.9301801199999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01.10.2023</v>
      </c>
      <c r="B48" s="36">
        <f>SUMIFS(СВЦЭМ!$D$39:$D$782,СВЦЭМ!$A$39:$A$782,$A48,СВЦЭМ!$B$39:$B$782,B$47)+'СЕТ СН'!$G$14+СВЦЭМ!$D$10+'СЕТ СН'!$G$5-'СЕТ СН'!$G$24</f>
        <v>5225.0118431299998</v>
      </c>
      <c r="C48" s="36">
        <f>SUMIFS(СВЦЭМ!$D$39:$D$782,СВЦЭМ!$A$39:$A$782,$A48,СВЦЭМ!$B$39:$B$782,C$47)+'СЕТ СН'!$G$14+СВЦЭМ!$D$10+'СЕТ СН'!$G$5-'СЕТ СН'!$G$24</f>
        <v>5285.8497588500004</v>
      </c>
      <c r="D48" s="36">
        <f>SUMIFS(СВЦЭМ!$D$39:$D$782,СВЦЭМ!$A$39:$A$782,$A48,СВЦЭМ!$B$39:$B$782,D$47)+'СЕТ СН'!$G$14+СВЦЭМ!$D$10+'СЕТ СН'!$G$5-'СЕТ СН'!$G$24</f>
        <v>5361.7224540799998</v>
      </c>
      <c r="E48" s="36">
        <f>SUMIFS(СВЦЭМ!$D$39:$D$782,СВЦЭМ!$A$39:$A$782,$A48,СВЦЭМ!$B$39:$B$782,E$47)+'СЕТ СН'!$G$14+СВЦЭМ!$D$10+'СЕТ СН'!$G$5-'СЕТ СН'!$G$24</f>
        <v>5350.8239693200003</v>
      </c>
      <c r="F48" s="36">
        <f>SUMIFS(СВЦЭМ!$D$39:$D$782,СВЦЭМ!$A$39:$A$782,$A48,СВЦЭМ!$B$39:$B$782,F$47)+'СЕТ СН'!$G$14+СВЦЭМ!$D$10+'СЕТ СН'!$G$5-'СЕТ СН'!$G$24</f>
        <v>5346.5893973000002</v>
      </c>
      <c r="G48" s="36">
        <f>SUMIFS(СВЦЭМ!$D$39:$D$782,СВЦЭМ!$A$39:$A$782,$A48,СВЦЭМ!$B$39:$B$782,G$47)+'СЕТ СН'!$G$14+СВЦЭМ!$D$10+'СЕТ СН'!$G$5-'СЕТ СН'!$G$24</f>
        <v>5351.43978066</v>
      </c>
      <c r="H48" s="36">
        <f>SUMIFS(СВЦЭМ!$D$39:$D$782,СВЦЭМ!$A$39:$A$782,$A48,СВЦЭМ!$B$39:$B$782,H$47)+'СЕТ СН'!$G$14+СВЦЭМ!$D$10+'СЕТ СН'!$G$5-'СЕТ СН'!$G$24</f>
        <v>5306.6047745600008</v>
      </c>
      <c r="I48" s="36">
        <f>SUMIFS(СВЦЭМ!$D$39:$D$782,СВЦЭМ!$A$39:$A$782,$A48,СВЦЭМ!$B$39:$B$782,I$47)+'СЕТ СН'!$G$14+СВЦЭМ!$D$10+'СЕТ СН'!$G$5-'СЕТ СН'!$G$24</f>
        <v>5291.8947641699997</v>
      </c>
      <c r="J48" s="36">
        <f>SUMIFS(СВЦЭМ!$D$39:$D$782,СВЦЭМ!$A$39:$A$782,$A48,СВЦЭМ!$B$39:$B$782,J$47)+'СЕТ СН'!$G$14+СВЦЭМ!$D$10+'СЕТ СН'!$G$5-'СЕТ СН'!$G$24</f>
        <v>5275.8537536800004</v>
      </c>
      <c r="K48" s="36">
        <f>SUMIFS(СВЦЭМ!$D$39:$D$782,СВЦЭМ!$A$39:$A$782,$A48,СВЦЭМ!$B$39:$B$782,K$47)+'СЕТ СН'!$G$14+СВЦЭМ!$D$10+'СЕТ СН'!$G$5-'СЕТ СН'!$G$24</f>
        <v>5245.8478124499998</v>
      </c>
      <c r="L48" s="36">
        <f>SUMIFS(СВЦЭМ!$D$39:$D$782,СВЦЭМ!$A$39:$A$782,$A48,СВЦЭМ!$B$39:$B$782,L$47)+'СЕТ СН'!$G$14+СВЦЭМ!$D$10+'СЕТ СН'!$G$5-'СЕТ СН'!$G$24</f>
        <v>5171.0208918999997</v>
      </c>
      <c r="M48" s="36">
        <f>SUMIFS(СВЦЭМ!$D$39:$D$782,СВЦЭМ!$A$39:$A$782,$A48,СВЦЭМ!$B$39:$B$782,M$47)+'СЕТ СН'!$G$14+СВЦЭМ!$D$10+'СЕТ СН'!$G$5-'СЕТ СН'!$G$24</f>
        <v>5169.9155887699999</v>
      </c>
      <c r="N48" s="36">
        <f>SUMIFS(СВЦЭМ!$D$39:$D$782,СВЦЭМ!$A$39:$A$782,$A48,СВЦЭМ!$B$39:$B$782,N$47)+'СЕТ СН'!$G$14+СВЦЭМ!$D$10+'СЕТ СН'!$G$5-'СЕТ СН'!$G$24</f>
        <v>5136.7803852100005</v>
      </c>
      <c r="O48" s="36">
        <f>SUMIFS(СВЦЭМ!$D$39:$D$782,СВЦЭМ!$A$39:$A$782,$A48,СВЦЭМ!$B$39:$B$782,O$47)+'СЕТ СН'!$G$14+СВЦЭМ!$D$10+'СЕТ СН'!$G$5-'СЕТ СН'!$G$24</f>
        <v>5173.5846474700002</v>
      </c>
      <c r="P48" s="36">
        <f>SUMIFS(СВЦЭМ!$D$39:$D$782,СВЦЭМ!$A$39:$A$782,$A48,СВЦЭМ!$B$39:$B$782,P$47)+'СЕТ СН'!$G$14+СВЦЭМ!$D$10+'СЕТ СН'!$G$5-'СЕТ СН'!$G$24</f>
        <v>5224.2281851100006</v>
      </c>
      <c r="Q48" s="36">
        <f>SUMIFS(СВЦЭМ!$D$39:$D$782,СВЦЭМ!$A$39:$A$782,$A48,СВЦЭМ!$B$39:$B$782,Q$47)+'СЕТ СН'!$G$14+СВЦЭМ!$D$10+'СЕТ СН'!$G$5-'СЕТ СН'!$G$24</f>
        <v>5197.3341872800002</v>
      </c>
      <c r="R48" s="36">
        <f>SUMIFS(СВЦЭМ!$D$39:$D$782,СВЦЭМ!$A$39:$A$782,$A48,СВЦЭМ!$B$39:$B$782,R$47)+'СЕТ СН'!$G$14+СВЦЭМ!$D$10+'СЕТ СН'!$G$5-'СЕТ СН'!$G$24</f>
        <v>5195.5278637700003</v>
      </c>
      <c r="S48" s="36">
        <f>SUMIFS(СВЦЭМ!$D$39:$D$782,СВЦЭМ!$A$39:$A$782,$A48,СВЦЭМ!$B$39:$B$782,S$47)+'СЕТ СН'!$G$14+СВЦЭМ!$D$10+'СЕТ СН'!$G$5-'СЕТ СН'!$G$24</f>
        <v>5206.4111802400002</v>
      </c>
      <c r="T48" s="36">
        <f>SUMIFS(СВЦЭМ!$D$39:$D$782,СВЦЭМ!$A$39:$A$782,$A48,СВЦЭМ!$B$39:$B$782,T$47)+'СЕТ СН'!$G$14+СВЦЭМ!$D$10+'СЕТ СН'!$G$5-'СЕТ СН'!$G$24</f>
        <v>5167.0704813700004</v>
      </c>
      <c r="U48" s="36">
        <f>SUMIFS(СВЦЭМ!$D$39:$D$782,СВЦЭМ!$A$39:$A$782,$A48,СВЦЭМ!$B$39:$B$782,U$47)+'СЕТ СН'!$G$14+СВЦЭМ!$D$10+'СЕТ СН'!$G$5-'СЕТ СН'!$G$24</f>
        <v>5093.19115728</v>
      </c>
      <c r="V48" s="36">
        <f>SUMIFS(СВЦЭМ!$D$39:$D$782,СВЦЭМ!$A$39:$A$782,$A48,СВЦЭМ!$B$39:$B$782,V$47)+'СЕТ СН'!$G$14+СВЦЭМ!$D$10+'СЕТ СН'!$G$5-'СЕТ СН'!$G$24</f>
        <v>5083.1446660399997</v>
      </c>
      <c r="W48" s="36">
        <f>SUMIFS(СВЦЭМ!$D$39:$D$782,СВЦЭМ!$A$39:$A$782,$A48,СВЦЭМ!$B$39:$B$782,W$47)+'СЕТ СН'!$G$14+СВЦЭМ!$D$10+'СЕТ СН'!$G$5-'СЕТ СН'!$G$24</f>
        <v>5099.9479519300003</v>
      </c>
      <c r="X48" s="36">
        <f>SUMIFS(СВЦЭМ!$D$39:$D$782,СВЦЭМ!$A$39:$A$782,$A48,СВЦЭМ!$B$39:$B$782,X$47)+'СЕТ СН'!$G$14+СВЦЭМ!$D$10+'СЕТ СН'!$G$5-'СЕТ СН'!$G$24</f>
        <v>5191.3590883900006</v>
      </c>
      <c r="Y48" s="36">
        <f>SUMIFS(СВЦЭМ!$D$39:$D$782,СВЦЭМ!$A$39:$A$782,$A48,СВЦЭМ!$B$39:$B$782,Y$47)+'СЕТ СН'!$G$14+СВЦЭМ!$D$10+'СЕТ СН'!$G$5-'СЕТ СН'!$G$24</f>
        <v>5277.7904650600003</v>
      </c>
      <c r="AA48" s="45"/>
    </row>
    <row r="49" spans="1:25" ht="15.75" x14ac:dyDescent="0.2">
      <c r="A49" s="35">
        <f>A48+1</f>
        <v>45201</v>
      </c>
      <c r="B49" s="36">
        <f>SUMIFS(СВЦЭМ!$D$39:$D$782,СВЦЭМ!$A$39:$A$782,$A49,СВЦЭМ!$B$39:$B$782,B$47)+'СЕТ СН'!$G$14+СВЦЭМ!$D$10+'СЕТ СН'!$G$5-'СЕТ СН'!$G$24</f>
        <v>5323.7829190499997</v>
      </c>
      <c r="C49" s="36">
        <f>SUMIFS(СВЦЭМ!$D$39:$D$782,СВЦЭМ!$A$39:$A$782,$A49,СВЦЭМ!$B$39:$B$782,C$47)+'СЕТ СН'!$G$14+СВЦЭМ!$D$10+'СЕТ СН'!$G$5-'СЕТ СН'!$G$24</f>
        <v>5415.1932017300005</v>
      </c>
      <c r="D49" s="36">
        <f>SUMIFS(СВЦЭМ!$D$39:$D$782,СВЦЭМ!$A$39:$A$782,$A49,СВЦЭМ!$B$39:$B$782,D$47)+'СЕТ СН'!$G$14+СВЦЭМ!$D$10+'СЕТ СН'!$G$5-'СЕТ СН'!$G$24</f>
        <v>5489.0610476600004</v>
      </c>
      <c r="E49" s="36">
        <f>SUMIFS(СВЦЭМ!$D$39:$D$782,СВЦЭМ!$A$39:$A$782,$A49,СВЦЭМ!$B$39:$B$782,E$47)+'СЕТ СН'!$G$14+СВЦЭМ!$D$10+'СЕТ СН'!$G$5-'СЕТ СН'!$G$24</f>
        <v>5438.0245630999998</v>
      </c>
      <c r="F49" s="36">
        <f>SUMIFS(СВЦЭМ!$D$39:$D$782,СВЦЭМ!$A$39:$A$782,$A49,СВЦЭМ!$B$39:$B$782,F$47)+'СЕТ СН'!$G$14+СВЦЭМ!$D$10+'СЕТ СН'!$G$5-'СЕТ СН'!$G$24</f>
        <v>5448.3101297600006</v>
      </c>
      <c r="G49" s="36">
        <f>SUMIFS(СВЦЭМ!$D$39:$D$782,СВЦЭМ!$A$39:$A$782,$A49,СВЦЭМ!$B$39:$B$782,G$47)+'СЕТ СН'!$G$14+СВЦЭМ!$D$10+'СЕТ СН'!$G$5-'СЕТ СН'!$G$24</f>
        <v>5443.5622355699998</v>
      </c>
      <c r="H49" s="36">
        <f>SUMIFS(СВЦЭМ!$D$39:$D$782,СВЦЭМ!$A$39:$A$782,$A49,СВЦЭМ!$B$39:$B$782,H$47)+'СЕТ СН'!$G$14+СВЦЭМ!$D$10+'СЕТ СН'!$G$5-'СЕТ СН'!$G$24</f>
        <v>5361.2382157700004</v>
      </c>
      <c r="I49" s="36">
        <f>SUMIFS(СВЦЭМ!$D$39:$D$782,СВЦЭМ!$A$39:$A$782,$A49,СВЦЭМ!$B$39:$B$782,I$47)+'СЕТ СН'!$G$14+СВЦЭМ!$D$10+'СЕТ СН'!$G$5-'СЕТ СН'!$G$24</f>
        <v>5216.2627339800001</v>
      </c>
      <c r="J49" s="36">
        <f>SUMIFS(СВЦЭМ!$D$39:$D$782,СВЦЭМ!$A$39:$A$782,$A49,СВЦЭМ!$B$39:$B$782,J$47)+'СЕТ СН'!$G$14+СВЦЭМ!$D$10+'СЕТ СН'!$G$5-'СЕТ СН'!$G$24</f>
        <v>5170.7715037400003</v>
      </c>
      <c r="K49" s="36">
        <f>SUMIFS(СВЦЭМ!$D$39:$D$782,СВЦЭМ!$A$39:$A$782,$A49,СВЦЭМ!$B$39:$B$782,K$47)+'СЕТ СН'!$G$14+СВЦЭМ!$D$10+'СЕТ СН'!$G$5-'СЕТ СН'!$G$24</f>
        <v>5126.6834641900004</v>
      </c>
      <c r="L49" s="36">
        <f>SUMIFS(СВЦЭМ!$D$39:$D$782,СВЦЭМ!$A$39:$A$782,$A49,СВЦЭМ!$B$39:$B$782,L$47)+'СЕТ СН'!$G$14+СВЦЭМ!$D$10+'СЕТ СН'!$G$5-'СЕТ СН'!$G$24</f>
        <v>5110.05428467</v>
      </c>
      <c r="M49" s="36">
        <f>SUMIFS(СВЦЭМ!$D$39:$D$782,СВЦЭМ!$A$39:$A$782,$A49,СВЦЭМ!$B$39:$B$782,M$47)+'СЕТ СН'!$G$14+СВЦЭМ!$D$10+'СЕТ СН'!$G$5-'СЕТ СН'!$G$24</f>
        <v>5122.0538643800001</v>
      </c>
      <c r="N49" s="36">
        <f>SUMIFS(СВЦЭМ!$D$39:$D$782,СВЦЭМ!$A$39:$A$782,$A49,СВЦЭМ!$B$39:$B$782,N$47)+'СЕТ СН'!$G$14+СВЦЭМ!$D$10+'СЕТ СН'!$G$5-'СЕТ СН'!$G$24</f>
        <v>5111.2899846099999</v>
      </c>
      <c r="O49" s="36">
        <f>SUMIFS(СВЦЭМ!$D$39:$D$782,СВЦЭМ!$A$39:$A$782,$A49,СВЦЭМ!$B$39:$B$782,O$47)+'СЕТ СН'!$G$14+СВЦЭМ!$D$10+'СЕТ СН'!$G$5-'СЕТ СН'!$G$24</f>
        <v>5113.0836796600006</v>
      </c>
      <c r="P49" s="36">
        <f>SUMIFS(СВЦЭМ!$D$39:$D$782,СВЦЭМ!$A$39:$A$782,$A49,СВЦЭМ!$B$39:$B$782,P$47)+'СЕТ СН'!$G$14+СВЦЭМ!$D$10+'СЕТ СН'!$G$5-'СЕТ СН'!$G$24</f>
        <v>5202.0982749699997</v>
      </c>
      <c r="Q49" s="36">
        <f>SUMIFS(СВЦЭМ!$D$39:$D$782,СВЦЭМ!$A$39:$A$782,$A49,СВЦЭМ!$B$39:$B$782,Q$47)+'СЕТ СН'!$G$14+СВЦЭМ!$D$10+'СЕТ СН'!$G$5-'СЕТ СН'!$G$24</f>
        <v>5197.4183119600002</v>
      </c>
      <c r="R49" s="36">
        <f>SUMIFS(СВЦЭМ!$D$39:$D$782,СВЦЭМ!$A$39:$A$782,$A49,СВЦЭМ!$B$39:$B$782,R$47)+'СЕТ СН'!$G$14+СВЦЭМ!$D$10+'СЕТ СН'!$G$5-'СЕТ СН'!$G$24</f>
        <v>5206.7536437500003</v>
      </c>
      <c r="S49" s="36">
        <f>SUMIFS(СВЦЭМ!$D$39:$D$782,СВЦЭМ!$A$39:$A$782,$A49,СВЦЭМ!$B$39:$B$782,S$47)+'СЕТ СН'!$G$14+СВЦЭМ!$D$10+'СЕТ СН'!$G$5-'СЕТ СН'!$G$24</f>
        <v>5206.1375611200001</v>
      </c>
      <c r="T49" s="36">
        <f>SUMIFS(СВЦЭМ!$D$39:$D$782,СВЦЭМ!$A$39:$A$782,$A49,СВЦЭМ!$B$39:$B$782,T$47)+'СЕТ СН'!$G$14+СВЦЭМ!$D$10+'СЕТ СН'!$G$5-'СЕТ СН'!$G$24</f>
        <v>5185.1116209000002</v>
      </c>
      <c r="U49" s="36">
        <f>SUMIFS(СВЦЭМ!$D$39:$D$782,СВЦЭМ!$A$39:$A$782,$A49,СВЦЭМ!$B$39:$B$782,U$47)+'СЕТ СН'!$G$14+СВЦЭМ!$D$10+'СЕТ СН'!$G$5-'СЕТ СН'!$G$24</f>
        <v>5118.5916206800002</v>
      </c>
      <c r="V49" s="36">
        <f>SUMIFS(СВЦЭМ!$D$39:$D$782,СВЦЭМ!$A$39:$A$782,$A49,СВЦЭМ!$B$39:$B$782,V$47)+'СЕТ СН'!$G$14+СВЦЭМ!$D$10+'СЕТ СН'!$G$5-'СЕТ СН'!$G$24</f>
        <v>5109.2539325800008</v>
      </c>
      <c r="W49" s="36">
        <f>SUMIFS(СВЦЭМ!$D$39:$D$782,СВЦЭМ!$A$39:$A$782,$A49,СВЦЭМ!$B$39:$B$782,W$47)+'СЕТ СН'!$G$14+СВЦЭМ!$D$10+'СЕТ СН'!$G$5-'СЕТ СН'!$G$24</f>
        <v>5133.00820982</v>
      </c>
      <c r="X49" s="36">
        <f>SUMIFS(СВЦЭМ!$D$39:$D$782,СВЦЭМ!$A$39:$A$782,$A49,СВЦЭМ!$B$39:$B$782,X$47)+'СЕТ СН'!$G$14+СВЦЭМ!$D$10+'СЕТ СН'!$G$5-'СЕТ СН'!$G$24</f>
        <v>5207.3664911000005</v>
      </c>
      <c r="Y49" s="36">
        <f>SUMIFS(СВЦЭМ!$D$39:$D$782,СВЦЭМ!$A$39:$A$782,$A49,СВЦЭМ!$B$39:$B$782,Y$47)+'СЕТ СН'!$G$14+СВЦЭМ!$D$10+'СЕТ СН'!$G$5-'СЕТ СН'!$G$24</f>
        <v>5303.9006641100004</v>
      </c>
    </row>
    <row r="50" spans="1:25" ht="15.75" x14ac:dyDescent="0.2">
      <c r="A50" s="35">
        <f t="shared" ref="A50:A78" si="1">A49+1</f>
        <v>45202</v>
      </c>
      <c r="B50" s="36">
        <f>SUMIFS(СВЦЭМ!$D$39:$D$782,СВЦЭМ!$A$39:$A$782,$A50,СВЦЭМ!$B$39:$B$782,B$47)+'СЕТ СН'!$G$14+СВЦЭМ!$D$10+'СЕТ СН'!$G$5-'СЕТ СН'!$G$24</f>
        <v>5317.2744838200006</v>
      </c>
      <c r="C50" s="36">
        <f>SUMIFS(СВЦЭМ!$D$39:$D$782,СВЦЭМ!$A$39:$A$782,$A50,СВЦЭМ!$B$39:$B$782,C$47)+'СЕТ СН'!$G$14+СВЦЭМ!$D$10+'СЕТ СН'!$G$5-'СЕТ СН'!$G$24</f>
        <v>5408.0075763700006</v>
      </c>
      <c r="D50" s="36">
        <f>SUMIFS(СВЦЭМ!$D$39:$D$782,СВЦЭМ!$A$39:$A$782,$A50,СВЦЭМ!$B$39:$B$782,D$47)+'СЕТ СН'!$G$14+СВЦЭМ!$D$10+'СЕТ СН'!$G$5-'СЕТ СН'!$G$24</f>
        <v>5494.9227334799998</v>
      </c>
      <c r="E50" s="36">
        <f>SUMIFS(СВЦЭМ!$D$39:$D$782,СВЦЭМ!$A$39:$A$782,$A50,СВЦЭМ!$B$39:$B$782,E$47)+'СЕТ СН'!$G$14+СВЦЭМ!$D$10+'СЕТ СН'!$G$5-'СЕТ СН'!$G$24</f>
        <v>5479.8561201100001</v>
      </c>
      <c r="F50" s="36">
        <f>SUMIFS(СВЦЭМ!$D$39:$D$782,СВЦЭМ!$A$39:$A$782,$A50,СВЦЭМ!$B$39:$B$782,F$47)+'СЕТ СН'!$G$14+СВЦЭМ!$D$10+'СЕТ СН'!$G$5-'СЕТ СН'!$G$24</f>
        <v>5474.5314818100005</v>
      </c>
      <c r="G50" s="36">
        <f>SUMIFS(СВЦЭМ!$D$39:$D$782,СВЦЭМ!$A$39:$A$782,$A50,СВЦЭМ!$B$39:$B$782,G$47)+'СЕТ СН'!$G$14+СВЦЭМ!$D$10+'СЕТ СН'!$G$5-'СЕТ СН'!$G$24</f>
        <v>5469.7615945800007</v>
      </c>
      <c r="H50" s="36">
        <f>SUMIFS(СВЦЭМ!$D$39:$D$782,СВЦЭМ!$A$39:$A$782,$A50,СВЦЭМ!$B$39:$B$782,H$47)+'СЕТ СН'!$G$14+СВЦЭМ!$D$10+'СЕТ СН'!$G$5-'СЕТ СН'!$G$24</f>
        <v>5364.6669729800005</v>
      </c>
      <c r="I50" s="36">
        <f>SUMIFS(СВЦЭМ!$D$39:$D$782,СВЦЭМ!$A$39:$A$782,$A50,СВЦЭМ!$B$39:$B$782,I$47)+'СЕТ СН'!$G$14+СВЦЭМ!$D$10+'СЕТ СН'!$G$5-'СЕТ СН'!$G$24</f>
        <v>5281.7095033800006</v>
      </c>
      <c r="J50" s="36">
        <f>SUMIFS(СВЦЭМ!$D$39:$D$782,СВЦЭМ!$A$39:$A$782,$A50,СВЦЭМ!$B$39:$B$782,J$47)+'СЕТ СН'!$G$14+СВЦЭМ!$D$10+'СЕТ СН'!$G$5-'СЕТ СН'!$G$24</f>
        <v>5215.3896581099998</v>
      </c>
      <c r="K50" s="36">
        <f>SUMIFS(СВЦЭМ!$D$39:$D$782,СВЦЭМ!$A$39:$A$782,$A50,СВЦЭМ!$B$39:$B$782,K$47)+'СЕТ СН'!$G$14+СВЦЭМ!$D$10+'СЕТ СН'!$G$5-'СЕТ СН'!$G$24</f>
        <v>5155.5921838700006</v>
      </c>
      <c r="L50" s="36">
        <f>SUMIFS(СВЦЭМ!$D$39:$D$782,СВЦЭМ!$A$39:$A$782,$A50,СВЦЭМ!$B$39:$B$782,L$47)+'СЕТ СН'!$G$14+СВЦЭМ!$D$10+'СЕТ СН'!$G$5-'СЕТ СН'!$G$24</f>
        <v>5138.0864579000008</v>
      </c>
      <c r="M50" s="36">
        <f>SUMIFS(СВЦЭМ!$D$39:$D$782,СВЦЭМ!$A$39:$A$782,$A50,СВЦЭМ!$B$39:$B$782,M$47)+'СЕТ СН'!$G$14+СВЦЭМ!$D$10+'СЕТ СН'!$G$5-'СЕТ СН'!$G$24</f>
        <v>5142.0539803600004</v>
      </c>
      <c r="N50" s="36">
        <f>SUMIFS(СВЦЭМ!$D$39:$D$782,СВЦЭМ!$A$39:$A$782,$A50,СВЦЭМ!$B$39:$B$782,N$47)+'СЕТ СН'!$G$14+СВЦЭМ!$D$10+'СЕТ СН'!$G$5-'СЕТ СН'!$G$24</f>
        <v>5110.4530705200004</v>
      </c>
      <c r="O50" s="36">
        <f>SUMIFS(СВЦЭМ!$D$39:$D$782,СВЦЭМ!$A$39:$A$782,$A50,СВЦЭМ!$B$39:$B$782,O$47)+'СЕТ СН'!$G$14+СВЦЭМ!$D$10+'СЕТ СН'!$G$5-'СЕТ СН'!$G$24</f>
        <v>5120.7045709000004</v>
      </c>
      <c r="P50" s="36">
        <f>SUMIFS(СВЦЭМ!$D$39:$D$782,СВЦЭМ!$A$39:$A$782,$A50,СВЦЭМ!$B$39:$B$782,P$47)+'СЕТ СН'!$G$14+СВЦЭМ!$D$10+'СЕТ СН'!$G$5-'СЕТ СН'!$G$24</f>
        <v>5162.3764986700007</v>
      </c>
      <c r="Q50" s="36">
        <f>SUMIFS(СВЦЭМ!$D$39:$D$782,СВЦЭМ!$A$39:$A$782,$A50,СВЦЭМ!$B$39:$B$782,Q$47)+'СЕТ СН'!$G$14+СВЦЭМ!$D$10+'СЕТ СН'!$G$5-'СЕТ СН'!$G$24</f>
        <v>5154.4854071200007</v>
      </c>
      <c r="R50" s="36">
        <f>SUMIFS(СВЦЭМ!$D$39:$D$782,СВЦЭМ!$A$39:$A$782,$A50,СВЦЭМ!$B$39:$B$782,R$47)+'СЕТ СН'!$G$14+СВЦЭМ!$D$10+'СЕТ СН'!$G$5-'СЕТ СН'!$G$24</f>
        <v>5164.40986178</v>
      </c>
      <c r="S50" s="36">
        <f>SUMIFS(СВЦЭМ!$D$39:$D$782,СВЦЭМ!$A$39:$A$782,$A50,СВЦЭМ!$B$39:$B$782,S$47)+'СЕТ СН'!$G$14+СВЦЭМ!$D$10+'СЕТ СН'!$G$5-'СЕТ СН'!$G$24</f>
        <v>5165.6795162500002</v>
      </c>
      <c r="T50" s="36">
        <f>SUMIFS(СВЦЭМ!$D$39:$D$782,СВЦЭМ!$A$39:$A$782,$A50,СВЦЭМ!$B$39:$B$782,T$47)+'СЕТ СН'!$G$14+СВЦЭМ!$D$10+'СЕТ СН'!$G$5-'СЕТ СН'!$G$24</f>
        <v>5143.7829917600002</v>
      </c>
      <c r="U50" s="36">
        <f>SUMIFS(СВЦЭМ!$D$39:$D$782,СВЦЭМ!$A$39:$A$782,$A50,СВЦЭМ!$B$39:$B$782,U$47)+'СЕТ СН'!$G$14+СВЦЭМ!$D$10+'СЕТ СН'!$G$5-'СЕТ СН'!$G$24</f>
        <v>5095.8229882800006</v>
      </c>
      <c r="V50" s="36">
        <f>SUMIFS(СВЦЭМ!$D$39:$D$782,СВЦЭМ!$A$39:$A$782,$A50,СВЦЭМ!$B$39:$B$782,V$47)+'СЕТ СН'!$G$14+СВЦЭМ!$D$10+'СЕТ СН'!$G$5-'СЕТ СН'!$G$24</f>
        <v>5089.1428180900002</v>
      </c>
      <c r="W50" s="36">
        <f>SUMIFS(СВЦЭМ!$D$39:$D$782,СВЦЭМ!$A$39:$A$782,$A50,СВЦЭМ!$B$39:$B$782,W$47)+'СЕТ СН'!$G$14+СВЦЭМ!$D$10+'СЕТ СН'!$G$5-'СЕТ СН'!$G$24</f>
        <v>5123.98940081</v>
      </c>
      <c r="X50" s="36">
        <f>SUMIFS(СВЦЭМ!$D$39:$D$782,СВЦЭМ!$A$39:$A$782,$A50,СВЦЭМ!$B$39:$B$782,X$47)+'СЕТ СН'!$G$14+СВЦЭМ!$D$10+'СЕТ СН'!$G$5-'СЕТ СН'!$G$24</f>
        <v>5187.8823384000007</v>
      </c>
      <c r="Y50" s="36">
        <f>SUMIFS(СВЦЭМ!$D$39:$D$782,СВЦЭМ!$A$39:$A$782,$A50,СВЦЭМ!$B$39:$B$782,Y$47)+'СЕТ СН'!$G$14+СВЦЭМ!$D$10+'СЕТ СН'!$G$5-'СЕТ СН'!$G$24</f>
        <v>5290.0712982100004</v>
      </c>
    </row>
    <row r="51" spans="1:25" ht="15.75" x14ac:dyDescent="0.2">
      <c r="A51" s="35">
        <f t="shared" si="1"/>
        <v>45203</v>
      </c>
      <c r="B51" s="36">
        <f>SUMIFS(СВЦЭМ!$D$39:$D$782,СВЦЭМ!$A$39:$A$782,$A51,СВЦЭМ!$B$39:$B$782,B$47)+'СЕТ СН'!$G$14+СВЦЭМ!$D$10+'СЕТ СН'!$G$5-'СЕТ СН'!$G$24</f>
        <v>5179.6237449300006</v>
      </c>
      <c r="C51" s="36">
        <f>SUMIFS(СВЦЭМ!$D$39:$D$782,СВЦЭМ!$A$39:$A$782,$A51,СВЦЭМ!$B$39:$B$782,C$47)+'СЕТ СН'!$G$14+СВЦЭМ!$D$10+'СЕТ СН'!$G$5-'СЕТ СН'!$G$24</f>
        <v>5265.6958613400002</v>
      </c>
      <c r="D51" s="36">
        <f>SUMIFS(СВЦЭМ!$D$39:$D$782,СВЦЭМ!$A$39:$A$782,$A51,СВЦЭМ!$B$39:$B$782,D$47)+'СЕТ СН'!$G$14+СВЦЭМ!$D$10+'СЕТ СН'!$G$5-'СЕТ СН'!$G$24</f>
        <v>5359.6820422600003</v>
      </c>
      <c r="E51" s="36">
        <f>SUMIFS(СВЦЭМ!$D$39:$D$782,СВЦЭМ!$A$39:$A$782,$A51,СВЦЭМ!$B$39:$B$782,E$47)+'СЕТ СН'!$G$14+СВЦЭМ!$D$10+'СЕТ СН'!$G$5-'СЕТ СН'!$G$24</f>
        <v>5361.3117931300003</v>
      </c>
      <c r="F51" s="36">
        <f>SUMIFS(СВЦЭМ!$D$39:$D$782,СВЦЭМ!$A$39:$A$782,$A51,СВЦЭМ!$B$39:$B$782,F$47)+'СЕТ СН'!$G$14+СВЦЭМ!$D$10+'СЕТ СН'!$G$5-'СЕТ СН'!$G$24</f>
        <v>5352.02823988</v>
      </c>
      <c r="G51" s="36">
        <f>SUMIFS(СВЦЭМ!$D$39:$D$782,СВЦЭМ!$A$39:$A$782,$A51,СВЦЭМ!$B$39:$B$782,G$47)+'СЕТ СН'!$G$14+СВЦЭМ!$D$10+'СЕТ СН'!$G$5-'СЕТ СН'!$G$24</f>
        <v>5329.0473778100004</v>
      </c>
      <c r="H51" s="36">
        <f>SUMIFS(СВЦЭМ!$D$39:$D$782,СВЦЭМ!$A$39:$A$782,$A51,СВЦЭМ!$B$39:$B$782,H$47)+'СЕТ СН'!$G$14+СВЦЭМ!$D$10+'СЕТ СН'!$G$5-'СЕТ СН'!$G$24</f>
        <v>5226.4652419100003</v>
      </c>
      <c r="I51" s="36">
        <f>SUMIFS(СВЦЭМ!$D$39:$D$782,СВЦЭМ!$A$39:$A$782,$A51,СВЦЭМ!$B$39:$B$782,I$47)+'СЕТ СН'!$G$14+СВЦЭМ!$D$10+'СЕТ СН'!$G$5-'СЕТ СН'!$G$24</f>
        <v>5107.2131733700007</v>
      </c>
      <c r="J51" s="36">
        <f>SUMIFS(СВЦЭМ!$D$39:$D$782,СВЦЭМ!$A$39:$A$782,$A51,СВЦЭМ!$B$39:$B$782,J$47)+'СЕТ СН'!$G$14+СВЦЭМ!$D$10+'СЕТ СН'!$G$5-'СЕТ СН'!$G$24</f>
        <v>5073.3323050100007</v>
      </c>
      <c r="K51" s="36">
        <f>SUMIFS(СВЦЭМ!$D$39:$D$782,СВЦЭМ!$A$39:$A$782,$A51,СВЦЭМ!$B$39:$B$782,K$47)+'СЕТ СН'!$G$14+СВЦЭМ!$D$10+'СЕТ СН'!$G$5-'СЕТ СН'!$G$24</f>
        <v>5019.88491918</v>
      </c>
      <c r="L51" s="36">
        <f>SUMIFS(СВЦЭМ!$D$39:$D$782,СВЦЭМ!$A$39:$A$782,$A51,СВЦЭМ!$B$39:$B$782,L$47)+'СЕТ СН'!$G$14+СВЦЭМ!$D$10+'СЕТ СН'!$G$5-'СЕТ СН'!$G$24</f>
        <v>5005.1477433300006</v>
      </c>
      <c r="M51" s="36">
        <f>SUMIFS(СВЦЭМ!$D$39:$D$782,СВЦЭМ!$A$39:$A$782,$A51,СВЦЭМ!$B$39:$B$782,M$47)+'СЕТ СН'!$G$14+СВЦЭМ!$D$10+'СЕТ СН'!$G$5-'СЕТ СН'!$G$24</f>
        <v>5012.8938867300003</v>
      </c>
      <c r="N51" s="36">
        <f>SUMIFS(СВЦЭМ!$D$39:$D$782,СВЦЭМ!$A$39:$A$782,$A51,СВЦЭМ!$B$39:$B$782,N$47)+'СЕТ СН'!$G$14+СВЦЭМ!$D$10+'СЕТ СН'!$G$5-'СЕТ СН'!$G$24</f>
        <v>4996.6609880200003</v>
      </c>
      <c r="O51" s="36">
        <f>SUMIFS(СВЦЭМ!$D$39:$D$782,СВЦЭМ!$A$39:$A$782,$A51,СВЦЭМ!$B$39:$B$782,O$47)+'СЕТ СН'!$G$14+СВЦЭМ!$D$10+'СЕТ СН'!$G$5-'СЕТ СН'!$G$24</f>
        <v>5007.2169221599997</v>
      </c>
      <c r="P51" s="36">
        <f>SUMIFS(СВЦЭМ!$D$39:$D$782,СВЦЭМ!$A$39:$A$782,$A51,СВЦЭМ!$B$39:$B$782,P$47)+'СЕТ СН'!$G$14+СВЦЭМ!$D$10+'СЕТ СН'!$G$5-'СЕТ СН'!$G$24</f>
        <v>5045.3616979100007</v>
      </c>
      <c r="Q51" s="36">
        <f>SUMIFS(СВЦЭМ!$D$39:$D$782,СВЦЭМ!$A$39:$A$782,$A51,СВЦЭМ!$B$39:$B$782,Q$47)+'СЕТ СН'!$G$14+СВЦЭМ!$D$10+'СЕТ СН'!$G$5-'СЕТ СН'!$G$24</f>
        <v>5030.2685966999998</v>
      </c>
      <c r="R51" s="36">
        <f>SUMIFS(СВЦЭМ!$D$39:$D$782,СВЦЭМ!$A$39:$A$782,$A51,СВЦЭМ!$B$39:$B$782,R$47)+'СЕТ СН'!$G$14+СВЦЭМ!$D$10+'СЕТ СН'!$G$5-'СЕТ СН'!$G$24</f>
        <v>5026.8456140100006</v>
      </c>
      <c r="S51" s="36">
        <f>SUMIFS(СВЦЭМ!$D$39:$D$782,СВЦЭМ!$A$39:$A$782,$A51,СВЦЭМ!$B$39:$B$782,S$47)+'СЕТ СН'!$G$14+СВЦЭМ!$D$10+'СЕТ СН'!$G$5-'СЕТ СН'!$G$24</f>
        <v>5035.8886439800008</v>
      </c>
      <c r="T51" s="36">
        <f>SUMIFS(СВЦЭМ!$D$39:$D$782,СВЦЭМ!$A$39:$A$782,$A51,СВЦЭМ!$B$39:$B$782,T$47)+'СЕТ СН'!$G$14+СВЦЭМ!$D$10+'СЕТ СН'!$G$5-'СЕТ СН'!$G$24</f>
        <v>5010.0050504400006</v>
      </c>
      <c r="U51" s="36">
        <f>SUMIFS(СВЦЭМ!$D$39:$D$782,СВЦЭМ!$A$39:$A$782,$A51,СВЦЭМ!$B$39:$B$782,U$47)+'СЕТ СН'!$G$14+СВЦЭМ!$D$10+'СЕТ СН'!$G$5-'СЕТ СН'!$G$24</f>
        <v>4956.1544979500004</v>
      </c>
      <c r="V51" s="36">
        <f>SUMIFS(СВЦЭМ!$D$39:$D$782,СВЦЭМ!$A$39:$A$782,$A51,СВЦЭМ!$B$39:$B$782,V$47)+'СЕТ СН'!$G$14+СВЦЭМ!$D$10+'СЕТ СН'!$G$5-'СЕТ СН'!$G$24</f>
        <v>4944.3025946800008</v>
      </c>
      <c r="W51" s="36">
        <f>SUMIFS(СВЦЭМ!$D$39:$D$782,СВЦЭМ!$A$39:$A$782,$A51,СВЦЭМ!$B$39:$B$782,W$47)+'СЕТ СН'!$G$14+СВЦЭМ!$D$10+'СЕТ СН'!$G$5-'СЕТ СН'!$G$24</f>
        <v>4973.6010179100003</v>
      </c>
      <c r="X51" s="36">
        <f>SUMIFS(СВЦЭМ!$D$39:$D$782,СВЦЭМ!$A$39:$A$782,$A51,СВЦЭМ!$B$39:$B$782,X$47)+'СЕТ СН'!$G$14+СВЦЭМ!$D$10+'СЕТ СН'!$G$5-'СЕТ СН'!$G$24</f>
        <v>5042.5909686200002</v>
      </c>
      <c r="Y51" s="36">
        <f>SUMIFS(СВЦЭМ!$D$39:$D$782,СВЦЭМ!$A$39:$A$782,$A51,СВЦЭМ!$B$39:$B$782,Y$47)+'СЕТ СН'!$G$14+СВЦЭМ!$D$10+'СЕТ СН'!$G$5-'СЕТ СН'!$G$24</f>
        <v>5134.6635809500003</v>
      </c>
    </row>
    <row r="52" spans="1:25" ht="15.75" x14ac:dyDescent="0.2">
      <c r="A52" s="35">
        <f t="shared" si="1"/>
        <v>45204</v>
      </c>
      <c r="B52" s="36">
        <f>SUMIFS(СВЦЭМ!$D$39:$D$782,СВЦЭМ!$A$39:$A$782,$A52,СВЦЭМ!$B$39:$B$782,B$47)+'СЕТ СН'!$G$14+СВЦЭМ!$D$10+'СЕТ СН'!$G$5-'СЕТ СН'!$G$24</f>
        <v>5225.2900345600001</v>
      </c>
      <c r="C52" s="36">
        <f>SUMIFS(СВЦЭМ!$D$39:$D$782,СВЦЭМ!$A$39:$A$782,$A52,СВЦЭМ!$B$39:$B$782,C$47)+'СЕТ СН'!$G$14+СВЦЭМ!$D$10+'СЕТ СН'!$G$5-'СЕТ СН'!$G$24</f>
        <v>5298.5299175600003</v>
      </c>
      <c r="D52" s="36">
        <f>SUMIFS(СВЦЭМ!$D$39:$D$782,СВЦЭМ!$A$39:$A$782,$A52,СВЦЭМ!$B$39:$B$782,D$47)+'СЕТ СН'!$G$14+СВЦЭМ!$D$10+'СЕТ СН'!$G$5-'СЕТ СН'!$G$24</f>
        <v>5373.3377639299997</v>
      </c>
      <c r="E52" s="36">
        <f>SUMIFS(СВЦЭМ!$D$39:$D$782,СВЦЭМ!$A$39:$A$782,$A52,СВЦЭМ!$B$39:$B$782,E$47)+'СЕТ СН'!$G$14+СВЦЭМ!$D$10+'СЕТ СН'!$G$5-'СЕТ СН'!$G$24</f>
        <v>5356.6515661400008</v>
      </c>
      <c r="F52" s="36">
        <f>SUMIFS(СВЦЭМ!$D$39:$D$782,СВЦЭМ!$A$39:$A$782,$A52,СВЦЭМ!$B$39:$B$782,F$47)+'СЕТ СН'!$G$14+СВЦЭМ!$D$10+'СЕТ СН'!$G$5-'СЕТ СН'!$G$24</f>
        <v>5354.1843262100001</v>
      </c>
      <c r="G52" s="36">
        <f>SUMIFS(СВЦЭМ!$D$39:$D$782,СВЦЭМ!$A$39:$A$782,$A52,СВЦЭМ!$B$39:$B$782,G$47)+'СЕТ СН'!$G$14+СВЦЭМ!$D$10+'СЕТ СН'!$G$5-'СЕТ СН'!$G$24</f>
        <v>5355.5358403800001</v>
      </c>
      <c r="H52" s="36">
        <f>SUMIFS(СВЦЭМ!$D$39:$D$782,СВЦЭМ!$A$39:$A$782,$A52,СВЦЭМ!$B$39:$B$782,H$47)+'СЕТ СН'!$G$14+СВЦЭМ!$D$10+'СЕТ СН'!$G$5-'СЕТ СН'!$G$24</f>
        <v>5268.2779626500005</v>
      </c>
      <c r="I52" s="36">
        <f>SUMIFS(СВЦЭМ!$D$39:$D$782,СВЦЭМ!$A$39:$A$782,$A52,СВЦЭМ!$B$39:$B$782,I$47)+'СЕТ СН'!$G$14+СВЦЭМ!$D$10+'СЕТ СН'!$G$5-'СЕТ СН'!$G$24</f>
        <v>5181.9813281700008</v>
      </c>
      <c r="J52" s="36">
        <f>SUMIFS(СВЦЭМ!$D$39:$D$782,СВЦЭМ!$A$39:$A$782,$A52,СВЦЭМ!$B$39:$B$782,J$47)+'СЕТ СН'!$G$14+СВЦЭМ!$D$10+'СЕТ СН'!$G$5-'СЕТ СН'!$G$24</f>
        <v>5118.3500106800002</v>
      </c>
      <c r="K52" s="36">
        <f>SUMIFS(СВЦЭМ!$D$39:$D$782,СВЦЭМ!$A$39:$A$782,$A52,СВЦЭМ!$B$39:$B$782,K$47)+'СЕТ СН'!$G$14+СВЦЭМ!$D$10+'СЕТ СН'!$G$5-'СЕТ СН'!$G$24</f>
        <v>5085.3019821300004</v>
      </c>
      <c r="L52" s="36">
        <f>SUMIFS(СВЦЭМ!$D$39:$D$782,СВЦЭМ!$A$39:$A$782,$A52,СВЦЭМ!$B$39:$B$782,L$47)+'СЕТ СН'!$G$14+СВЦЭМ!$D$10+'СЕТ СН'!$G$5-'СЕТ СН'!$G$24</f>
        <v>5083.4486410700001</v>
      </c>
      <c r="M52" s="36">
        <f>SUMIFS(СВЦЭМ!$D$39:$D$782,СВЦЭМ!$A$39:$A$782,$A52,СВЦЭМ!$B$39:$B$782,M$47)+'СЕТ СН'!$G$14+СВЦЭМ!$D$10+'СЕТ СН'!$G$5-'СЕТ СН'!$G$24</f>
        <v>5087.3655603400002</v>
      </c>
      <c r="N52" s="36">
        <f>SUMIFS(СВЦЭМ!$D$39:$D$782,СВЦЭМ!$A$39:$A$782,$A52,СВЦЭМ!$B$39:$B$782,N$47)+'СЕТ СН'!$G$14+СВЦЭМ!$D$10+'СЕТ СН'!$G$5-'СЕТ СН'!$G$24</f>
        <v>5068.8612049100002</v>
      </c>
      <c r="O52" s="36">
        <f>SUMIFS(СВЦЭМ!$D$39:$D$782,СВЦЭМ!$A$39:$A$782,$A52,СВЦЭМ!$B$39:$B$782,O$47)+'СЕТ СН'!$G$14+СВЦЭМ!$D$10+'СЕТ СН'!$G$5-'СЕТ СН'!$G$24</f>
        <v>5119.1577116900007</v>
      </c>
      <c r="P52" s="36">
        <f>SUMIFS(СВЦЭМ!$D$39:$D$782,СВЦЭМ!$A$39:$A$782,$A52,СВЦЭМ!$B$39:$B$782,P$47)+'СЕТ СН'!$G$14+СВЦЭМ!$D$10+'СЕТ СН'!$G$5-'СЕТ СН'!$G$24</f>
        <v>5150.0188676100006</v>
      </c>
      <c r="Q52" s="36">
        <f>SUMIFS(СВЦЭМ!$D$39:$D$782,СВЦЭМ!$A$39:$A$782,$A52,СВЦЭМ!$B$39:$B$782,Q$47)+'СЕТ СН'!$G$14+СВЦЭМ!$D$10+'СЕТ СН'!$G$5-'СЕТ СН'!$G$24</f>
        <v>5149.5073388999999</v>
      </c>
      <c r="R52" s="36">
        <f>SUMIFS(СВЦЭМ!$D$39:$D$782,СВЦЭМ!$A$39:$A$782,$A52,СВЦЭМ!$B$39:$B$782,R$47)+'СЕТ СН'!$G$14+СВЦЭМ!$D$10+'СЕТ СН'!$G$5-'СЕТ СН'!$G$24</f>
        <v>5140.7435949700002</v>
      </c>
      <c r="S52" s="36">
        <f>SUMIFS(СВЦЭМ!$D$39:$D$782,СВЦЭМ!$A$39:$A$782,$A52,СВЦЭМ!$B$39:$B$782,S$47)+'СЕТ СН'!$G$14+СВЦЭМ!$D$10+'СЕТ СН'!$G$5-'СЕТ СН'!$G$24</f>
        <v>5144.5836367100001</v>
      </c>
      <c r="T52" s="36">
        <f>SUMIFS(СВЦЭМ!$D$39:$D$782,СВЦЭМ!$A$39:$A$782,$A52,СВЦЭМ!$B$39:$B$782,T$47)+'СЕТ СН'!$G$14+СВЦЭМ!$D$10+'СЕТ СН'!$G$5-'СЕТ СН'!$G$24</f>
        <v>5138.9573518100005</v>
      </c>
      <c r="U52" s="36">
        <f>SUMIFS(СВЦЭМ!$D$39:$D$782,СВЦЭМ!$A$39:$A$782,$A52,СВЦЭМ!$B$39:$B$782,U$47)+'СЕТ СН'!$G$14+СВЦЭМ!$D$10+'СЕТ СН'!$G$5-'СЕТ СН'!$G$24</f>
        <v>5072.2015202100001</v>
      </c>
      <c r="V52" s="36">
        <f>SUMIFS(СВЦЭМ!$D$39:$D$782,СВЦЭМ!$A$39:$A$782,$A52,СВЦЭМ!$B$39:$B$782,V$47)+'СЕТ СН'!$G$14+СВЦЭМ!$D$10+'СЕТ СН'!$G$5-'СЕТ СН'!$G$24</f>
        <v>5081.3219911900005</v>
      </c>
      <c r="W52" s="36">
        <f>SUMIFS(СВЦЭМ!$D$39:$D$782,СВЦЭМ!$A$39:$A$782,$A52,СВЦЭМ!$B$39:$B$782,W$47)+'СЕТ СН'!$G$14+СВЦЭМ!$D$10+'СЕТ СН'!$G$5-'СЕТ СН'!$G$24</f>
        <v>5070.4449859699998</v>
      </c>
      <c r="X52" s="36">
        <f>SUMIFS(СВЦЭМ!$D$39:$D$782,СВЦЭМ!$A$39:$A$782,$A52,СВЦЭМ!$B$39:$B$782,X$47)+'СЕТ СН'!$G$14+СВЦЭМ!$D$10+'СЕТ СН'!$G$5-'СЕТ СН'!$G$24</f>
        <v>5131.16794974</v>
      </c>
      <c r="Y52" s="36">
        <f>SUMIFS(СВЦЭМ!$D$39:$D$782,СВЦЭМ!$A$39:$A$782,$A52,СВЦЭМ!$B$39:$B$782,Y$47)+'СЕТ СН'!$G$14+СВЦЭМ!$D$10+'СЕТ СН'!$G$5-'СЕТ СН'!$G$24</f>
        <v>5192.8510172200004</v>
      </c>
    </row>
    <row r="53" spans="1:25" ht="15.75" x14ac:dyDescent="0.2">
      <c r="A53" s="35">
        <f t="shared" si="1"/>
        <v>45205</v>
      </c>
      <c r="B53" s="36">
        <f>SUMIFS(СВЦЭМ!$D$39:$D$782,СВЦЭМ!$A$39:$A$782,$A53,СВЦЭМ!$B$39:$B$782,B$47)+'СЕТ СН'!$G$14+СВЦЭМ!$D$10+'СЕТ СН'!$G$5-'СЕТ СН'!$G$24</f>
        <v>5146.70023459</v>
      </c>
      <c r="C53" s="36">
        <f>SUMIFS(СВЦЭМ!$D$39:$D$782,СВЦЭМ!$A$39:$A$782,$A53,СВЦЭМ!$B$39:$B$782,C$47)+'СЕТ СН'!$G$14+СВЦЭМ!$D$10+'СЕТ СН'!$G$5-'СЕТ СН'!$G$24</f>
        <v>5171.2383203300005</v>
      </c>
      <c r="D53" s="36">
        <f>SUMIFS(СВЦЭМ!$D$39:$D$782,СВЦЭМ!$A$39:$A$782,$A53,СВЦЭМ!$B$39:$B$782,D$47)+'СЕТ СН'!$G$14+СВЦЭМ!$D$10+'СЕТ СН'!$G$5-'СЕТ СН'!$G$24</f>
        <v>5244.5402953600005</v>
      </c>
      <c r="E53" s="36">
        <f>SUMIFS(СВЦЭМ!$D$39:$D$782,СВЦЭМ!$A$39:$A$782,$A53,СВЦЭМ!$B$39:$B$782,E$47)+'СЕТ СН'!$G$14+СВЦЭМ!$D$10+'СЕТ СН'!$G$5-'СЕТ СН'!$G$24</f>
        <v>5245.0870143299999</v>
      </c>
      <c r="F53" s="36">
        <f>SUMIFS(СВЦЭМ!$D$39:$D$782,СВЦЭМ!$A$39:$A$782,$A53,СВЦЭМ!$B$39:$B$782,F$47)+'СЕТ СН'!$G$14+СВЦЭМ!$D$10+'СЕТ СН'!$G$5-'СЕТ СН'!$G$24</f>
        <v>5244.8747023300002</v>
      </c>
      <c r="G53" s="36">
        <f>SUMIFS(СВЦЭМ!$D$39:$D$782,СВЦЭМ!$A$39:$A$782,$A53,СВЦЭМ!$B$39:$B$782,G$47)+'СЕТ СН'!$G$14+СВЦЭМ!$D$10+'СЕТ СН'!$G$5-'СЕТ СН'!$G$24</f>
        <v>5232.9774191800007</v>
      </c>
      <c r="H53" s="36">
        <f>SUMIFS(СВЦЭМ!$D$39:$D$782,СВЦЭМ!$A$39:$A$782,$A53,СВЦЭМ!$B$39:$B$782,H$47)+'СЕТ СН'!$G$14+СВЦЭМ!$D$10+'СЕТ СН'!$G$5-'СЕТ СН'!$G$24</f>
        <v>5142.47047114</v>
      </c>
      <c r="I53" s="36">
        <f>SUMIFS(СВЦЭМ!$D$39:$D$782,СВЦЭМ!$A$39:$A$782,$A53,СВЦЭМ!$B$39:$B$782,I$47)+'СЕТ СН'!$G$14+СВЦЭМ!$D$10+'СЕТ СН'!$G$5-'СЕТ СН'!$G$24</f>
        <v>5017.5645334600003</v>
      </c>
      <c r="J53" s="36">
        <f>SUMIFS(СВЦЭМ!$D$39:$D$782,СВЦЭМ!$A$39:$A$782,$A53,СВЦЭМ!$B$39:$B$782,J$47)+'СЕТ СН'!$G$14+СВЦЭМ!$D$10+'СЕТ СН'!$G$5-'СЕТ СН'!$G$24</f>
        <v>4989.9067738200001</v>
      </c>
      <c r="K53" s="36">
        <f>SUMIFS(СВЦЭМ!$D$39:$D$782,СВЦЭМ!$A$39:$A$782,$A53,СВЦЭМ!$B$39:$B$782,K$47)+'СЕТ СН'!$G$14+СВЦЭМ!$D$10+'СЕТ СН'!$G$5-'СЕТ СН'!$G$24</f>
        <v>4958.2728548499999</v>
      </c>
      <c r="L53" s="36">
        <f>SUMIFS(СВЦЭМ!$D$39:$D$782,СВЦЭМ!$A$39:$A$782,$A53,СВЦЭМ!$B$39:$B$782,L$47)+'СЕТ СН'!$G$14+СВЦЭМ!$D$10+'СЕТ СН'!$G$5-'СЕТ СН'!$G$24</f>
        <v>4950.97974737</v>
      </c>
      <c r="M53" s="36">
        <f>SUMIFS(СВЦЭМ!$D$39:$D$782,СВЦЭМ!$A$39:$A$782,$A53,СВЦЭМ!$B$39:$B$782,M$47)+'СЕТ СН'!$G$14+СВЦЭМ!$D$10+'СЕТ СН'!$G$5-'СЕТ СН'!$G$24</f>
        <v>4968.7524413900001</v>
      </c>
      <c r="N53" s="36">
        <f>SUMIFS(СВЦЭМ!$D$39:$D$782,СВЦЭМ!$A$39:$A$782,$A53,СВЦЭМ!$B$39:$B$782,N$47)+'СЕТ СН'!$G$14+СВЦЭМ!$D$10+'СЕТ СН'!$G$5-'СЕТ СН'!$G$24</f>
        <v>4961.39924995</v>
      </c>
      <c r="O53" s="36">
        <f>SUMIFS(СВЦЭМ!$D$39:$D$782,СВЦЭМ!$A$39:$A$782,$A53,СВЦЭМ!$B$39:$B$782,O$47)+'СЕТ СН'!$G$14+СВЦЭМ!$D$10+'СЕТ СН'!$G$5-'СЕТ СН'!$G$24</f>
        <v>4965.7430155600005</v>
      </c>
      <c r="P53" s="36">
        <f>SUMIFS(СВЦЭМ!$D$39:$D$782,СВЦЭМ!$A$39:$A$782,$A53,СВЦЭМ!$B$39:$B$782,P$47)+'СЕТ СН'!$G$14+СВЦЭМ!$D$10+'СЕТ СН'!$G$5-'СЕТ СН'!$G$24</f>
        <v>4997.8067973899997</v>
      </c>
      <c r="Q53" s="36">
        <f>SUMIFS(СВЦЭМ!$D$39:$D$782,СВЦЭМ!$A$39:$A$782,$A53,СВЦЭМ!$B$39:$B$782,Q$47)+'СЕТ СН'!$G$14+СВЦЭМ!$D$10+'СЕТ СН'!$G$5-'СЕТ СН'!$G$24</f>
        <v>5009.2962736099998</v>
      </c>
      <c r="R53" s="36">
        <f>SUMIFS(СВЦЭМ!$D$39:$D$782,СВЦЭМ!$A$39:$A$782,$A53,СВЦЭМ!$B$39:$B$782,R$47)+'СЕТ СН'!$G$14+СВЦЭМ!$D$10+'СЕТ СН'!$G$5-'СЕТ СН'!$G$24</f>
        <v>5014.6518715100001</v>
      </c>
      <c r="S53" s="36">
        <f>SUMIFS(СВЦЭМ!$D$39:$D$782,СВЦЭМ!$A$39:$A$782,$A53,СВЦЭМ!$B$39:$B$782,S$47)+'СЕТ СН'!$G$14+СВЦЭМ!$D$10+'СЕТ СН'!$G$5-'СЕТ СН'!$G$24</f>
        <v>5025.9513447099998</v>
      </c>
      <c r="T53" s="36">
        <f>SUMIFS(СВЦЭМ!$D$39:$D$782,СВЦЭМ!$A$39:$A$782,$A53,СВЦЭМ!$B$39:$B$782,T$47)+'СЕТ СН'!$G$14+СВЦЭМ!$D$10+'СЕТ СН'!$G$5-'СЕТ СН'!$G$24</f>
        <v>4994.3186485100005</v>
      </c>
      <c r="U53" s="36">
        <f>SUMIFS(СВЦЭМ!$D$39:$D$782,СВЦЭМ!$A$39:$A$782,$A53,СВЦЭМ!$B$39:$B$782,U$47)+'СЕТ СН'!$G$14+СВЦЭМ!$D$10+'СЕТ СН'!$G$5-'СЕТ СН'!$G$24</f>
        <v>4939.8973464700002</v>
      </c>
      <c r="V53" s="36">
        <f>SUMIFS(СВЦЭМ!$D$39:$D$782,СВЦЭМ!$A$39:$A$782,$A53,СВЦЭМ!$B$39:$B$782,V$47)+'СЕТ СН'!$G$14+СВЦЭМ!$D$10+'СЕТ СН'!$G$5-'СЕТ СН'!$G$24</f>
        <v>4947.3658396600003</v>
      </c>
      <c r="W53" s="36">
        <f>SUMIFS(СВЦЭМ!$D$39:$D$782,СВЦЭМ!$A$39:$A$782,$A53,СВЦЭМ!$B$39:$B$782,W$47)+'СЕТ СН'!$G$14+СВЦЭМ!$D$10+'СЕТ СН'!$G$5-'СЕТ СН'!$G$24</f>
        <v>4964.8244539699999</v>
      </c>
      <c r="X53" s="36">
        <f>SUMIFS(СВЦЭМ!$D$39:$D$782,СВЦЭМ!$A$39:$A$782,$A53,СВЦЭМ!$B$39:$B$782,X$47)+'СЕТ СН'!$G$14+СВЦЭМ!$D$10+'СЕТ СН'!$G$5-'СЕТ СН'!$G$24</f>
        <v>5029.9864565600001</v>
      </c>
      <c r="Y53" s="36">
        <f>SUMIFS(СВЦЭМ!$D$39:$D$782,СВЦЭМ!$A$39:$A$782,$A53,СВЦЭМ!$B$39:$B$782,Y$47)+'СЕТ СН'!$G$14+СВЦЭМ!$D$10+'СЕТ СН'!$G$5-'СЕТ СН'!$G$24</f>
        <v>5144.9127003000003</v>
      </c>
    </row>
    <row r="54" spans="1:25" ht="15.75" x14ac:dyDescent="0.2">
      <c r="A54" s="35">
        <f t="shared" si="1"/>
        <v>45206</v>
      </c>
      <c r="B54" s="36">
        <f>SUMIFS(СВЦЭМ!$D$39:$D$782,СВЦЭМ!$A$39:$A$782,$A54,СВЦЭМ!$B$39:$B$782,B$47)+'СЕТ СН'!$G$14+СВЦЭМ!$D$10+'СЕТ СН'!$G$5-'СЕТ СН'!$G$24</f>
        <v>5109.8012364799997</v>
      </c>
      <c r="C54" s="36">
        <f>SUMIFS(СВЦЭМ!$D$39:$D$782,СВЦЭМ!$A$39:$A$782,$A54,СВЦЭМ!$B$39:$B$782,C$47)+'СЕТ СН'!$G$14+СВЦЭМ!$D$10+'СЕТ СН'!$G$5-'СЕТ СН'!$G$24</f>
        <v>5161.8147497300006</v>
      </c>
      <c r="D54" s="36">
        <f>SUMIFS(СВЦЭМ!$D$39:$D$782,СВЦЭМ!$A$39:$A$782,$A54,СВЦЭМ!$B$39:$B$782,D$47)+'СЕТ СН'!$G$14+СВЦЭМ!$D$10+'СЕТ СН'!$G$5-'СЕТ СН'!$G$24</f>
        <v>5223.8492019599998</v>
      </c>
      <c r="E54" s="36">
        <f>SUMIFS(СВЦЭМ!$D$39:$D$782,СВЦЭМ!$A$39:$A$782,$A54,СВЦЭМ!$B$39:$B$782,E$47)+'СЕТ СН'!$G$14+СВЦЭМ!$D$10+'СЕТ СН'!$G$5-'СЕТ СН'!$G$24</f>
        <v>5221.49275046</v>
      </c>
      <c r="F54" s="36">
        <f>SUMIFS(СВЦЭМ!$D$39:$D$782,СВЦЭМ!$A$39:$A$782,$A54,СВЦЭМ!$B$39:$B$782,F$47)+'СЕТ СН'!$G$14+СВЦЭМ!$D$10+'СЕТ СН'!$G$5-'СЕТ СН'!$G$24</f>
        <v>5215.8883801800002</v>
      </c>
      <c r="G54" s="36">
        <f>SUMIFS(СВЦЭМ!$D$39:$D$782,СВЦЭМ!$A$39:$A$782,$A54,СВЦЭМ!$B$39:$B$782,G$47)+'СЕТ СН'!$G$14+СВЦЭМ!$D$10+'СЕТ СН'!$G$5-'СЕТ СН'!$G$24</f>
        <v>5215.5623516300002</v>
      </c>
      <c r="H54" s="36">
        <f>SUMIFS(СВЦЭМ!$D$39:$D$782,СВЦЭМ!$A$39:$A$782,$A54,СВЦЭМ!$B$39:$B$782,H$47)+'СЕТ СН'!$G$14+СВЦЭМ!$D$10+'СЕТ СН'!$G$5-'СЕТ СН'!$G$24</f>
        <v>5186.3612400399998</v>
      </c>
      <c r="I54" s="36">
        <f>SUMIFS(СВЦЭМ!$D$39:$D$782,СВЦЭМ!$A$39:$A$782,$A54,СВЦЭМ!$B$39:$B$782,I$47)+'СЕТ СН'!$G$14+СВЦЭМ!$D$10+'СЕТ СН'!$G$5-'СЕТ СН'!$G$24</f>
        <v>5114.9468452999999</v>
      </c>
      <c r="J54" s="36">
        <f>SUMIFS(СВЦЭМ!$D$39:$D$782,СВЦЭМ!$A$39:$A$782,$A54,СВЦЭМ!$B$39:$B$782,J$47)+'СЕТ СН'!$G$14+СВЦЭМ!$D$10+'СЕТ СН'!$G$5-'СЕТ СН'!$G$24</f>
        <v>5034.4287919300004</v>
      </c>
      <c r="K54" s="36">
        <f>SUMIFS(СВЦЭМ!$D$39:$D$782,СВЦЭМ!$A$39:$A$782,$A54,СВЦЭМ!$B$39:$B$782,K$47)+'СЕТ СН'!$G$14+СВЦЭМ!$D$10+'СЕТ СН'!$G$5-'СЕТ СН'!$G$24</f>
        <v>4955.3619381500002</v>
      </c>
      <c r="L54" s="36">
        <f>SUMIFS(СВЦЭМ!$D$39:$D$782,СВЦЭМ!$A$39:$A$782,$A54,СВЦЭМ!$B$39:$B$782,L$47)+'СЕТ СН'!$G$14+СВЦЭМ!$D$10+'СЕТ СН'!$G$5-'СЕТ СН'!$G$24</f>
        <v>4934.8681671700006</v>
      </c>
      <c r="M54" s="36">
        <f>SUMIFS(СВЦЭМ!$D$39:$D$782,СВЦЭМ!$A$39:$A$782,$A54,СВЦЭМ!$B$39:$B$782,M$47)+'СЕТ СН'!$G$14+СВЦЭМ!$D$10+'СЕТ СН'!$G$5-'СЕТ СН'!$G$24</f>
        <v>4930.8709569700004</v>
      </c>
      <c r="N54" s="36">
        <f>SUMIFS(СВЦЭМ!$D$39:$D$782,СВЦЭМ!$A$39:$A$782,$A54,СВЦЭМ!$B$39:$B$782,N$47)+'СЕТ СН'!$G$14+СВЦЭМ!$D$10+'СЕТ СН'!$G$5-'СЕТ СН'!$G$24</f>
        <v>4951.8176639900003</v>
      </c>
      <c r="O54" s="36">
        <f>SUMIFS(СВЦЭМ!$D$39:$D$782,СВЦЭМ!$A$39:$A$782,$A54,СВЦЭМ!$B$39:$B$782,O$47)+'СЕТ СН'!$G$14+СВЦЭМ!$D$10+'СЕТ СН'!$G$5-'СЕТ СН'!$G$24</f>
        <v>4926.4185926600003</v>
      </c>
      <c r="P54" s="36">
        <f>SUMIFS(СВЦЭМ!$D$39:$D$782,СВЦЭМ!$A$39:$A$782,$A54,СВЦЭМ!$B$39:$B$782,P$47)+'СЕТ СН'!$G$14+СВЦЭМ!$D$10+'СЕТ СН'!$G$5-'СЕТ СН'!$G$24</f>
        <v>4959.4518748400005</v>
      </c>
      <c r="Q54" s="36">
        <f>SUMIFS(СВЦЭМ!$D$39:$D$782,СВЦЭМ!$A$39:$A$782,$A54,СВЦЭМ!$B$39:$B$782,Q$47)+'СЕТ СН'!$G$14+СВЦЭМ!$D$10+'СЕТ СН'!$G$5-'СЕТ СН'!$G$24</f>
        <v>4939.1290697700006</v>
      </c>
      <c r="R54" s="36">
        <f>SUMIFS(СВЦЭМ!$D$39:$D$782,СВЦЭМ!$A$39:$A$782,$A54,СВЦЭМ!$B$39:$B$782,R$47)+'СЕТ СН'!$G$14+СВЦЭМ!$D$10+'СЕТ СН'!$G$5-'СЕТ СН'!$G$24</f>
        <v>4948.3895675500007</v>
      </c>
      <c r="S54" s="36">
        <f>SUMIFS(СВЦЭМ!$D$39:$D$782,СВЦЭМ!$A$39:$A$782,$A54,СВЦЭМ!$B$39:$B$782,S$47)+'СЕТ СН'!$G$14+СВЦЭМ!$D$10+'СЕТ СН'!$G$5-'СЕТ СН'!$G$24</f>
        <v>4960.0083209100003</v>
      </c>
      <c r="T54" s="36">
        <f>SUMIFS(СВЦЭМ!$D$39:$D$782,СВЦЭМ!$A$39:$A$782,$A54,СВЦЭМ!$B$39:$B$782,T$47)+'СЕТ СН'!$G$14+СВЦЭМ!$D$10+'СЕТ СН'!$G$5-'СЕТ СН'!$G$24</f>
        <v>4972.4213816900001</v>
      </c>
      <c r="U54" s="36">
        <f>SUMIFS(СВЦЭМ!$D$39:$D$782,СВЦЭМ!$A$39:$A$782,$A54,СВЦЭМ!$B$39:$B$782,U$47)+'СЕТ СН'!$G$14+СВЦЭМ!$D$10+'СЕТ СН'!$G$5-'СЕТ СН'!$G$24</f>
        <v>4928.4614032999998</v>
      </c>
      <c r="V54" s="36">
        <f>SUMIFS(СВЦЭМ!$D$39:$D$782,СВЦЭМ!$A$39:$A$782,$A54,СВЦЭМ!$B$39:$B$782,V$47)+'СЕТ СН'!$G$14+СВЦЭМ!$D$10+'СЕТ СН'!$G$5-'СЕТ СН'!$G$24</f>
        <v>4935.6491380799998</v>
      </c>
      <c r="W54" s="36">
        <f>SUMIFS(СВЦЭМ!$D$39:$D$782,СВЦЭМ!$A$39:$A$782,$A54,СВЦЭМ!$B$39:$B$782,W$47)+'СЕТ СН'!$G$14+СВЦЭМ!$D$10+'СЕТ СН'!$G$5-'СЕТ СН'!$G$24</f>
        <v>4921.2011569599999</v>
      </c>
      <c r="X54" s="36">
        <f>SUMIFS(СВЦЭМ!$D$39:$D$782,СВЦЭМ!$A$39:$A$782,$A54,СВЦЭМ!$B$39:$B$782,X$47)+'СЕТ СН'!$G$14+СВЦЭМ!$D$10+'СЕТ СН'!$G$5-'СЕТ СН'!$G$24</f>
        <v>4971.3222601800007</v>
      </c>
      <c r="Y54" s="36">
        <f>SUMIFS(СВЦЭМ!$D$39:$D$782,СВЦЭМ!$A$39:$A$782,$A54,СВЦЭМ!$B$39:$B$782,Y$47)+'СЕТ СН'!$G$14+СВЦЭМ!$D$10+'СЕТ СН'!$G$5-'СЕТ СН'!$G$24</f>
        <v>5070.02097426</v>
      </c>
    </row>
    <row r="55" spans="1:25" ht="15.75" x14ac:dyDescent="0.2">
      <c r="A55" s="35">
        <f t="shared" si="1"/>
        <v>45207</v>
      </c>
      <c r="B55" s="36">
        <f>SUMIFS(СВЦЭМ!$D$39:$D$782,СВЦЭМ!$A$39:$A$782,$A55,СВЦЭМ!$B$39:$B$782,B$47)+'СЕТ СН'!$G$14+СВЦЭМ!$D$10+'СЕТ СН'!$G$5-'СЕТ СН'!$G$24</f>
        <v>5126.5361806700002</v>
      </c>
      <c r="C55" s="36">
        <f>SUMIFS(СВЦЭМ!$D$39:$D$782,СВЦЭМ!$A$39:$A$782,$A55,СВЦЭМ!$B$39:$B$782,C$47)+'СЕТ СН'!$G$14+СВЦЭМ!$D$10+'СЕТ СН'!$G$5-'СЕТ СН'!$G$24</f>
        <v>5192.2480774400001</v>
      </c>
      <c r="D55" s="36">
        <f>SUMIFS(СВЦЭМ!$D$39:$D$782,СВЦЭМ!$A$39:$A$782,$A55,СВЦЭМ!$B$39:$B$782,D$47)+'СЕТ СН'!$G$14+СВЦЭМ!$D$10+'СЕТ СН'!$G$5-'СЕТ СН'!$G$24</f>
        <v>5264.0274024999999</v>
      </c>
      <c r="E55" s="36">
        <f>SUMIFS(СВЦЭМ!$D$39:$D$782,СВЦЭМ!$A$39:$A$782,$A55,СВЦЭМ!$B$39:$B$782,E$47)+'СЕТ СН'!$G$14+СВЦЭМ!$D$10+'СЕТ СН'!$G$5-'СЕТ СН'!$G$24</f>
        <v>5259.7874481899999</v>
      </c>
      <c r="F55" s="36">
        <f>SUMIFS(СВЦЭМ!$D$39:$D$782,СВЦЭМ!$A$39:$A$782,$A55,СВЦЭМ!$B$39:$B$782,F$47)+'СЕТ СН'!$G$14+СВЦЭМ!$D$10+'СЕТ СН'!$G$5-'СЕТ СН'!$G$24</f>
        <v>5264.2189834700002</v>
      </c>
      <c r="G55" s="36">
        <f>SUMIFS(СВЦЭМ!$D$39:$D$782,СВЦЭМ!$A$39:$A$782,$A55,СВЦЭМ!$B$39:$B$782,G$47)+'СЕТ СН'!$G$14+СВЦЭМ!$D$10+'СЕТ СН'!$G$5-'СЕТ СН'!$G$24</f>
        <v>5283.0006429200002</v>
      </c>
      <c r="H55" s="36">
        <f>SUMIFS(СВЦЭМ!$D$39:$D$782,СВЦЭМ!$A$39:$A$782,$A55,СВЦЭМ!$B$39:$B$782,H$47)+'СЕТ СН'!$G$14+СВЦЭМ!$D$10+'СЕТ СН'!$G$5-'СЕТ СН'!$G$24</f>
        <v>5252.94253536</v>
      </c>
      <c r="I55" s="36">
        <f>SUMIFS(СВЦЭМ!$D$39:$D$782,СВЦЭМ!$A$39:$A$782,$A55,СВЦЭМ!$B$39:$B$782,I$47)+'СЕТ СН'!$G$14+СВЦЭМ!$D$10+'СЕТ СН'!$G$5-'СЕТ СН'!$G$24</f>
        <v>5208.2250443499997</v>
      </c>
      <c r="J55" s="36">
        <f>SUMIFS(СВЦЭМ!$D$39:$D$782,СВЦЭМ!$A$39:$A$782,$A55,СВЦЭМ!$B$39:$B$782,J$47)+'СЕТ СН'!$G$14+СВЦЭМ!$D$10+'СЕТ СН'!$G$5-'СЕТ СН'!$G$24</f>
        <v>5132.8261310899998</v>
      </c>
      <c r="K55" s="36">
        <f>SUMIFS(СВЦЭМ!$D$39:$D$782,СВЦЭМ!$A$39:$A$782,$A55,СВЦЭМ!$B$39:$B$782,K$47)+'СЕТ СН'!$G$14+СВЦЭМ!$D$10+'СЕТ СН'!$G$5-'СЕТ СН'!$G$24</f>
        <v>5041.32295505</v>
      </c>
      <c r="L55" s="36">
        <f>SUMIFS(СВЦЭМ!$D$39:$D$782,СВЦЭМ!$A$39:$A$782,$A55,СВЦЭМ!$B$39:$B$782,L$47)+'СЕТ СН'!$G$14+СВЦЭМ!$D$10+'СЕТ СН'!$G$5-'СЕТ СН'!$G$24</f>
        <v>4950.6427649400002</v>
      </c>
      <c r="M55" s="36">
        <f>SUMIFS(СВЦЭМ!$D$39:$D$782,СВЦЭМ!$A$39:$A$782,$A55,СВЦЭМ!$B$39:$B$782,M$47)+'СЕТ СН'!$G$14+СВЦЭМ!$D$10+'СЕТ СН'!$G$5-'СЕТ СН'!$G$24</f>
        <v>4942.5864405600005</v>
      </c>
      <c r="N55" s="36">
        <f>SUMIFS(СВЦЭМ!$D$39:$D$782,СВЦЭМ!$A$39:$A$782,$A55,СВЦЭМ!$B$39:$B$782,N$47)+'СЕТ СН'!$G$14+СВЦЭМ!$D$10+'СЕТ СН'!$G$5-'СЕТ СН'!$G$24</f>
        <v>4909.4655274100005</v>
      </c>
      <c r="O55" s="36">
        <f>SUMIFS(СВЦЭМ!$D$39:$D$782,СВЦЭМ!$A$39:$A$782,$A55,СВЦЭМ!$B$39:$B$782,O$47)+'СЕТ СН'!$G$14+СВЦЭМ!$D$10+'СЕТ СН'!$G$5-'СЕТ СН'!$G$24</f>
        <v>4935.9046794400001</v>
      </c>
      <c r="P55" s="36">
        <f>SUMIFS(СВЦЭМ!$D$39:$D$782,СВЦЭМ!$A$39:$A$782,$A55,СВЦЭМ!$B$39:$B$782,P$47)+'СЕТ СН'!$G$14+СВЦЭМ!$D$10+'СЕТ СН'!$G$5-'СЕТ СН'!$G$24</f>
        <v>4978.9399166900002</v>
      </c>
      <c r="Q55" s="36">
        <f>SUMIFS(СВЦЭМ!$D$39:$D$782,СВЦЭМ!$A$39:$A$782,$A55,СВЦЭМ!$B$39:$B$782,Q$47)+'СЕТ СН'!$G$14+СВЦЭМ!$D$10+'СЕТ СН'!$G$5-'СЕТ СН'!$G$24</f>
        <v>5023.5573455200001</v>
      </c>
      <c r="R55" s="36">
        <f>SUMIFS(СВЦЭМ!$D$39:$D$782,СВЦЭМ!$A$39:$A$782,$A55,СВЦЭМ!$B$39:$B$782,R$47)+'СЕТ СН'!$G$14+СВЦЭМ!$D$10+'СЕТ СН'!$G$5-'СЕТ СН'!$G$24</f>
        <v>5016.2785631100005</v>
      </c>
      <c r="S55" s="36">
        <f>SUMIFS(СВЦЭМ!$D$39:$D$782,СВЦЭМ!$A$39:$A$782,$A55,СВЦЭМ!$B$39:$B$782,S$47)+'СЕТ СН'!$G$14+СВЦЭМ!$D$10+'СЕТ СН'!$G$5-'СЕТ СН'!$G$24</f>
        <v>5023.2836163500006</v>
      </c>
      <c r="T55" s="36">
        <f>SUMIFS(СВЦЭМ!$D$39:$D$782,СВЦЭМ!$A$39:$A$782,$A55,СВЦЭМ!$B$39:$B$782,T$47)+'СЕТ СН'!$G$14+СВЦЭМ!$D$10+'СЕТ СН'!$G$5-'СЕТ СН'!$G$24</f>
        <v>4987.3596087100004</v>
      </c>
      <c r="U55" s="36">
        <f>SUMIFS(СВЦЭМ!$D$39:$D$782,СВЦЭМ!$A$39:$A$782,$A55,СВЦЭМ!$B$39:$B$782,U$47)+'СЕТ СН'!$G$14+СВЦЭМ!$D$10+'СЕТ СН'!$G$5-'СЕТ СН'!$G$24</f>
        <v>4929.3838558200005</v>
      </c>
      <c r="V55" s="36">
        <f>SUMIFS(СВЦЭМ!$D$39:$D$782,СВЦЭМ!$A$39:$A$782,$A55,СВЦЭМ!$B$39:$B$782,V$47)+'СЕТ СН'!$G$14+СВЦЭМ!$D$10+'СЕТ СН'!$G$5-'СЕТ СН'!$G$24</f>
        <v>4932.2676167400004</v>
      </c>
      <c r="W55" s="36">
        <f>SUMIFS(СВЦЭМ!$D$39:$D$782,СВЦЭМ!$A$39:$A$782,$A55,СВЦЭМ!$B$39:$B$782,W$47)+'СЕТ СН'!$G$14+СВЦЭМ!$D$10+'СЕТ СН'!$G$5-'СЕТ СН'!$G$24</f>
        <v>4951.3849528600003</v>
      </c>
      <c r="X55" s="36">
        <f>SUMIFS(СВЦЭМ!$D$39:$D$782,СВЦЭМ!$A$39:$A$782,$A55,СВЦЭМ!$B$39:$B$782,X$47)+'СЕТ СН'!$G$14+СВЦЭМ!$D$10+'СЕТ СН'!$G$5-'СЕТ СН'!$G$24</f>
        <v>4999.4019319500003</v>
      </c>
      <c r="Y55" s="36">
        <f>SUMIFS(СВЦЭМ!$D$39:$D$782,СВЦЭМ!$A$39:$A$782,$A55,СВЦЭМ!$B$39:$B$782,Y$47)+'СЕТ СН'!$G$14+СВЦЭМ!$D$10+'СЕТ СН'!$G$5-'СЕТ СН'!$G$24</f>
        <v>5141.3440275000003</v>
      </c>
    </row>
    <row r="56" spans="1:25" ht="15.75" x14ac:dyDescent="0.2">
      <c r="A56" s="35">
        <f t="shared" si="1"/>
        <v>45208</v>
      </c>
      <c r="B56" s="36">
        <f>SUMIFS(СВЦЭМ!$D$39:$D$782,СВЦЭМ!$A$39:$A$782,$A56,СВЦЭМ!$B$39:$B$782,B$47)+'СЕТ СН'!$G$14+СВЦЭМ!$D$10+'СЕТ СН'!$G$5-'СЕТ СН'!$G$24</f>
        <v>5214.49497557</v>
      </c>
      <c r="C56" s="36">
        <f>SUMIFS(СВЦЭМ!$D$39:$D$782,СВЦЭМ!$A$39:$A$782,$A56,СВЦЭМ!$B$39:$B$782,C$47)+'СЕТ СН'!$G$14+СВЦЭМ!$D$10+'СЕТ СН'!$G$5-'СЕТ СН'!$G$24</f>
        <v>5324.9319999400004</v>
      </c>
      <c r="D56" s="36">
        <f>SUMIFS(СВЦЭМ!$D$39:$D$782,СВЦЭМ!$A$39:$A$782,$A56,СВЦЭМ!$B$39:$B$782,D$47)+'СЕТ СН'!$G$14+СВЦЭМ!$D$10+'СЕТ СН'!$G$5-'СЕТ СН'!$G$24</f>
        <v>5418.6081492600006</v>
      </c>
      <c r="E56" s="36">
        <f>SUMIFS(СВЦЭМ!$D$39:$D$782,СВЦЭМ!$A$39:$A$782,$A56,СВЦЭМ!$B$39:$B$782,E$47)+'СЕТ СН'!$G$14+СВЦЭМ!$D$10+'СЕТ СН'!$G$5-'СЕТ СН'!$G$24</f>
        <v>5537.7493910600006</v>
      </c>
      <c r="F56" s="36">
        <f>SUMIFS(СВЦЭМ!$D$39:$D$782,СВЦЭМ!$A$39:$A$782,$A56,СВЦЭМ!$B$39:$B$782,F$47)+'СЕТ СН'!$G$14+СВЦЭМ!$D$10+'СЕТ СН'!$G$5-'СЕТ СН'!$G$24</f>
        <v>5500.6357583900008</v>
      </c>
      <c r="G56" s="36">
        <f>SUMIFS(СВЦЭМ!$D$39:$D$782,СВЦЭМ!$A$39:$A$782,$A56,СВЦЭМ!$B$39:$B$782,G$47)+'СЕТ СН'!$G$14+СВЦЭМ!$D$10+'СЕТ СН'!$G$5-'СЕТ СН'!$G$24</f>
        <v>5485.9423688799998</v>
      </c>
      <c r="H56" s="36">
        <f>SUMIFS(СВЦЭМ!$D$39:$D$782,СВЦЭМ!$A$39:$A$782,$A56,СВЦЭМ!$B$39:$B$782,H$47)+'СЕТ СН'!$G$14+СВЦЭМ!$D$10+'СЕТ СН'!$G$5-'СЕТ СН'!$G$24</f>
        <v>5373.3447333399999</v>
      </c>
      <c r="I56" s="36">
        <f>SUMIFS(СВЦЭМ!$D$39:$D$782,СВЦЭМ!$A$39:$A$782,$A56,СВЦЭМ!$B$39:$B$782,I$47)+'СЕТ СН'!$G$14+СВЦЭМ!$D$10+'СЕТ СН'!$G$5-'СЕТ СН'!$G$24</f>
        <v>5221.2652356899998</v>
      </c>
      <c r="J56" s="36">
        <f>SUMIFS(СВЦЭМ!$D$39:$D$782,СВЦЭМ!$A$39:$A$782,$A56,СВЦЭМ!$B$39:$B$782,J$47)+'СЕТ СН'!$G$14+СВЦЭМ!$D$10+'СЕТ СН'!$G$5-'СЕТ СН'!$G$24</f>
        <v>5149.56617843</v>
      </c>
      <c r="K56" s="36">
        <f>SUMIFS(СВЦЭМ!$D$39:$D$782,СВЦЭМ!$A$39:$A$782,$A56,СВЦЭМ!$B$39:$B$782,K$47)+'СЕТ СН'!$G$14+СВЦЭМ!$D$10+'СЕТ СН'!$G$5-'СЕТ СН'!$G$24</f>
        <v>5108.56213699</v>
      </c>
      <c r="L56" s="36">
        <f>SUMIFS(СВЦЭМ!$D$39:$D$782,СВЦЭМ!$A$39:$A$782,$A56,СВЦЭМ!$B$39:$B$782,L$47)+'СЕТ СН'!$G$14+СВЦЭМ!$D$10+'СЕТ СН'!$G$5-'СЕТ СН'!$G$24</f>
        <v>5092.37766293</v>
      </c>
      <c r="M56" s="36">
        <f>SUMIFS(СВЦЭМ!$D$39:$D$782,СВЦЭМ!$A$39:$A$782,$A56,СВЦЭМ!$B$39:$B$782,M$47)+'СЕТ СН'!$G$14+СВЦЭМ!$D$10+'СЕТ СН'!$G$5-'СЕТ СН'!$G$24</f>
        <v>5110.7408061400001</v>
      </c>
      <c r="N56" s="36">
        <f>SUMIFS(СВЦЭМ!$D$39:$D$782,СВЦЭМ!$A$39:$A$782,$A56,СВЦЭМ!$B$39:$B$782,N$47)+'СЕТ СН'!$G$14+СВЦЭМ!$D$10+'СЕТ СН'!$G$5-'СЕТ СН'!$G$24</f>
        <v>5097.9593929299999</v>
      </c>
      <c r="O56" s="36">
        <f>SUMIFS(СВЦЭМ!$D$39:$D$782,СВЦЭМ!$A$39:$A$782,$A56,СВЦЭМ!$B$39:$B$782,O$47)+'СЕТ СН'!$G$14+СВЦЭМ!$D$10+'СЕТ СН'!$G$5-'СЕТ СН'!$G$24</f>
        <v>5089.5744408299997</v>
      </c>
      <c r="P56" s="36">
        <f>SUMIFS(СВЦЭМ!$D$39:$D$782,СВЦЭМ!$A$39:$A$782,$A56,СВЦЭМ!$B$39:$B$782,P$47)+'СЕТ СН'!$G$14+СВЦЭМ!$D$10+'СЕТ СН'!$G$5-'СЕТ СН'!$G$24</f>
        <v>5141.6322058400001</v>
      </c>
      <c r="Q56" s="36">
        <f>SUMIFS(СВЦЭМ!$D$39:$D$782,СВЦЭМ!$A$39:$A$782,$A56,СВЦЭМ!$B$39:$B$782,Q$47)+'СЕТ СН'!$G$14+СВЦЭМ!$D$10+'СЕТ СН'!$G$5-'СЕТ СН'!$G$24</f>
        <v>5115.9167504300003</v>
      </c>
      <c r="R56" s="36">
        <f>SUMIFS(СВЦЭМ!$D$39:$D$782,СВЦЭМ!$A$39:$A$782,$A56,СВЦЭМ!$B$39:$B$782,R$47)+'СЕТ СН'!$G$14+СВЦЭМ!$D$10+'СЕТ СН'!$G$5-'СЕТ СН'!$G$24</f>
        <v>5116.0815426200006</v>
      </c>
      <c r="S56" s="36">
        <f>SUMIFS(СВЦЭМ!$D$39:$D$782,СВЦЭМ!$A$39:$A$782,$A56,СВЦЭМ!$B$39:$B$782,S$47)+'СЕТ СН'!$G$14+СВЦЭМ!$D$10+'СЕТ СН'!$G$5-'СЕТ СН'!$G$24</f>
        <v>5137.0312109100005</v>
      </c>
      <c r="T56" s="36">
        <f>SUMIFS(СВЦЭМ!$D$39:$D$782,СВЦЭМ!$A$39:$A$782,$A56,СВЦЭМ!$B$39:$B$782,T$47)+'СЕТ СН'!$G$14+СВЦЭМ!$D$10+'СЕТ СН'!$G$5-'СЕТ СН'!$G$24</f>
        <v>5104.32543953</v>
      </c>
      <c r="U56" s="36">
        <f>SUMIFS(СВЦЭМ!$D$39:$D$782,СВЦЭМ!$A$39:$A$782,$A56,СВЦЭМ!$B$39:$B$782,U$47)+'СЕТ СН'!$G$14+СВЦЭМ!$D$10+'СЕТ СН'!$G$5-'СЕТ СН'!$G$24</f>
        <v>5048.3865311999998</v>
      </c>
      <c r="V56" s="36">
        <f>SUMIFS(СВЦЭМ!$D$39:$D$782,СВЦЭМ!$A$39:$A$782,$A56,СВЦЭМ!$B$39:$B$782,V$47)+'СЕТ СН'!$G$14+СВЦЭМ!$D$10+'СЕТ СН'!$G$5-'СЕТ СН'!$G$24</f>
        <v>5052.4966651200002</v>
      </c>
      <c r="W56" s="36">
        <f>SUMIFS(СВЦЭМ!$D$39:$D$782,СВЦЭМ!$A$39:$A$782,$A56,СВЦЭМ!$B$39:$B$782,W$47)+'СЕТ СН'!$G$14+СВЦЭМ!$D$10+'СЕТ СН'!$G$5-'СЕТ СН'!$G$24</f>
        <v>5071.8542866000007</v>
      </c>
      <c r="X56" s="36">
        <f>SUMIFS(СВЦЭМ!$D$39:$D$782,СВЦЭМ!$A$39:$A$782,$A56,СВЦЭМ!$B$39:$B$782,X$47)+'СЕТ СН'!$G$14+СВЦЭМ!$D$10+'СЕТ СН'!$G$5-'СЕТ СН'!$G$24</f>
        <v>5146.6550472100007</v>
      </c>
      <c r="Y56" s="36">
        <f>SUMIFS(СВЦЭМ!$D$39:$D$782,СВЦЭМ!$A$39:$A$782,$A56,СВЦЭМ!$B$39:$B$782,Y$47)+'СЕТ СН'!$G$14+СВЦЭМ!$D$10+'СЕТ СН'!$G$5-'СЕТ СН'!$G$24</f>
        <v>5212.4559009300001</v>
      </c>
    </row>
    <row r="57" spans="1:25" ht="15.75" x14ac:dyDescent="0.2">
      <c r="A57" s="35">
        <f t="shared" si="1"/>
        <v>45209</v>
      </c>
      <c r="B57" s="36">
        <f>SUMIFS(СВЦЭМ!$D$39:$D$782,СВЦЭМ!$A$39:$A$782,$A57,СВЦЭМ!$B$39:$B$782,B$47)+'СЕТ СН'!$G$14+СВЦЭМ!$D$10+'СЕТ СН'!$G$5-'СЕТ СН'!$G$24</f>
        <v>5284.4625945600001</v>
      </c>
      <c r="C57" s="36">
        <f>SUMIFS(СВЦЭМ!$D$39:$D$782,СВЦЭМ!$A$39:$A$782,$A57,СВЦЭМ!$B$39:$B$782,C$47)+'СЕТ СН'!$G$14+СВЦЭМ!$D$10+'СЕТ СН'!$G$5-'СЕТ СН'!$G$24</f>
        <v>5342.5641200400005</v>
      </c>
      <c r="D57" s="36">
        <f>SUMIFS(СВЦЭМ!$D$39:$D$782,СВЦЭМ!$A$39:$A$782,$A57,СВЦЭМ!$B$39:$B$782,D$47)+'СЕТ СН'!$G$14+СВЦЭМ!$D$10+'СЕТ СН'!$G$5-'СЕТ СН'!$G$24</f>
        <v>5414.9253147500003</v>
      </c>
      <c r="E57" s="36">
        <f>SUMIFS(СВЦЭМ!$D$39:$D$782,СВЦЭМ!$A$39:$A$782,$A57,СВЦЭМ!$B$39:$B$782,E$47)+'СЕТ СН'!$G$14+СВЦЭМ!$D$10+'СЕТ СН'!$G$5-'СЕТ СН'!$G$24</f>
        <v>5400.0258723900006</v>
      </c>
      <c r="F57" s="36">
        <f>SUMIFS(СВЦЭМ!$D$39:$D$782,СВЦЭМ!$A$39:$A$782,$A57,СВЦЭМ!$B$39:$B$782,F$47)+'СЕТ СН'!$G$14+СВЦЭМ!$D$10+'СЕТ СН'!$G$5-'СЕТ СН'!$G$24</f>
        <v>5403.1613860300004</v>
      </c>
      <c r="G57" s="36">
        <f>SUMIFS(СВЦЭМ!$D$39:$D$782,СВЦЭМ!$A$39:$A$782,$A57,СВЦЭМ!$B$39:$B$782,G$47)+'СЕТ СН'!$G$14+СВЦЭМ!$D$10+'СЕТ СН'!$G$5-'СЕТ СН'!$G$24</f>
        <v>5380.3647953700001</v>
      </c>
      <c r="H57" s="36">
        <f>SUMIFS(СВЦЭМ!$D$39:$D$782,СВЦЭМ!$A$39:$A$782,$A57,СВЦЭМ!$B$39:$B$782,H$47)+'СЕТ СН'!$G$14+СВЦЭМ!$D$10+'СЕТ СН'!$G$5-'СЕТ СН'!$G$24</f>
        <v>5310.8720998200006</v>
      </c>
      <c r="I57" s="36">
        <f>SUMIFS(СВЦЭМ!$D$39:$D$782,СВЦЭМ!$A$39:$A$782,$A57,СВЦЭМ!$B$39:$B$782,I$47)+'СЕТ СН'!$G$14+СВЦЭМ!$D$10+'СЕТ СН'!$G$5-'СЕТ СН'!$G$24</f>
        <v>5232.3904881899998</v>
      </c>
      <c r="J57" s="36">
        <f>SUMIFS(СВЦЭМ!$D$39:$D$782,СВЦЭМ!$A$39:$A$782,$A57,СВЦЭМ!$B$39:$B$782,J$47)+'СЕТ СН'!$G$14+СВЦЭМ!$D$10+'СЕТ СН'!$G$5-'СЕТ СН'!$G$24</f>
        <v>5160.0777263700002</v>
      </c>
      <c r="K57" s="36">
        <f>SUMIFS(СВЦЭМ!$D$39:$D$782,СВЦЭМ!$A$39:$A$782,$A57,СВЦЭМ!$B$39:$B$782,K$47)+'СЕТ СН'!$G$14+СВЦЭМ!$D$10+'СЕТ СН'!$G$5-'СЕТ СН'!$G$24</f>
        <v>5099.3857181800004</v>
      </c>
      <c r="L57" s="36">
        <f>SUMIFS(СВЦЭМ!$D$39:$D$782,СВЦЭМ!$A$39:$A$782,$A57,СВЦЭМ!$B$39:$B$782,L$47)+'СЕТ СН'!$G$14+СВЦЭМ!$D$10+'СЕТ СН'!$G$5-'СЕТ СН'!$G$24</f>
        <v>5093.2308777899998</v>
      </c>
      <c r="M57" s="36">
        <f>SUMIFS(СВЦЭМ!$D$39:$D$782,СВЦЭМ!$A$39:$A$782,$A57,СВЦЭМ!$B$39:$B$782,M$47)+'СЕТ СН'!$G$14+СВЦЭМ!$D$10+'СЕТ СН'!$G$5-'СЕТ СН'!$G$24</f>
        <v>5109.2900218000004</v>
      </c>
      <c r="N57" s="36">
        <f>SUMIFS(СВЦЭМ!$D$39:$D$782,СВЦЭМ!$A$39:$A$782,$A57,СВЦЭМ!$B$39:$B$782,N$47)+'СЕТ СН'!$G$14+СВЦЭМ!$D$10+'СЕТ СН'!$G$5-'СЕТ СН'!$G$24</f>
        <v>5104.9496932600005</v>
      </c>
      <c r="O57" s="36">
        <f>SUMIFS(СВЦЭМ!$D$39:$D$782,СВЦЭМ!$A$39:$A$782,$A57,СВЦЭМ!$B$39:$B$782,O$47)+'СЕТ СН'!$G$14+СВЦЭМ!$D$10+'СЕТ СН'!$G$5-'СЕТ СН'!$G$24</f>
        <v>5124.5432959899999</v>
      </c>
      <c r="P57" s="36">
        <f>SUMIFS(СВЦЭМ!$D$39:$D$782,СВЦЭМ!$A$39:$A$782,$A57,СВЦЭМ!$B$39:$B$782,P$47)+'СЕТ СН'!$G$14+СВЦЭМ!$D$10+'СЕТ СН'!$G$5-'СЕТ СН'!$G$24</f>
        <v>5157.0026705300006</v>
      </c>
      <c r="Q57" s="36">
        <f>SUMIFS(СВЦЭМ!$D$39:$D$782,СВЦЭМ!$A$39:$A$782,$A57,СВЦЭМ!$B$39:$B$782,Q$47)+'СЕТ СН'!$G$14+СВЦЭМ!$D$10+'СЕТ СН'!$G$5-'СЕТ СН'!$G$24</f>
        <v>5143.73364984</v>
      </c>
      <c r="R57" s="36">
        <f>SUMIFS(СВЦЭМ!$D$39:$D$782,СВЦЭМ!$A$39:$A$782,$A57,СВЦЭМ!$B$39:$B$782,R$47)+'СЕТ СН'!$G$14+СВЦЭМ!$D$10+'СЕТ СН'!$G$5-'СЕТ СН'!$G$24</f>
        <v>5146.3768182900003</v>
      </c>
      <c r="S57" s="36">
        <f>SUMIFS(СВЦЭМ!$D$39:$D$782,СВЦЭМ!$A$39:$A$782,$A57,СВЦЭМ!$B$39:$B$782,S$47)+'СЕТ СН'!$G$14+СВЦЭМ!$D$10+'СЕТ СН'!$G$5-'СЕТ СН'!$G$24</f>
        <v>5139.9117841900006</v>
      </c>
      <c r="T57" s="36">
        <f>SUMIFS(СВЦЭМ!$D$39:$D$782,СВЦЭМ!$A$39:$A$782,$A57,СВЦЭМ!$B$39:$B$782,T$47)+'СЕТ СН'!$G$14+СВЦЭМ!$D$10+'СЕТ СН'!$G$5-'СЕТ СН'!$G$24</f>
        <v>5113.1409916800003</v>
      </c>
      <c r="U57" s="36">
        <f>SUMIFS(СВЦЭМ!$D$39:$D$782,СВЦЭМ!$A$39:$A$782,$A57,СВЦЭМ!$B$39:$B$782,U$47)+'СЕТ СН'!$G$14+СВЦЭМ!$D$10+'СЕТ СН'!$G$5-'СЕТ СН'!$G$24</f>
        <v>5056.8646748500005</v>
      </c>
      <c r="V57" s="36">
        <f>SUMIFS(СВЦЭМ!$D$39:$D$782,СВЦЭМ!$A$39:$A$782,$A57,СВЦЭМ!$B$39:$B$782,V$47)+'СЕТ СН'!$G$14+СВЦЭМ!$D$10+'СЕТ СН'!$G$5-'СЕТ СН'!$G$24</f>
        <v>5050.0636099100002</v>
      </c>
      <c r="W57" s="36">
        <f>SUMIFS(СВЦЭМ!$D$39:$D$782,СВЦЭМ!$A$39:$A$782,$A57,СВЦЭМ!$B$39:$B$782,W$47)+'СЕТ СН'!$G$14+СВЦЭМ!$D$10+'СЕТ СН'!$G$5-'СЕТ СН'!$G$24</f>
        <v>5071.7976761200007</v>
      </c>
      <c r="X57" s="36">
        <f>SUMIFS(СВЦЭМ!$D$39:$D$782,СВЦЭМ!$A$39:$A$782,$A57,СВЦЭМ!$B$39:$B$782,X$47)+'СЕТ СН'!$G$14+СВЦЭМ!$D$10+'СЕТ СН'!$G$5-'СЕТ СН'!$G$24</f>
        <v>5149.6260239200001</v>
      </c>
      <c r="Y57" s="36">
        <f>SUMIFS(СВЦЭМ!$D$39:$D$782,СВЦЭМ!$A$39:$A$782,$A57,СВЦЭМ!$B$39:$B$782,Y$47)+'СЕТ СН'!$G$14+СВЦЭМ!$D$10+'СЕТ СН'!$G$5-'СЕТ СН'!$G$24</f>
        <v>5232.1815239699999</v>
      </c>
    </row>
    <row r="58" spans="1:25" ht="15.75" x14ac:dyDescent="0.2">
      <c r="A58" s="35">
        <f t="shared" si="1"/>
        <v>45210</v>
      </c>
      <c r="B58" s="36">
        <f>SUMIFS(СВЦЭМ!$D$39:$D$782,СВЦЭМ!$A$39:$A$782,$A58,СВЦЭМ!$B$39:$B$782,B$47)+'СЕТ СН'!$G$14+СВЦЭМ!$D$10+'СЕТ СН'!$G$5-'СЕТ СН'!$G$24</f>
        <v>5271.35812833</v>
      </c>
      <c r="C58" s="36">
        <f>SUMIFS(СВЦЭМ!$D$39:$D$782,СВЦЭМ!$A$39:$A$782,$A58,СВЦЭМ!$B$39:$B$782,C$47)+'СЕТ СН'!$G$14+СВЦЭМ!$D$10+'СЕТ СН'!$G$5-'СЕТ СН'!$G$24</f>
        <v>5337.1183534400006</v>
      </c>
      <c r="D58" s="36">
        <f>SUMIFS(СВЦЭМ!$D$39:$D$782,СВЦЭМ!$A$39:$A$782,$A58,СВЦЭМ!$B$39:$B$782,D$47)+'СЕТ СН'!$G$14+СВЦЭМ!$D$10+'СЕТ СН'!$G$5-'СЕТ СН'!$G$24</f>
        <v>5396.6719553200001</v>
      </c>
      <c r="E58" s="36">
        <f>SUMIFS(СВЦЭМ!$D$39:$D$782,СВЦЭМ!$A$39:$A$782,$A58,СВЦЭМ!$B$39:$B$782,E$47)+'СЕТ СН'!$G$14+СВЦЭМ!$D$10+'СЕТ СН'!$G$5-'СЕТ СН'!$G$24</f>
        <v>5395.6393347100002</v>
      </c>
      <c r="F58" s="36">
        <f>SUMIFS(СВЦЭМ!$D$39:$D$782,СВЦЭМ!$A$39:$A$782,$A58,СВЦЭМ!$B$39:$B$782,F$47)+'СЕТ СН'!$G$14+СВЦЭМ!$D$10+'СЕТ СН'!$G$5-'СЕТ СН'!$G$24</f>
        <v>5385.35541552</v>
      </c>
      <c r="G58" s="36">
        <f>SUMIFS(СВЦЭМ!$D$39:$D$782,СВЦЭМ!$A$39:$A$782,$A58,СВЦЭМ!$B$39:$B$782,G$47)+'СЕТ СН'!$G$14+СВЦЭМ!$D$10+'СЕТ СН'!$G$5-'СЕТ СН'!$G$24</f>
        <v>5384.2071319300003</v>
      </c>
      <c r="H58" s="36">
        <f>SUMIFS(СВЦЭМ!$D$39:$D$782,СВЦЭМ!$A$39:$A$782,$A58,СВЦЭМ!$B$39:$B$782,H$47)+'СЕТ СН'!$G$14+СВЦЭМ!$D$10+'СЕТ СН'!$G$5-'СЕТ СН'!$G$24</f>
        <v>5293.4507451300005</v>
      </c>
      <c r="I58" s="36">
        <f>SUMIFS(СВЦЭМ!$D$39:$D$782,СВЦЭМ!$A$39:$A$782,$A58,СВЦЭМ!$B$39:$B$782,I$47)+'СЕТ СН'!$G$14+СВЦЭМ!$D$10+'СЕТ СН'!$G$5-'СЕТ СН'!$G$24</f>
        <v>5199.1147709500001</v>
      </c>
      <c r="J58" s="36">
        <f>SUMIFS(СВЦЭМ!$D$39:$D$782,СВЦЭМ!$A$39:$A$782,$A58,СВЦЭМ!$B$39:$B$782,J$47)+'СЕТ СН'!$G$14+СВЦЭМ!$D$10+'СЕТ СН'!$G$5-'СЕТ СН'!$G$24</f>
        <v>5146.2420274900005</v>
      </c>
      <c r="K58" s="36">
        <f>SUMIFS(СВЦЭМ!$D$39:$D$782,СВЦЭМ!$A$39:$A$782,$A58,СВЦЭМ!$B$39:$B$782,K$47)+'СЕТ СН'!$G$14+СВЦЭМ!$D$10+'СЕТ СН'!$G$5-'СЕТ СН'!$G$24</f>
        <v>5105.2701541700008</v>
      </c>
      <c r="L58" s="36">
        <f>SUMIFS(СВЦЭМ!$D$39:$D$782,СВЦЭМ!$A$39:$A$782,$A58,СВЦЭМ!$B$39:$B$782,L$47)+'СЕТ СН'!$G$14+СВЦЭМ!$D$10+'СЕТ СН'!$G$5-'СЕТ СН'!$G$24</f>
        <v>5113.7185817</v>
      </c>
      <c r="M58" s="36">
        <f>SUMIFS(СВЦЭМ!$D$39:$D$782,СВЦЭМ!$A$39:$A$782,$A58,СВЦЭМ!$B$39:$B$782,M$47)+'СЕТ СН'!$G$14+СВЦЭМ!$D$10+'СЕТ СН'!$G$5-'СЕТ СН'!$G$24</f>
        <v>5111.5555787900003</v>
      </c>
      <c r="N58" s="36">
        <f>SUMIFS(СВЦЭМ!$D$39:$D$782,СВЦЭМ!$A$39:$A$782,$A58,СВЦЭМ!$B$39:$B$782,N$47)+'СЕТ СН'!$G$14+СВЦЭМ!$D$10+'СЕТ СН'!$G$5-'СЕТ СН'!$G$24</f>
        <v>5112.1987118100005</v>
      </c>
      <c r="O58" s="36">
        <f>SUMIFS(СВЦЭМ!$D$39:$D$782,СВЦЭМ!$A$39:$A$782,$A58,СВЦЭМ!$B$39:$B$782,O$47)+'СЕТ СН'!$G$14+СВЦЭМ!$D$10+'СЕТ СН'!$G$5-'СЕТ СН'!$G$24</f>
        <v>5120.80155036</v>
      </c>
      <c r="P58" s="36">
        <f>SUMIFS(СВЦЭМ!$D$39:$D$782,СВЦЭМ!$A$39:$A$782,$A58,СВЦЭМ!$B$39:$B$782,P$47)+'СЕТ СН'!$G$14+СВЦЭМ!$D$10+'СЕТ СН'!$G$5-'СЕТ СН'!$G$24</f>
        <v>5161.6189945300002</v>
      </c>
      <c r="Q58" s="36">
        <f>SUMIFS(СВЦЭМ!$D$39:$D$782,СВЦЭМ!$A$39:$A$782,$A58,СВЦЭМ!$B$39:$B$782,Q$47)+'СЕТ СН'!$G$14+СВЦЭМ!$D$10+'СЕТ СН'!$G$5-'СЕТ СН'!$G$24</f>
        <v>5150.2735127100004</v>
      </c>
      <c r="R58" s="36">
        <f>SUMIFS(СВЦЭМ!$D$39:$D$782,СВЦЭМ!$A$39:$A$782,$A58,СВЦЭМ!$B$39:$B$782,R$47)+'СЕТ СН'!$G$14+СВЦЭМ!$D$10+'СЕТ СН'!$G$5-'СЕТ СН'!$G$24</f>
        <v>5151.2453555299999</v>
      </c>
      <c r="S58" s="36">
        <f>SUMIFS(СВЦЭМ!$D$39:$D$782,СВЦЭМ!$A$39:$A$782,$A58,СВЦЭМ!$B$39:$B$782,S$47)+'СЕТ СН'!$G$14+СВЦЭМ!$D$10+'СЕТ СН'!$G$5-'СЕТ СН'!$G$24</f>
        <v>5157.1226300100006</v>
      </c>
      <c r="T58" s="36">
        <f>SUMIFS(СВЦЭМ!$D$39:$D$782,СВЦЭМ!$A$39:$A$782,$A58,СВЦЭМ!$B$39:$B$782,T$47)+'СЕТ СН'!$G$14+СВЦЭМ!$D$10+'СЕТ СН'!$G$5-'СЕТ СН'!$G$24</f>
        <v>5125.6526993300004</v>
      </c>
      <c r="U58" s="36">
        <f>SUMIFS(СВЦЭМ!$D$39:$D$782,СВЦЭМ!$A$39:$A$782,$A58,СВЦЭМ!$B$39:$B$782,U$47)+'СЕТ СН'!$G$14+СВЦЭМ!$D$10+'СЕТ СН'!$G$5-'СЕТ СН'!$G$24</f>
        <v>5066.2248180000006</v>
      </c>
      <c r="V58" s="36">
        <f>SUMIFS(СВЦЭМ!$D$39:$D$782,СВЦЭМ!$A$39:$A$782,$A58,СВЦЭМ!$B$39:$B$782,V$47)+'СЕТ СН'!$G$14+СВЦЭМ!$D$10+'СЕТ СН'!$G$5-'СЕТ СН'!$G$24</f>
        <v>5060.6605863000004</v>
      </c>
      <c r="W58" s="36">
        <f>SUMIFS(СВЦЭМ!$D$39:$D$782,СВЦЭМ!$A$39:$A$782,$A58,СВЦЭМ!$B$39:$B$782,W$47)+'СЕТ СН'!$G$14+СВЦЭМ!$D$10+'СЕТ СН'!$G$5-'СЕТ СН'!$G$24</f>
        <v>5075.2794053699999</v>
      </c>
      <c r="X58" s="36">
        <f>SUMIFS(СВЦЭМ!$D$39:$D$782,СВЦЭМ!$A$39:$A$782,$A58,СВЦЭМ!$B$39:$B$782,X$47)+'СЕТ СН'!$G$14+СВЦЭМ!$D$10+'СЕТ СН'!$G$5-'СЕТ СН'!$G$24</f>
        <v>5149.2232533700007</v>
      </c>
      <c r="Y58" s="36">
        <f>SUMIFS(СВЦЭМ!$D$39:$D$782,СВЦЭМ!$A$39:$A$782,$A58,СВЦЭМ!$B$39:$B$782,Y$47)+'СЕТ СН'!$G$14+СВЦЭМ!$D$10+'СЕТ СН'!$G$5-'СЕТ СН'!$G$24</f>
        <v>5230.9751045800003</v>
      </c>
    </row>
    <row r="59" spans="1:25" ht="15.75" x14ac:dyDescent="0.2">
      <c r="A59" s="35">
        <f t="shared" si="1"/>
        <v>45211</v>
      </c>
      <c r="B59" s="36">
        <f>SUMIFS(СВЦЭМ!$D$39:$D$782,СВЦЭМ!$A$39:$A$782,$A59,СВЦЭМ!$B$39:$B$782,B$47)+'СЕТ СН'!$G$14+СВЦЭМ!$D$10+'СЕТ СН'!$G$5-'СЕТ СН'!$G$24</f>
        <v>5293.6935213100005</v>
      </c>
      <c r="C59" s="36">
        <f>SUMIFS(СВЦЭМ!$D$39:$D$782,СВЦЭМ!$A$39:$A$782,$A59,СВЦЭМ!$B$39:$B$782,C$47)+'СЕТ СН'!$G$14+СВЦЭМ!$D$10+'СЕТ СН'!$G$5-'СЕТ СН'!$G$24</f>
        <v>5355.7313489900007</v>
      </c>
      <c r="D59" s="36">
        <f>SUMIFS(СВЦЭМ!$D$39:$D$782,СВЦЭМ!$A$39:$A$782,$A59,СВЦЭМ!$B$39:$B$782,D$47)+'СЕТ СН'!$G$14+СВЦЭМ!$D$10+'СЕТ СН'!$G$5-'СЕТ СН'!$G$24</f>
        <v>5419.2021573700004</v>
      </c>
      <c r="E59" s="36">
        <f>SUMIFS(СВЦЭМ!$D$39:$D$782,СВЦЭМ!$A$39:$A$782,$A59,СВЦЭМ!$B$39:$B$782,E$47)+'СЕТ СН'!$G$14+СВЦЭМ!$D$10+'СЕТ СН'!$G$5-'СЕТ СН'!$G$24</f>
        <v>5415.5653219600008</v>
      </c>
      <c r="F59" s="36">
        <f>SUMIFS(СВЦЭМ!$D$39:$D$782,СВЦЭМ!$A$39:$A$782,$A59,СВЦЭМ!$B$39:$B$782,F$47)+'СЕТ СН'!$G$14+СВЦЭМ!$D$10+'СЕТ СН'!$G$5-'СЕТ СН'!$G$24</f>
        <v>5410.3583483399998</v>
      </c>
      <c r="G59" s="36">
        <f>SUMIFS(СВЦЭМ!$D$39:$D$782,СВЦЭМ!$A$39:$A$782,$A59,СВЦЭМ!$B$39:$B$782,G$47)+'СЕТ СН'!$G$14+СВЦЭМ!$D$10+'СЕТ СН'!$G$5-'СЕТ СН'!$G$24</f>
        <v>5397.1286516</v>
      </c>
      <c r="H59" s="36">
        <f>SUMIFS(СВЦЭМ!$D$39:$D$782,СВЦЭМ!$A$39:$A$782,$A59,СВЦЭМ!$B$39:$B$782,H$47)+'СЕТ СН'!$G$14+СВЦЭМ!$D$10+'СЕТ СН'!$G$5-'СЕТ СН'!$G$24</f>
        <v>5306.7573515000004</v>
      </c>
      <c r="I59" s="36">
        <f>SUMIFS(СВЦЭМ!$D$39:$D$782,СВЦЭМ!$A$39:$A$782,$A59,СВЦЭМ!$B$39:$B$782,I$47)+'СЕТ СН'!$G$14+СВЦЭМ!$D$10+'СЕТ СН'!$G$5-'СЕТ СН'!$G$24</f>
        <v>5210.15983968</v>
      </c>
      <c r="J59" s="36">
        <f>SUMIFS(СВЦЭМ!$D$39:$D$782,СВЦЭМ!$A$39:$A$782,$A59,СВЦЭМ!$B$39:$B$782,J$47)+'СЕТ СН'!$G$14+СВЦЭМ!$D$10+'СЕТ СН'!$G$5-'СЕТ СН'!$G$24</f>
        <v>5179.3273709900004</v>
      </c>
      <c r="K59" s="36">
        <f>SUMIFS(СВЦЭМ!$D$39:$D$782,СВЦЭМ!$A$39:$A$782,$A59,СВЦЭМ!$B$39:$B$782,K$47)+'СЕТ СН'!$G$14+СВЦЭМ!$D$10+'СЕТ СН'!$G$5-'СЕТ СН'!$G$24</f>
        <v>5135.6809429800005</v>
      </c>
      <c r="L59" s="36">
        <f>SUMIFS(СВЦЭМ!$D$39:$D$782,СВЦЭМ!$A$39:$A$782,$A59,СВЦЭМ!$B$39:$B$782,L$47)+'СЕТ СН'!$G$14+СВЦЭМ!$D$10+'СЕТ СН'!$G$5-'СЕТ СН'!$G$24</f>
        <v>5137.4579209900003</v>
      </c>
      <c r="M59" s="36">
        <f>SUMIFS(СВЦЭМ!$D$39:$D$782,СВЦЭМ!$A$39:$A$782,$A59,СВЦЭМ!$B$39:$B$782,M$47)+'СЕТ СН'!$G$14+СВЦЭМ!$D$10+'СЕТ СН'!$G$5-'СЕТ СН'!$G$24</f>
        <v>5144.4626966600008</v>
      </c>
      <c r="N59" s="36">
        <f>SUMIFS(СВЦЭМ!$D$39:$D$782,СВЦЭМ!$A$39:$A$782,$A59,СВЦЭМ!$B$39:$B$782,N$47)+'СЕТ СН'!$G$14+СВЦЭМ!$D$10+'СЕТ СН'!$G$5-'СЕТ СН'!$G$24</f>
        <v>5148.1681186700007</v>
      </c>
      <c r="O59" s="36">
        <f>SUMIFS(СВЦЭМ!$D$39:$D$782,СВЦЭМ!$A$39:$A$782,$A59,СВЦЭМ!$B$39:$B$782,O$47)+'СЕТ СН'!$G$14+СВЦЭМ!$D$10+'СЕТ СН'!$G$5-'СЕТ СН'!$G$24</f>
        <v>5179.6500161800004</v>
      </c>
      <c r="P59" s="36">
        <f>SUMIFS(СВЦЭМ!$D$39:$D$782,СВЦЭМ!$A$39:$A$782,$A59,СВЦЭМ!$B$39:$B$782,P$47)+'СЕТ СН'!$G$14+СВЦЭМ!$D$10+'СЕТ СН'!$G$5-'СЕТ СН'!$G$24</f>
        <v>5209.8340717200008</v>
      </c>
      <c r="Q59" s="36">
        <f>SUMIFS(СВЦЭМ!$D$39:$D$782,СВЦЭМ!$A$39:$A$782,$A59,СВЦЭМ!$B$39:$B$782,Q$47)+'СЕТ СН'!$G$14+СВЦЭМ!$D$10+'СЕТ СН'!$G$5-'СЕТ СН'!$G$24</f>
        <v>5194.3899782400003</v>
      </c>
      <c r="R59" s="36">
        <f>SUMIFS(СВЦЭМ!$D$39:$D$782,СВЦЭМ!$A$39:$A$782,$A59,СВЦЭМ!$B$39:$B$782,R$47)+'СЕТ СН'!$G$14+СВЦЭМ!$D$10+'СЕТ СН'!$G$5-'СЕТ СН'!$G$24</f>
        <v>5206.20868462</v>
      </c>
      <c r="S59" s="36">
        <f>SUMIFS(СВЦЭМ!$D$39:$D$782,СВЦЭМ!$A$39:$A$782,$A59,СВЦЭМ!$B$39:$B$782,S$47)+'СЕТ СН'!$G$14+СВЦЭМ!$D$10+'СЕТ СН'!$G$5-'СЕТ СН'!$G$24</f>
        <v>5205.2032649100001</v>
      </c>
      <c r="T59" s="36">
        <f>SUMIFS(СВЦЭМ!$D$39:$D$782,СВЦЭМ!$A$39:$A$782,$A59,СВЦЭМ!$B$39:$B$782,T$47)+'СЕТ СН'!$G$14+СВЦЭМ!$D$10+'СЕТ СН'!$G$5-'СЕТ СН'!$G$24</f>
        <v>5156.1337021700001</v>
      </c>
      <c r="U59" s="36">
        <f>SUMIFS(СВЦЭМ!$D$39:$D$782,СВЦЭМ!$A$39:$A$782,$A59,СВЦЭМ!$B$39:$B$782,U$47)+'СЕТ СН'!$G$14+СВЦЭМ!$D$10+'СЕТ СН'!$G$5-'СЕТ СН'!$G$24</f>
        <v>5090.9796704400005</v>
      </c>
      <c r="V59" s="36">
        <f>SUMIFS(СВЦЭМ!$D$39:$D$782,СВЦЭМ!$A$39:$A$782,$A59,СВЦЭМ!$B$39:$B$782,V$47)+'СЕТ СН'!$G$14+СВЦЭМ!$D$10+'СЕТ СН'!$G$5-'СЕТ СН'!$G$24</f>
        <v>5081.7987752700001</v>
      </c>
      <c r="W59" s="36">
        <f>SUMIFS(СВЦЭМ!$D$39:$D$782,СВЦЭМ!$A$39:$A$782,$A59,СВЦЭМ!$B$39:$B$782,W$47)+'СЕТ СН'!$G$14+СВЦЭМ!$D$10+'СЕТ СН'!$G$5-'СЕТ СН'!$G$24</f>
        <v>5103.4244113900004</v>
      </c>
      <c r="X59" s="36">
        <f>SUMIFS(СВЦЭМ!$D$39:$D$782,СВЦЭМ!$A$39:$A$782,$A59,СВЦЭМ!$B$39:$B$782,X$47)+'СЕТ СН'!$G$14+СВЦЭМ!$D$10+'СЕТ СН'!$G$5-'СЕТ СН'!$G$24</f>
        <v>5171.3636163600004</v>
      </c>
      <c r="Y59" s="36">
        <f>SUMIFS(СВЦЭМ!$D$39:$D$782,СВЦЭМ!$A$39:$A$782,$A59,СВЦЭМ!$B$39:$B$782,Y$47)+'СЕТ СН'!$G$14+СВЦЭМ!$D$10+'СЕТ СН'!$G$5-'СЕТ СН'!$G$24</f>
        <v>5234.1762853</v>
      </c>
    </row>
    <row r="60" spans="1:25" ht="15.75" x14ac:dyDescent="0.2">
      <c r="A60" s="35">
        <f t="shared" si="1"/>
        <v>45212</v>
      </c>
      <c r="B60" s="36">
        <f>SUMIFS(СВЦЭМ!$D$39:$D$782,СВЦЭМ!$A$39:$A$782,$A60,СВЦЭМ!$B$39:$B$782,B$47)+'СЕТ СН'!$G$14+СВЦЭМ!$D$10+'СЕТ СН'!$G$5-'СЕТ СН'!$G$24</f>
        <v>5242.0560794200001</v>
      </c>
      <c r="C60" s="36">
        <f>SUMIFS(СВЦЭМ!$D$39:$D$782,СВЦЭМ!$A$39:$A$782,$A60,СВЦЭМ!$B$39:$B$782,C$47)+'СЕТ СН'!$G$14+СВЦЭМ!$D$10+'СЕТ СН'!$G$5-'СЕТ СН'!$G$24</f>
        <v>5276.71968612</v>
      </c>
      <c r="D60" s="36">
        <f>SUMIFS(СВЦЭМ!$D$39:$D$782,СВЦЭМ!$A$39:$A$782,$A60,СВЦЭМ!$B$39:$B$782,D$47)+'СЕТ СН'!$G$14+СВЦЭМ!$D$10+'СЕТ СН'!$G$5-'СЕТ СН'!$G$24</f>
        <v>5344.7637955700002</v>
      </c>
      <c r="E60" s="36">
        <f>SUMIFS(СВЦЭМ!$D$39:$D$782,СВЦЭМ!$A$39:$A$782,$A60,СВЦЭМ!$B$39:$B$782,E$47)+'СЕТ СН'!$G$14+СВЦЭМ!$D$10+'СЕТ СН'!$G$5-'СЕТ СН'!$G$24</f>
        <v>5350.8034910700007</v>
      </c>
      <c r="F60" s="36">
        <f>SUMIFS(СВЦЭМ!$D$39:$D$782,СВЦЭМ!$A$39:$A$782,$A60,СВЦЭМ!$B$39:$B$782,F$47)+'СЕТ СН'!$G$14+СВЦЭМ!$D$10+'СЕТ СН'!$G$5-'СЕТ СН'!$G$24</f>
        <v>5349.10449556</v>
      </c>
      <c r="G60" s="36">
        <f>SUMIFS(СВЦЭМ!$D$39:$D$782,СВЦЭМ!$A$39:$A$782,$A60,СВЦЭМ!$B$39:$B$782,G$47)+'СЕТ СН'!$G$14+СВЦЭМ!$D$10+'СЕТ СН'!$G$5-'СЕТ СН'!$G$24</f>
        <v>5330.5434394599997</v>
      </c>
      <c r="H60" s="36">
        <f>SUMIFS(СВЦЭМ!$D$39:$D$782,СВЦЭМ!$A$39:$A$782,$A60,СВЦЭМ!$B$39:$B$782,H$47)+'СЕТ СН'!$G$14+СВЦЭМ!$D$10+'СЕТ СН'!$G$5-'СЕТ СН'!$G$24</f>
        <v>5232.8795812099997</v>
      </c>
      <c r="I60" s="36">
        <f>SUMIFS(СВЦЭМ!$D$39:$D$782,СВЦЭМ!$A$39:$A$782,$A60,СВЦЭМ!$B$39:$B$782,I$47)+'СЕТ СН'!$G$14+СВЦЭМ!$D$10+'СЕТ СН'!$G$5-'СЕТ СН'!$G$24</f>
        <v>5130.5698554000001</v>
      </c>
      <c r="J60" s="36">
        <f>SUMIFS(СВЦЭМ!$D$39:$D$782,СВЦЭМ!$A$39:$A$782,$A60,СВЦЭМ!$B$39:$B$782,J$47)+'СЕТ СН'!$G$14+СВЦЭМ!$D$10+'СЕТ СН'!$G$5-'СЕТ СН'!$G$24</f>
        <v>5104.1773185800002</v>
      </c>
      <c r="K60" s="36">
        <f>SUMIFS(СВЦЭМ!$D$39:$D$782,СВЦЭМ!$A$39:$A$782,$A60,СВЦЭМ!$B$39:$B$782,K$47)+'СЕТ СН'!$G$14+СВЦЭМ!$D$10+'СЕТ СН'!$G$5-'СЕТ СН'!$G$24</f>
        <v>5076.7615026399999</v>
      </c>
      <c r="L60" s="36">
        <f>SUMIFS(СВЦЭМ!$D$39:$D$782,СВЦЭМ!$A$39:$A$782,$A60,СВЦЭМ!$B$39:$B$782,L$47)+'СЕТ СН'!$G$14+СВЦЭМ!$D$10+'СЕТ СН'!$G$5-'СЕТ СН'!$G$24</f>
        <v>5088.4202229500006</v>
      </c>
      <c r="M60" s="36">
        <f>SUMIFS(СВЦЭМ!$D$39:$D$782,СВЦЭМ!$A$39:$A$782,$A60,СВЦЭМ!$B$39:$B$782,M$47)+'СЕТ СН'!$G$14+СВЦЭМ!$D$10+'СЕТ СН'!$G$5-'СЕТ СН'!$G$24</f>
        <v>5072.9939564300003</v>
      </c>
      <c r="N60" s="36">
        <f>SUMIFS(СВЦЭМ!$D$39:$D$782,СВЦЭМ!$A$39:$A$782,$A60,СВЦЭМ!$B$39:$B$782,N$47)+'СЕТ СН'!$G$14+СВЦЭМ!$D$10+'СЕТ СН'!$G$5-'СЕТ СН'!$G$24</f>
        <v>5085.3234973799999</v>
      </c>
      <c r="O60" s="36">
        <f>SUMIFS(СВЦЭМ!$D$39:$D$782,СВЦЭМ!$A$39:$A$782,$A60,СВЦЭМ!$B$39:$B$782,O$47)+'СЕТ СН'!$G$14+СВЦЭМ!$D$10+'СЕТ СН'!$G$5-'СЕТ СН'!$G$24</f>
        <v>5105.2890027900003</v>
      </c>
      <c r="P60" s="36">
        <f>SUMIFS(СВЦЭМ!$D$39:$D$782,СВЦЭМ!$A$39:$A$782,$A60,СВЦЭМ!$B$39:$B$782,P$47)+'СЕТ СН'!$G$14+СВЦЭМ!$D$10+'СЕТ СН'!$G$5-'СЕТ СН'!$G$24</f>
        <v>5161.0523166000003</v>
      </c>
      <c r="Q60" s="36">
        <f>SUMIFS(СВЦЭМ!$D$39:$D$782,СВЦЭМ!$A$39:$A$782,$A60,СВЦЭМ!$B$39:$B$782,Q$47)+'СЕТ СН'!$G$14+СВЦЭМ!$D$10+'СЕТ СН'!$G$5-'СЕТ СН'!$G$24</f>
        <v>5152.0467564099999</v>
      </c>
      <c r="R60" s="36">
        <f>SUMIFS(СВЦЭМ!$D$39:$D$782,СВЦЭМ!$A$39:$A$782,$A60,СВЦЭМ!$B$39:$B$782,R$47)+'СЕТ СН'!$G$14+СВЦЭМ!$D$10+'СЕТ СН'!$G$5-'СЕТ СН'!$G$24</f>
        <v>5156.2255652100002</v>
      </c>
      <c r="S60" s="36">
        <f>SUMIFS(СВЦЭМ!$D$39:$D$782,СВЦЭМ!$A$39:$A$782,$A60,СВЦЭМ!$B$39:$B$782,S$47)+'СЕТ СН'!$G$14+СВЦЭМ!$D$10+'СЕТ СН'!$G$5-'СЕТ СН'!$G$24</f>
        <v>5168.3108114900006</v>
      </c>
      <c r="T60" s="36">
        <f>SUMIFS(СВЦЭМ!$D$39:$D$782,СВЦЭМ!$A$39:$A$782,$A60,СВЦЭМ!$B$39:$B$782,T$47)+'СЕТ СН'!$G$14+СВЦЭМ!$D$10+'СЕТ СН'!$G$5-'СЕТ СН'!$G$24</f>
        <v>5127.1382121799998</v>
      </c>
      <c r="U60" s="36">
        <f>SUMIFS(СВЦЭМ!$D$39:$D$782,СВЦЭМ!$A$39:$A$782,$A60,СВЦЭМ!$B$39:$B$782,U$47)+'СЕТ СН'!$G$14+СВЦЭМ!$D$10+'СЕТ СН'!$G$5-'СЕТ СН'!$G$24</f>
        <v>5030.4994756900005</v>
      </c>
      <c r="V60" s="36">
        <f>SUMIFS(СВЦЭМ!$D$39:$D$782,СВЦЭМ!$A$39:$A$782,$A60,СВЦЭМ!$B$39:$B$782,V$47)+'СЕТ СН'!$G$14+СВЦЭМ!$D$10+'СЕТ СН'!$G$5-'СЕТ СН'!$G$24</f>
        <v>5019.6918837800004</v>
      </c>
      <c r="W60" s="36">
        <f>SUMIFS(СВЦЭМ!$D$39:$D$782,СВЦЭМ!$A$39:$A$782,$A60,СВЦЭМ!$B$39:$B$782,W$47)+'СЕТ СН'!$G$14+СВЦЭМ!$D$10+'СЕТ СН'!$G$5-'СЕТ СН'!$G$24</f>
        <v>5030.8943643100001</v>
      </c>
      <c r="X60" s="36">
        <f>SUMIFS(СВЦЭМ!$D$39:$D$782,СВЦЭМ!$A$39:$A$782,$A60,СВЦЭМ!$B$39:$B$782,X$47)+'СЕТ СН'!$G$14+СВЦЭМ!$D$10+'СЕТ СН'!$G$5-'СЕТ СН'!$G$24</f>
        <v>5101.8464565900003</v>
      </c>
      <c r="Y60" s="36">
        <f>SUMIFS(СВЦЭМ!$D$39:$D$782,СВЦЭМ!$A$39:$A$782,$A60,СВЦЭМ!$B$39:$B$782,Y$47)+'СЕТ СН'!$G$14+СВЦЭМ!$D$10+'СЕТ СН'!$G$5-'СЕТ СН'!$G$24</f>
        <v>5247.0178595100006</v>
      </c>
    </row>
    <row r="61" spans="1:25" ht="15.75" x14ac:dyDescent="0.2">
      <c r="A61" s="35">
        <f t="shared" si="1"/>
        <v>45213</v>
      </c>
      <c r="B61" s="36">
        <f>SUMIFS(СВЦЭМ!$D$39:$D$782,СВЦЭМ!$A$39:$A$782,$A61,СВЦЭМ!$B$39:$B$782,B$47)+'СЕТ СН'!$G$14+СВЦЭМ!$D$10+'СЕТ СН'!$G$5-'СЕТ СН'!$G$24</f>
        <v>5075.5378044400004</v>
      </c>
      <c r="C61" s="36">
        <f>SUMIFS(СВЦЭМ!$D$39:$D$782,СВЦЭМ!$A$39:$A$782,$A61,СВЦЭМ!$B$39:$B$782,C$47)+'СЕТ СН'!$G$14+СВЦЭМ!$D$10+'СЕТ СН'!$G$5-'СЕТ СН'!$G$24</f>
        <v>5116.9886871899998</v>
      </c>
      <c r="D61" s="36">
        <f>SUMIFS(СВЦЭМ!$D$39:$D$782,СВЦЭМ!$A$39:$A$782,$A61,СВЦЭМ!$B$39:$B$782,D$47)+'СЕТ СН'!$G$14+СВЦЭМ!$D$10+'СЕТ СН'!$G$5-'СЕТ СН'!$G$24</f>
        <v>5168.7650681699997</v>
      </c>
      <c r="E61" s="36">
        <f>SUMIFS(СВЦЭМ!$D$39:$D$782,СВЦЭМ!$A$39:$A$782,$A61,СВЦЭМ!$B$39:$B$782,E$47)+'СЕТ СН'!$G$14+СВЦЭМ!$D$10+'СЕТ СН'!$G$5-'СЕТ СН'!$G$24</f>
        <v>5189.9803569800006</v>
      </c>
      <c r="F61" s="36">
        <f>SUMIFS(СВЦЭМ!$D$39:$D$782,СВЦЭМ!$A$39:$A$782,$A61,СВЦЭМ!$B$39:$B$782,F$47)+'СЕТ СН'!$G$14+СВЦЭМ!$D$10+'СЕТ СН'!$G$5-'СЕТ СН'!$G$24</f>
        <v>5187.8395489600007</v>
      </c>
      <c r="G61" s="36">
        <f>SUMIFS(СВЦЭМ!$D$39:$D$782,СВЦЭМ!$A$39:$A$782,$A61,СВЦЭМ!$B$39:$B$782,G$47)+'СЕТ СН'!$G$14+СВЦЭМ!$D$10+'СЕТ СН'!$G$5-'СЕТ СН'!$G$24</f>
        <v>5163.2266078900002</v>
      </c>
      <c r="H61" s="36">
        <f>SUMIFS(СВЦЭМ!$D$39:$D$782,СВЦЭМ!$A$39:$A$782,$A61,СВЦЭМ!$B$39:$B$782,H$47)+'СЕТ СН'!$G$14+СВЦЭМ!$D$10+'СЕТ СН'!$G$5-'СЕТ СН'!$G$24</f>
        <v>5119.1350474400006</v>
      </c>
      <c r="I61" s="36">
        <f>SUMIFS(СВЦЭМ!$D$39:$D$782,СВЦЭМ!$A$39:$A$782,$A61,СВЦЭМ!$B$39:$B$782,I$47)+'СЕТ СН'!$G$14+СВЦЭМ!$D$10+'СЕТ СН'!$G$5-'СЕТ СН'!$G$24</f>
        <v>5052.62359999</v>
      </c>
      <c r="J61" s="36">
        <f>SUMIFS(СВЦЭМ!$D$39:$D$782,СВЦЭМ!$A$39:$A$782,$A61,СВЦЭМ!$B$39:$B$782,J$47)+'СЕТ СН'!$G$14+СВЦЭМ!$D$10+'СЕТ СН'!$G$5-'СЕТ СН'!$G$24</f>
        <v>5002.6107192500003</v>
      </c>
      <c r="K61" s="36">
        <f>SUMIFS(СВЦЭМ!$D$39:$D$782,СВЦЭМ!$A$39:$A$782,$A61,СВЦЭМ!$B$39:$B$782,K$47)+'СЕТ СН'!$G$14+СВЦЭМ!$D$10+'СЕТ СН'!$G$5-'СЕТ СН'!$G$24</f>
        <v>4986.98026527</v>
      </c>
      <c r="L61" s="36">
        <f>SUMIFS(СВЦЭМ!$D$39:$D$782,СВЦЭМ!$A$39:$A$782,$A61,СВЦЭМ!$B$39:$B$782,L$47)+'СЕТ СН'!$G$14+СВЦЭМ!$D$10+'СЕТ СН'!$G$5-'СЕТ СН'!$G$24</f>
        <v>4950.3149877400001</v>
      </c>
      <c r="M61" s="36">
        <f>SUMIFS(СВЦЭМ!$D$39:$D$782,СВЦЭМ!$A$39:$A$782,$A61,СВЦЭМ!$B$39:$B$782,M$47)+'СЕТ СН'!$G$14+СВЦЭМ!$D$10+'СЕТ СН'!$G$5-'СЕТ СН'!$G$24</f>
        <v>4953.5186974900007</v>
      </c>
      <c r="N61" s="36">
        <f>SUMIFS(СВЦЭМ!$D$39:$D$782,СВЦЭМ!$A$39:$A$782,$A61,СВЦЭМ!$B$39:$B$782,N$47)+'СЕТ СН'!$G$14+СВЦЭМ!$D$10+'СЕТ СН'!$G$5-'СЕТ СН'!$G$24</f>
        <v>4937.8833096500002</v>
      </c>
      <c r="O61" s="36">
        <f>SUMIFS(СВЦЭМ!$D$39:$D$782,СВЦЭМ!$A$39:$A$782,$A61,СВЦЭМ!$B$39:$B$782,O$47)+'СЕТ СН'!$G$14+СВЦЭМ!$D$10+'СЕТ СН'!$G$5-'СЕТ СН'!$G$24</f>
        <v>4967.3953048399999</v>
      </c>
      <c r="P61" s="36">
        <f>SUMIFS(СВЦЭМ!$D$39:$D$782,СВЦЭМ!$A$39:$A$782,$A61,СВЦЭМ!$B$39:$B$782,P$47)+'СЕТ СН'!$G$14+СВЦЭМ!$D$10+'СЕТ СН'!$G$5-'СЕТ СН'!$G$24</f>
        <v>5003.4946698399999</v>
      </c>
      <c r="Q61" s="36">
        <f>SUMIFS(СВЦЭМ!$D$39:$D$782,СВЦЭМ!$A$39:$A$782,$A61,СВЦЭМ!$B$39:$B$782,Q$47)+'СЕТ СН'!$G$14+СВЦЭМ!$D$10+'СЕТ СН'!$G$5-'СЕТ СН'!$G$24</f>
        <v>5005.0644278700001</v>
      </c>
      <c r="R61" s="36">
        <f>SUMIFS(СВЦЭМ!$D$39:$D$782,СВЦЭМ!$A$39:$A$782,$A61,СВЦЭМ!$B$39:$B$782,R$47)+'СЕТ СН'!$G$14+СВЦЭМ!$D$10+'СЕТ СН'!$G$5-'СЕТ СН'!$G$24</f>
        <v>5002.0162419799999</v>
      </c>
      <c r="S61" s="36">
        <f>SUMIFS(СВЦЭМ!$D$39:$D$782,СВЦЭМ!$A$39:$A$782,$A61,СВЦЭМ!$B$39:$B$782,S$47)+'СЕТ СН'!$G$14+СВЦЭМ!$D$10+'СЕТ СН'!$G$5-'СЕТ СН'!$G$24</f>
        <v>4993.0998092500004</v>
      </c>
      <c r="T61" s="36">
        <f>SUMIFS(СВЦЭМ!$D$39:$D$782,СВЦЭМ!$A$39:$A$782,$A61,СВЦЭМ!$B$39:$B$782,T$47)+'СЕТ СН'!$G$14+СВЦЭМ!$D$10+'СЕТ СН'!$G$5-'СЕТ СН'!$G$24</f>
        <v>4951.8850619200002</v>
      </c>
      <c r="U61" s="36">
        <f>SUMIFS(СВЦЭМ!$D$39:$D$782,СВЦЭМ!$A$39:$A$782,$A61,СВЦЭМ!$B$39:$B$782,U$47)+'СЕТ СН'!$G$14+СВЦЭМ!$D$10+'СЕТ СН'!$G$5-'СЕТ СН'!$G$24</f>
        <v>4929.6338770800003</v>
      </c>
      <c r="V61" s="36">
        <f>SUMIFS(СВЦЭМ!$D$39:$D$782,СВЦЭМ!$A$39:$A$782,$A61,СВЦЭМ!$B$39:$B$782,V$47)+'СЕТ СН'!$G$14+СВЦЭМ!$D$10+'СЕТ СН'!$G$5-'СЕТ СН'!$G$24</f>
        <v>4927.5594206200003</v>
      </c>
      <c r="W61" s="36">
        <f>SUMIFS(СВЦЭМ!$D$39:$D$782,СВЦЭМ!$A$39:$A$782,$A61,СВЦЭМ!$B$39:$B$782,W$47)+'СЕТ СН'!$G$14+СВЦЭМ!$D$10+'СЕТ СН'!$G$5-'СЕТ СН'!$G$24</f>
        <v>4950.8379461500008</v>
      </c>
      <c r="X61" s="36">
        <f>SUMIFS(СВЦЭМ!$D$39:$D$782,СВЦЭМ!$A$39:$A$782,$A61,СВЦЭМ!$B$39:$B$782,X$47)+'СЕТ СН'!$G$14+СВЦЭМ!$D$10+'СЕТ СН'!$G$5-'СЕТ СН'!$G$24</f>
        <v>5009.83364308</v>
      </c>
      <c r="Y61" s="36">
        <f>SUMIFS(СВЦЭМ!$D$39:$D$782,СВЦЭМ!$A$39:$A$782,$A61,СВЦЭМ!$B$39:$B$782,Y$47)+'СЕТ СН'!$G$14+СВЦЭМ!$D$10+'СЕТ СН'!$G$5-'СЕТ СН'!$G$24</f>
        <v>5057.1311350200003</v>
      </c>
    </row>
    <row r="62" spans="1:25" ht="15.75" x14ac:dyDescent="0.2">
      <c r="A62" s="35">
        <f t="shared" si="1"/>
        <v>45214</v>
      </c>
      <c r="B62" s="36">
        <f>SUMIFS(СВЦЭМ!$D$39:$D$782,СВЦЭМ!$A$39:$A$782,$A62,СВЦЭМ!$B$39:$B$782,B$47)+'СЕТ СН'!$G$14+СВЦЭМ!$D$10+'СЕТ СН'!$G$5-'СЕТ СН'!$G$24</f>
        <v>5143.6883816400004</v>
      </c>
      <c r="C62" s="36">
        <f>SUMIFS(СВЦЭМ!$D$39:$D$782,СВЦЭМ!$A$39:$A$782,$A62,СВЦЭМ!$B$39:$B$782,C$47)+'СЕТ СН'!$G$14+СВЦЭМ!$D$10+'СЕТ СН'!$G$5-'СЕТ СН'!$G$24</f>
        <v>5207.2224886800004</v>
      </c>
      <c r="D62" s="36">
        <f>SUMIFS(СВЦЭМ!$D$39:$D$782,СВЦЭМ!$A$39:$A$782,$A62,СВЦЭМ!$B$39:$B$782,D$47)+'СЕТ СН'!$G$14+СВЦЭМ!$D$10+'СЕТ СН'!$G$5-'СЕТ СН'!$G$24</f>
        <v>5246.32999535</v>
      </c>
      <c r="E62" s="36">
        <f>SUMIFS(СВЦЭМ!$D$39:$D$782,СВЦЭМ!$A$39:$A$782,$A62,СВЦЭМ!$B$39:$B$782,E$47)+'СЕТ СН'!$G$14+СВЦЭМ!$D$10+'СЕТ СН'!$G$5-'СЕТ СН'!$G$24</f>
        <v>5239.9256251799998</v>
      </c>
      <c r="F62" s="36">
        <f>SUMIFS(СВЦЭМ!$D$39:$D$782,СВЦЭМ!$A$39:$A$782,$A62,СВЦЭМ!$B$39:$B$782,F$47)+'СЕТ СН'!$G$14+СВЦЭМ!$D$10+'СЕТ СН'!$G$5-'СЕТ СН'!$G$24</f>
        <v>5244.3136317300005</v>
      </c>
      <c r="G62" s="36">
        <f>SUMIFS(СВЦЭМ!$D$39:$D$782,СВЦЭМ!$A$39:$A$782,$A62,СВЦЭМ!$B$39:$B$782,G$47)+'СЕТ СН'!$G$14+СВЦЭМ!$D$10+'СЕТ СН'!$G$5-'СЕТ СН'!$G$24</f>
        <v>5252.0719989700001</v>
      </c>
      <c r="H62" s="36">
        <f>SUMIFS(СВЦЭМ!$D$39:$D$782,СВЦЭМ!$A$39:$A$782,$A62,СВЦЭМ!$B$39:$B$782,H$47)+'СЕТ СН'!$G$14+СВЦЭМ!$D$10+'СЕТ СН'!$G$5-'СЕТ СН'!$G$24</f>
        <v>5206.9408945600007</v>
      </c>
      <c r="I62" s="36">
        <f>SUMIFS(СВЦЭМ!$D$39:$D$782,СВЦЭМ!$A$39:$A$782,$A62,СВЦЭМ!$B$39:$B$782,I$47)+'СЕТ СН'!$G$14+СВЦЭМ!$D$10+'СЕТ СН'!$G$5-'СЕТ СН'!$G$24</f>
        <v>5173.7122290900006</v>
      </c>
      <c r="J62" s="36">
        <f>SUMIFS(СВЦЭМ!$D$39:$D$782,СВЦЭМ!$A$39:$A$782,$A62,СВЦЭМ!$B$39:$B$782,J$47)+'СЕТ СН'!$G$14+СВЦЭМ!$D$10+'СЕТ СН'!$G$5-'СЕТ СН'!$G$24</f>
        <v>5102.0264199800004</v>
      </c>
      <c r="K62" s="36">
        <f>SUMIFS(СВЦЭМ!$D$39:$D$782,СВЦЭМ!$A$39:$A$782,$A62,СВЦЭМ!$B$39:$B$782,K$47)+'СЕТ СН'!$G$14+СВЦЭМ!$D$10+'СЕТ СН'!$G$5-'СЕТ СН'!$G$24</f>
        <v>5032.5864944900004</v>
      </c>
      <c r="L62" s="36">
        <f>SUMIFS(СВЦЭМ!$D$39:$D$782,СВЦЭМ!$A$39:$A$782,$A62,СВЦЭМ!$B$39:$B$782,L$47)+'СЕТ СН'!$G$14+СВЦЭМ!$D$10+'СЕТ СН'!$G$5-'СЕТ СН'!$G$24</f>
        <v>5011.40836881</v>
      </c>
      <c r="M62" s="36">
        <f>SUMIFS(СВЦЭМ!$D$39:$D$782,СВЦЭМ!$A$39:$A$782,$A62,СВЦЭМ!$B$39:$B$782,M$47)+'СЕТ СН'!$G$14+СВЦЭМ!$D$10+'СЕТ СН'!$G$5-'СЕТ СН'!$G$24</f>
        <v>5017.28851063</v>
      </c>
      <c r="N62" s="36">
        <f>SUMIFS(СВЦЭМ!$D$39:$D$782,СВЦЭМ!$A$39:$A$782,$A62,СВЦЭМ!$B$39:$B$782,N$47)+'СЕТ СН'!$G$14+СВЦЭМ!$D$10+'СЕТ СН'!$G$5-'СЕТ СН'!$G$24</f>
        <v>4991.5862880500008</v>
      </c>
      <c r="O62" s="36">
        <f>SUMIFS(СВЦЭМ!$D$39:$D$782,СВЦЭМ!$A$39:$A$782,$A62,СВЦЭМ!$B$39:$B$782,O$47)+'СЕТ СН'!$G$14+СВЦЭМ!$D$10+'СЕТ СН'!$G$5-'СЕТ СН'!$G$24</f>
        <v>5025.98320719</v>
      </c>
      <c r="P62" s="36">
        <f>SUMIFS(СВЦЭМ!$D$39:$D$782,СВЦЭМ!$A$39:$A$782,$A62,СВЦЭМ!$B$39:$B$782,P$47)+'СЕТ СН'!$G$14+СВЦЭМ!$D$10+'СЕТ СН'!$G$5-'СЕТ СН'!$G$24</f>
        <v>5045.9094358700004</v>
      </c>
      <c r="Q62" s="36">
        <f>SUMIFS(СВЦЭМ!$D$39:$D$782,СВЦЭМ!$A$39:$A$782,$A62,СВЦЭМ!$B$39:$B$782,Q$47)+'СЕТ СН'!$G$14+СВЦЭМ!$D$10+'СЕТ СН'!$G$5-'СЕТ СН'!$G$24</f>
        <v>5040.3509317200005</v>
      </c>
      <c r="R62" s="36">
        <f>SUMIFS(СВЦЭМ!$D$39:$D$782,СВЦЭМ!$A$39:$A$782,$A62,СВЦЭМ!$B$39:$B$782,R$47)+'СЕТ СН'!$G$14+СВЦЭМ!$D$10+'СЕТ СН'!$G$5-'СЕТ СН'!$G$24</f>
        <v>5042.7679769100005</v>
      </c>
      <c r="S62" s="36">
        <f>SUMIFS(СВЦЭМ!$D$39:$D$782,СВЦЭМ!$A$39:$A$782,$A62,СВЦЭМ!$B$39:$B$782,S$47)+'СЕТ СН'!$G$14+СВЦЭМ!$D$10+'СЕТ СН'!$G$5-'СЕТ СН'!$G$24</f>
        <v>5043.1637909900001</v>
      </c>
      <c r="T62" s="36">
        <f>SUMIFS(СВЦЭМ!$D$39:$D$782,СВЦЭМ!$A$39:$A$782,$A62,СВЦЭМ!$B$39:$B$782,T$47)+'СЕТ СН'!$G$14+СВЦЭМ!$D$10+'СЕТ СН'!$G$5-'СЕТ СН'!$G$24</f>
        <v>5006.2069272900007</v>
      </c>
      <c r="U62" s="36">
        <f>SUMIFS(СВЦЭМ!$D$39:$D$782,СВЦЭМ!$A$39:$A$782,$A62,СВЦЭМ!$B$39:$B$782,U$47)+'СЕТ СН'!$G$14+СВЦЭМ!$D$10+'СЕТ СН'!$G$5-'СЕТ СН'!$G$24</f>
        <v>4944.1602344700004</v>
      </c>
      <c r="V62" s="36">
        <f>SUMIFS(СВЦЭМ!$D$39:$D$782,СВЦЭМ!$A$39:$A$782,$A62,СВЦЭМ!$B$39:$B$782,V$47)+'СЕТ СН'!$G$14+СВЦЭМ!$D$10+'СЕТ СН'!$G$5-'СЕТ СН'!$G$24</f>
        <v>4943.8288873800002</v>
      </c>
      <c r="W62" s="36">
        <f>SUMIFS(СВЦЭМ!$D$39:$D$782,СВЦЭМ!$A$39:$A$782,$A62,СВЦЭМ!$B$39:$B$782,W$47)+'СЕТ СН'!$G$14+СВЦЭМ!$D$10+'СЕТ СН'!$G$5-'СЕТ СН'!$G$24</f>
        <v>4959.7537435700006</v>
      </c>
      <c r="X62" s="36">
        <f>SUMIFS(СВЦЭМ!$D$39:$D$782,СВЦЭМ!$A$39:$A$782,$A62,СВЦЭМ!$B$39:$B$782,X$47)+'СЕТ СН'!$G$14+СВЦЭМ!$D$10+'СЕТ СН'!$G$5-'СЕТ СН'!$G$24</f>
        <v>5018.6589593500003</v>
      </c>
      <c r="Y62" s="36">
        <f>SUMIFS(СВЦЭМ!$D$39:$D$782,СВЦЭМ!$A$39:$A$782,$A62,СВЦЭМ!$B$39:$B$782,Y$47)+'СЕТ СН'!$G$14+СВЦЭМ!$D$10+'СЕТ СН'!$G$5-'СЕТ СН'!$G$24</f>
        <v>5099.1865452000002</v>
      </c>
    </row>
    <row r="63" spans="1:25" ht="15.75" x14ac:dyDescent="0.2">
      <c r="A63" s="35">
        <f t="shared" si="1"/>
        <v>45215</v>
      </c>
      <c r="B63" s="36">
        <f>SUMIFS(СВЦЭМ!$D$39:$D$782,СВЦЭМ!$A$39:$A$782,$A63,СВЦЭМ!$B$39:$B$782,B$47)+'СЕТ СН'!$G$14+СВЦЭМ!$D$10+'СЕТ СН'!$G$5-'СЕТ СН'!$G$24</f>
        <v>5156.0257387500005</v>
      </c>
      <c r="C63" s="36">
        <f>SUMIFS(СВЦЭМ!$D$39:$D$782,СВЦЭМ!$A$39:$A$782,$A63,СВЦЭМ!$B$39:$B$782,C$47)+'СЕТ СН'!$G$14+СВЦЭМ!$D$10+'СЕТ СН'!$G$5-'СЕТ СН'!$G$24</f>
        <v>5233.7513252600002</v>
      </c>
      <c r="D63" s="36">
        <f>SUMIFS(СВЦЭМ!$D$39:$D$782,СВЦЭМ!$A$39:$A$782,$A63,СВЦЭМ!$B$39:$B$782,D$47)+'СЕТ СН'!$G$14+СВЦЭМ!$D$10+'СЕТ СН'!$G$5-'СЕТ СН'!$G$24</f>
        <v>5312.5092676000004</v>
      </c>
      <c r="E63" s="36">
        <f>SUMIFS(СВЦЭМ!$D$39:$D$782,СВЦЭМ!$A$39:$A$782,$A63,СВЦЭМ!$B$39:$B$782,E$47)+'СЕТ СН'!$G$14+СВЦЭМ!$D$10+'СЕТ СН'!$G$5-'СЕТ СН'!$G$24</f>
        <v>5342.9555960200005</v>
      </c>
      <c r="F63" s="36">
        <f>SUMIFS(СВЦЭМ!$D$39:$D$782,СВЦЭМ!$A$39:$A$782,$A63,СВЦЭМ!$B$39:$B$782,F$47)+'СЕТ СН'!$G$14+СВЦЭМ!$D$10+'СЕТ СН'!$G$5-'СЕТ СН'!$G$24</f>
        <v>5343.8392010900006</v>
      </c>
      <c r="G63" s="36">
        <f>SUMIFS(СВЦЭМ!$D$39:$D$782,СВЦЭМ!$A$39:$A$782,$A63,СВЦЭМ!$B$39:$B$782,G$47)+'СЕТ СН'!$G$14+СВЦЭМ!$D$10+'СЕТ СН'!$G$5-'СЕТ СН'!$G$24</f>
        <v>5337.0795698399997</v>
      </c>
      <c r="H63" s="36">
        <f>SUMIFS(СВЦЭМ!$D$39:$D$782,СВЦЭМ!$A$39:$A$782,$A63,СВЦЭМ!$B$39:$B$782,H$47)+'СЕТ СН'!$G$14+СВЦЭМ!$D$10+'СЕТ СН'!$G$5-'СЕТ СН'!$G$24</f>
        <v>5245.5737074000008</v>
      </c>
      <c r="I63" s="36">
        <f>SUMIFS(СВЦЭМ!$D$39:$D$782,СВЦЭМ!$A$39:$A$782,$A63,СВЦЭМ!$B$39:$B$782,I$47)+'СЕТ СН'!$G$14+СВЦЭМ!$D$10+'СЕТ СН'!$G$5-'СЕТ СН'!$G$24</f>
        <v>5164.3227946100005</v>
      </c>
      <c r="J63" s="36">
        <f>SUMIFS(СВЦЭМ!$D$39:$D$782,СВЦЭМ!$A$39:$A$782,$A63,СВЦЭМ!$B$39:$B$782,J$47)+'СЕТ СН'!$G$14+СВЦЭМ!$D$10+'СЕТ СН'!$G$5-'СЕТ СН'!$G$24</f>
        <v>5118.8446181300005</v>
      </c>
      <c r="K63" s="36">
        <f>SUMIFS(СВЦЭМ!$D$39:$D$782,СВЦЭМ!$A$39:$A$782,$A63,СВЦЭМ!$B$39:$B$782,K$47)+'СЕТ СН'!$G$14+СВЦЭМ!$D$10+'СЕТ СН'!$G$5-'СЕТ СН'!$G$24</f>
        <v>5090.7713333299998</v>
      </c>
      <c r="L63" s="36">
        <f>SUMIFS(СВЦЭМ!$D$39:$D$782,СВЦЭМ!$A$39:$A$782,$A63,СВЦЭМ!$B$39:$B$782,L$47)+'СЕТ СН'!$G$14+СВЦЭМ!$D$10+'СЕТ СН'!$G$5-'СЕТ СН'!$G$24</f>
        <v>5089.1203763000003</v>
      </c>
      <c r="M63" s="36">
        <f>SUMIFS(СВЦЭМ!$D$39:$D$782,СВЦЭМ!$A$39:$A$782,$A63,СВЦЭМ!$B$39:$B$782,M$47)+'СЕТ СН'!$G$14+СВЦЭМ!$D$10+'СЕТ СН'!$G$5-'СЕТ СН'!$G$24</f>
        <v>5094.1116195800005</v>
      </c>
      <c r="N63" s="36">
        <f>SUMIFS(СВЦЭМ!$D$39:$D$782,СВЦЭМ!$A$39:$A$782,$A63,СВЦЭМ!$B$39:$B$782,N$47)+'СЕТ СН'!$G$14+СВЦЭМ!$D$10+'СЕТ СН'!$G$5-'СЕТ СН'!$G$24</f>
        <v>5090.8222405000006</v>
      </c>
      <c r="O63" s="36">
        <f>SUMIFS(СВЦЭМ!$D$39:$D$782,СВЦЭМ!$A$39:$A$782,$A63,СВЦЭМ!$B$39:$B$782,O$47)+'СЕТ СН'!$G$14+СВЦЭМ!$D$10+'СЕТ СН'!$G$5-'СЕТ СН'!$G$24</f>
        <v>5101.6256856300006</v>
      </c>
      <c r="P63" s="36">
        <f>SUMIFS(СВЦЭМ!$D$39:$D$782,СВЦЭМ!$A$39:$A$782,$A63,СВЦЭМ!$B$39:$B$782,P$47)+'СЕТ СН'!$G$14+СВЦЭМ!$D$10+'СЕТ СН'!$G$5-'СЕТ СН'!$G$24</f>
        <v>5128.9893965299998</v>
      </c>
      <c r="Q63" s="36">
        <f>SUMIFS(СВЦЭМ!$D$39:$D$782,СВЦЭМ!$A$39:$A$782,$A63,СВЦЭМ!$B$39:$B$782,Q$47)+'СЕТ СН'!$G$14+СВЦЭМ!$D$10+'СЕТ СН'!$G$5-'СЕТ СН'!$G$24</f>
        <v>5111.1842986000001</v>
      </c>
      <c r="R63" s="36">
        <f>SUMIFS(СВЦЭМ!$D$39:$D$782,СВЦЭМ!$A$39:$A$782,$A63,СВЦЭМ!$B$39:$B$782,R$47)+'СЕТ СН'!$G$14+СВЦЭМ!$D$10+'СЕТ СН'!$G$5-'СЕТ СН'!$G$24</f>
        <v>5113.7477396600007</v>
      </c>
      <c r="S63" s="36">
        <f>SUMIFS(СВЦЭМ!$D$39:$D$782,СВЦЭМ!$A$39:$A$782,$A63,СВЦЭМ!$B$39:$B$782,S$47)+'СЕТ СН'!$G$14+СВЦЭМ!$D$10+'СЕТ СН'!$G$5-'СЕТ СН'!$G$24</f>
        <v>5125.3972918199997</v>
      </c>
      <c r="T63" s="36">
        <f>SUMIFS(СВЦЭМ!$D$39:$D$782,СВЦЭМ!$A$39:$A$782,$A63,СВЦЭМ!$B$39:$B$782,T$47)+'СЕТ СН'!$G$14+СВЦЭМ!$D$10+'СЕТ СН'!$G$5-'СЕТ СН'!$G$24</f>
        <v>5082.0794604600005</v>
      </c>
      <c r="U63" s="36">
        <f>SUMIFS(СВЦЭМ!$D$39:$D$782,СВЦЭМ!$A$39:$A$782,$A63,СВЦЭМ!$B$39:$B$782,U$47)+'СЕТ СН'!$G$14+СВЦЭМ!$D$10+'СЕТ СН'!$G$5-'СЕТ СН'!$G$24</f>
        <v>5026.7556841599999</v>
      </c>
      <c r="V63" s="36">
        <f>SUMIFS(СВЦЭМ!$D$39:$D$782,СВЦЭМ!$A$39:$A$782,$A63,СВЦЭМ!$B$39:$B$782,V$47)+'СЕТ СН'!$G$14+СВЦЭМ!$D$10+'СЕТ СН'!$G$5-'СЕТ СН'!$G$24</f>
        <v>5048.7826169199998</v>
      </c>
      <c r="W63" s="36">
        <f>SUMIFS(СВЦЭМ!$D$39:$D$782,СВЦЭМ!$A$39:$A$782,$A63,СВЦЭМ!$B$39:$B$782,W$47)+'СЕТ СН'!$G$14+СВЦЭМ!$D$10+'СЕТ СН'!$G$5-'СЕТ СН'!$G$24</f>
        <v>5068.1396937999998</v>
      </c>
      <c r="X63" s="36">
        <f>SUMIFS(СВЦЭМ!$D$39:$D$782,СВЦЭМ!$A$39:$A$782,$A63,СВЦЭМ!$B$39:$B$782,X$47)+'СЕТ СН'!$G$14+СВЦЭМ!$D$10+'СЕТ СН'!$G$5-'СЕТ СН'!$G$24</f>
        <v>5112.2752506100005</v>
      </c>
      <c r="Y63" s="36">
        <f>SUMIFS(СВЦЭМ!$D$39:$D$782,СВЦЭМ!$A$39:$A$782,$A63,СВЦЭМ!$B$39:$B$782,Y$47)+'СЕТ СН'!$G$14+СВЦЭМ!$D$10+'СЕТ СН'!$G$5-'СЕТ СН'!$G$24</f>
        <v>5175.6634144500003</v>
      </c>
    </row>
    <row r="64" spans="1:25" ht="15.75" x14ac:dyDescent="0.2">
      <c r="A64" s="35">
        <f t="shared" si="1"/>
        <v>45216</v>
      </c>
      <c r="B64" s="36">
        <f>SUMIFS(СВЦЭМ!$D$39:$D$782,СВЦЭМ!$A$39:$A$782,$A64,СВЦЭМ!$B$39:$B$782,B$47)+'СЕТ СН'!$G$14+СВЦЭМ!$D$10+'СЕТ СН'!$G$5-'СЕТ СН'!$G$24</f>
        <v>5306.8309088599999</v>
      </c>
      <c r="C64" s="36">
        <f>SUMIFS(СВЦЭМ!$D$39:$D$782,СВЦЭМ!$A$39:$A$782,$A64,СВЦЭМ!$B$39:$B$782,C$47)+'СЕТ СН'!$G$14+СВЦЭМ!$D$10+'СЕТ СН'!$G$5-'СЕТ СН'!$G$24</f>
        <v>5367.1304680200001</v>
      </c>
      <c r="D64" s="36">
        <f>SUMIFS(СВЦЭМ!$D$39:$D$782,СВЦЭМ!$A$39:$A$782,$A64,СВЦЭМ!$B$39:$B$782,D$47)+'СЕТ СН'!$G$14+СВЦЭМ!$D$10+'СЕТ СН'!$G$5-'СЕТ СН'!$G$24</f>
        <v>5433.2444680999997</v>
      </c>
      <c r="E64" s="36">
        <f>SUMIFS(СВЦЭМ!$D$39:$D$782,СВЦЭМ!$A$39:$A$782,$A64,СВЦЭМ!$B$39:$B$782,E$47)+'СЕТ СН'!$G$14+СВЦЭМ!$D$10+'СЕТ СН'!$G$5-'СЕТ СН'!$G$24</f>
        <v>5398.7389994700006</v>
      </c>
      <c r="F64" s="36">
        <f>SUMIFS(СВЦЭМ!$D$39:$D$782,СВЦЭМ!$A$39:$A$782,$A64,СВЦЭМ!$B$39:$B$782,F$47)+'СЕТ СН'!$G$14+СВЦЭМ!$D$10+'СЕТ СН'!$G$5-'СЕТ СН'!$G$24</f>
        <v>5402.6780408200002</v>
      </c>
      <c r="G64" s="36">
        <f>SUMIFS(СВЦЭМ!$D$39:$D$782,СВЦЭМ!$A$39:$A$782,$A64,СВЦЭМ!$B$39:$B$782,G$47)+'СЕТ СН'!$G$14+СВЦЭМ!$D$10+'СЕТ СН'!$G$5-'СЕТ СН'!$G$24</f>
        <v>5414.88626217</v>
      </c>
      <c r="H64" s="36">
        <f>SUMIFS(СВЦЭМ!$D$39:$D$782,СВЦЭМ!$A$39:$A$782,$A64,СВЦЭМ!$B$39:$B$782,H$47)+'СЕТ СН'!$G$14+СВЦЭМ!$D$10+'СЕТ СН'!$G$5-'СЕТ СН'!$G$24</f>
        <v>5319.2170641600005</v>
      </c>
      <c r="I64" s="36">
        <f>SUMIFS(СВЦЭМ!$D$39:$D$782,СВЦЭМ!$A$39:$A$782,$A64,СВЦЭМ!$B$39:$B$782,I$47)+'СЕТ СН'!$G$14+СВЦЭМ!$D$10+'СЕТ СН'!$G$5-'СЕТ СН'!$G$24</f>
        <v>5220.9636050300005</v>
      </c>
      <c r="J64" s="36">
        <f>SUMIFS(СВЦЭМ!$D$39:$D$782,СВЦЭМ!$A$39:$A$782,$A64,СВЦЭМ!$B$39:$B$782,J$47)+'СЕТ СН'!$G$14+СВЦЭМ!$D$10+'СЕТ СН'!$G$5-'СЕТ СН'!$G$24</f>
        <v>5162.8386785800003</v>
      </c>
      <c r="K64" s="36">
        <f>SUMIFS(СВЦЭМ!$D$39:$D$782,СВЦЭМ!$A$39:$A$782,$A64,СВЦЭМ!$B$39:$B$782,K$47)+'СЕТ СН'!$G$14+СВЦЭМ!$D$10+'СЕТ СН'!$G$5-'СЕТ СН'!$G$24</f>
        <v>5129.9601349000004</v>
      </c>
      <c r="L64" s="36">
        <f>SUMIFS(СВЦЭМ!$D$39:$D$782,СВЦЭМ!$A$39:$A$782,$A64,СВЦЭМ!$B$39:$B$782,L$47)+'СЕТ СН'!$G$14+СВЦЭМ!$D$10+'СЕТ СН'!$G$5-'СЕТ СН'!$G$24</f>
        <v>5125.9224923800002</v>
      </c>
      <c r="M64" s="36">
        <f>SUMIFS(СВЦЭМ!$D$39:$D$782,СВЦЭМ!$A$39:$A$782,$A64,СВЦЭМ!$B$39:$B$782,M$47)+'СЕТ СН'!$G$14+СВЦЭМ!$D$10+'СЕТ СН'!$G$5-'СЕТ СН'!$G$24</f>
        <v>5136.9803482500001</v>
      </c>
      <c r="N64" s="36">
        <f>SUMIFS(СВЦЭМ!$D$39:$D$782,СВЦЭМ!$A$39:$A$782,$A64,СВЦЭМ!$B$39:$B$782,N$47)+'СЕТ СН'!$G$14+СВЦЭМ!$D$10+'СЕТ СН'!$G$5-'СЕТ СН'!$G$24</f>
        <v>5130.6258007400002</v>
      </c>
      <c r="O64" s="36">
        <f>SUMIFS(СВЦЭМ!$D$39:$D$782,СВЦЭМ!$A$39:$A$782,$A64,СВЦЭМ!$B$39:$B$782,O$47)+'СЕТ СН'!$G$14+СВЦЭМ!$D$10+'СЕТ СН'!$G$5-'СЕТ СН'!$G$24</f>
        <v>5147.9891848200004</v>
      </c>
      <c r="P64" s="36">
        <f>SUMIFS(СВЦЭМ!$D$39:$D$782,СВЦЭМ!$A$39:$A$782,$A64,СВЦЭМ!$B$39:$B$782,P$47)+'СЕТ СН'!$G$14+СВЦЭМ!$D$10+'СЕТ СН'!$G$5-'СЕТ СН'!$G$24</f>
        <v>5176.18021537</v>
      </c>
      <c r="Q64" s="36">
        <f>SUMIFS(СВЦЭМ!$D$39:$D$782,СВЦЭМ!$A$39:$A$782,$A64,СВЦЭМ!$B$39:$B$782,Q$47)+'СЕТ СН'!$G$14+СВЦЭМ!$D$10+'СЕТ СН'!$G$5-'СЕТ СН'!$G$24</f>
        <v>5136.3861555000003</v>
      </c>
      <c r="R64" s="36">
        <f>SUMIFS(СВЦЭМ!$D$39:$D$782,СВЦЭМ!$A$39:$A$782,$A64,СВЦЭМ!$B$39:$B$782,R$47)+'СЕТ СН'!$G$14+СВЦЭМ!$D$10+'СЕТ СН'!$G$5-'СЕТ СН'!$G$24</f>
        <v>5133.6830058200003</v>
      </c>
      <c r="S64" s="36">
        <f>SUMIFS(СВЦЭМ!$D$39:$D$782,СВЦЭМ!$A$39:$A$782,$A64,СВЦЭМ!$B$39:$B$782,S$47)+'СЕТ СН'!$G$14+СВЦЭМ!$D$10+'СЕТ СН'!$G$5-'СЕТ СН'!$G$24</f>
        <v>5155.3001379400002</v>
      </c>
      <c r="T64" s="36">
        <f>SUMIFS(СВЦЭМ!$D$39:$D$782,СВЦЭМ!$A$39:$A$782,$A64,СВЦЭМ!$B$39:$B$782,T$47)+'СЕТ СН'!$G$14+СВЦЭМ!$D$10+'СЕТ СН'!$G$5-'СЕТ СН'!$G$24</f>
        <v>5115.7832474400002</v>
      </c>
      <c r="U64" s="36">
        <f>SUMIFS(СВЦЭМ!$D$39:$D$782,СВЦЭМ!$A$39:$A$782,$A64,СВЦЭМ!$B$39:$B$782,U$47)+'СЕТ СН'!$G$14+СВЦЭМ!$D$10+'СЕТ СН'!$G$5-'СЕТ СН'!$G$24</f>
        <v>5067.97821871</v>
      </c>
      <c r="V64" s="36">
        <f>SUMIFS(СВЦЭМ!$D$39:$D$782,СВЦЭМ!$A$39:$A$782,$A64,СВЦЭМ!$B$39:$B$782,V$47)+'СЕТ СН'!$G$14+СВЦЭМ!$D$10+'СЕТ СН'!$G$5-'СЕТ СН'!$G$24</f>
        <v>5071.2958919800003</v>
      </c>
      <c r="W64" s="36">
        <f>SUMIFS(СВЦЭМ!$D$39:$D$782,СВЦЭМ!$A$39:$A$782,$A64,СВЦЭМ!$B$39:$B$782,W$47)+'СЕТ СН'!$G$14+СВЦЭМ!$D$10+'СЕТ СН'!$G$5-'СЕТ СН'!$G$24</f>
        <v>5094.1126029500001</v>
      </c>
      <c r="X64" s="36">
        <f>SUMIFS(СВЦЭМ!$D$39:$D$782,СВЦЭМ!$A$39:$A$782,$A64,СВЦЭМ!$B$39:$B$782,X$47)+'СЕТ СН'!$G$14+СВЦЭМ!$D$10+'СЕТ СН'!$G$5-'СЕТ СН'!$G$24</f>
        <v>5150.0960600600001</v>
      </c>
      <c r="Y64" s="36">
        <f>SUMIFS(СВЦЭМ!$D$39:$D$782,СВЦЭМ!$A$39:$A$782,$A64,СВЦЭМ!$B$39:$B$782,Y$47)+'СЕТ СН'!$G$14+СВЦЭМ!$D$10+'СЕТ СН'!$G$5-'СЕТ СН'!$G$24</f>
        <v>5221.5937869099998</v>
      </c>
    </row>
    <row r="65" spans="1:26" ht="15.75" x14ac:dyDescent="0.2">
      <c r="A65" s="35">
        <f t="shared" si="1"/>
        <v>45217</v>
      </c>
      <c r="B65" s="36">
        <f>SUMIFS(СВЦЭМ!$D$39:$D$782,СВЦЭМ!$A$39:$A$782,$A65,СВЦЭМ!$B$39:$B$782,B$47)+'СЕТ СН'!$G$14+СВЦЭМ!$D$10+'СЕТ СН'!$G$5-'СЕТ СН'!$G$24</f>
        <v>5319.4515127800005</v>
      </c>
      <c r="C65" s="36">
        <f>SUMIFS(СВЦЭМ!$D$39:$D$782,СВЦЭМ!$A$39:$A$782,$A65,СВЦЭМ!$B$39:$B$782,C$47)+'СЕТ СН'!$G$14+СВЦЭМ!$D$10+'СЕТ СН'!$G$5-'СЕТ СН'!$G$24</f>
        <v>5373.0786942900004</v>
      </c>
      <c r="D65" s="36">
        <f>SUMIFS(СВЦЭМ!$D$39:$D$782,СВЦЭМ!$A$39:$A$782,$A65,СВЦЭМ!$B$39:$B$782,D$47)+'СЕТ СН'!$G$14+СВЦЭМ!$D$10+'СЕТ СН'!$G$5-'СЕТ СН'!$G$24</f>
        <v>5443.8475964600002</v>
      </c>
      <c r="E65" s="36">
        <f>SUMIFS(СВЦЭМ!$D$39:$D$782,СВЦЭМ!$A$39:$A$782,$A65,СВЦЭМ!$B$39:$B$782,E$47)+'СЕТ СН'!$G$14+СВЦЭМ!$D$10+'СЕТ СН'!$G$5-'СЕТ СН'!$G$24</f>
        <v>5442.3922632100002</v>
      </c>
      <c r="F65" s="36">
        <f>SUMIFS(СВЦЭМ!$D$39:$D$782,СВЦЭМ!$A$39:$A$782,$A65,СВЦЭМ!$B$39:$B$782,F$47)+'СЕТ СН'!$G$14+СВЦЭМ!$D$10+'СЕТ СН'!$G$5-'СЕТ СН'!$G$24</f>
        <v>5439.3797878900004</v>
      </c>
      <c r="G65" s="36">
        <f>SUMIFS(СВЦЭМ!$D$39:$D$782,СВЦЭМ!$A$39:$A$782,$A65,СВЦЭМ!$B$39:$B$782,G$47)+'СЕТ СН'!$G$14+СВЦЭМ!$D$10+'СЕТ СН'!$G$5-'СЕТ СН'!$G$24</f>
        <v>5427.2915528700005</v>
      </c>
      <c r="H65" s="36">
        <f>SUMIFS(СВЦЭМ!$D$39:$D$782,СВЦЭМ!$A$39:$A$782,$A65,СВЦЭМ!$B$39:$B$782,H$47)+'СЕТ СН'!$G$14+СВЦЭМ!$D$10+'СЕТ СН'!$G$5-'СЕТ СН'!$G$24</f>
        <v>5334.64545972</v>
      </c>
      <c r="I65" s="36">
        <f>SUMIFS(СВЦЭМ!$D$39:$D$782,СВЦЭМ!$A$39:$A$782,$A65,СВЦЭМ!$B$39:$B$782,I$47)+'СЕТ СН'!$G$14+СВЦЭМ!$D$10+'СЕТ СН'!$G$5-'СЕТ СН'!$G$24</f>
        <v>5253.7026678600005</v>
      </c>
      <c r="J65" s="36">
        <f>SUMIFS(СВЦЭМ!$D$39:$D$782,СВЦЭМ!$A$39:$A$782,$A65,СВЦЭМ!$B$39:$B$782,J$47)+'СЕТ СН'!$G$14+СВЦЭМ!$D$10+'СЕТ СН'!$G$5-'СЕТ СН'!$G$24</f>
        <v>5203.4272963399999</v>
      </c>
      <c r="K65" s="36">
        <f>SUMIFS(СВЦЭМ!$D$39:$D$782,СВЦЭМ!$A$39:$A$782,$A65,СВЦЭМ!$B$39:$B$782,K$47)+'СЕТ СН'!$G$14+СВЦЭМ!$D$10+'СЕТ СН'!$G$5-'СЕТ СН'!$G$24</f>
        <v>5102.7845375699999</v>
      </c>
      <c r="L65" s="36">
        <f>SUMIFS(СВЦЭМ!$D$39:$D$782,СВЦЭМ!$A$39:$A$782,$A65,СВЦЭМ!$B$39:$B$782,L$47)+'СЕТ СН'!$G$14+СВЦЭМ!$D$10+'СЕТ СН'!$G$5-'СЕТ СН'!$G$24</f>
        <v>5113.9790200500001</v>
      </c>
      <c r="M65" s="36">
        <f>SUMIFS(СВЦЭМ!$D$39:$D$782,СВЦЭМ!$A$39:$A$782,$A65,СВЦЭМ!$B$39:$B$782,M$47)+'СЕТ СН'!$G$14+СВЦЭМ!$D$10+'СЕТ СН'!$G$5-'СЕТ СН'!$G$24</f>
        <v>5128.4137642900005</v>
      </c>
      <c r="N65" s="36">
        <f>SUMIFS(СВЦЭМ!$D$39:$D$782,СВЦЭМ!$A$39:$A$782,$A65,СВЦЭМ!$B$39:$B$782,N$47)+'СЕТ СН'!$G$14+СВЦЭМ!$D$10+'СЕТ СН'!$G$5-'СЕТ СН'!$G$24</f>
        <v>5149.5000354599997</v>
      </c>
      <c r="O65" s="36">
        <f>SUMIFS(СВЦЭМ!$D$39:$D$782,СВЦЭМ!$A$39:$A$782,$A65,СВЦЭМ!$B$39:$B$782,O$47)+'СЕТ СН'!$G$14+СВЦЭМ!$D$10+'СЕТ СН'!$G$5-'СЕТ СН'!$G$24</f>
        <v>5157.6370306300005</v>
      </c>
      <c r="P65" s="36">
        <f>SUMIFS(СВЦЭМ!$D$39:$D$782,СВЦЭМ!$A$39:$A$782,$A65,СВЦЭМ!$B$39:$B$782,P$47)+'СЕТ СН'!$G$14+СВЦЭМ!$D$10+'СЕТ СН'!$G$5-'СЕТ СН'!$G$24</f>
        <v>5171.4536383000004</v>
      </c>
      <c r="Q65" s="36">
        <f>SUMIFS(СВЦЭМ!$D$39:$D$782,СВЦЭМ!$A$39:$A$782,$A65,СВЦЭМ!$B$39:$B$782,Q$47)+'СЕТ СН'!$G$14+СВЦЭМ!$D$10+'СЕТ СН'!$G$5-'СЕТ СН'!$G$24</f>
        <v>5135.6367489500008</v>
      </c>
      <c r="R65" s="36">
        <f>SUMIFS(СВЦЭМ!$D$39:$D$782,СВЦЭМ!$A$39:$A$782,$A65,СВЦЭМ!$B$39:$B$782,R$47)+'СЕТ СН'!$G$14+СВЦЭМ!$D$10+'СЕТ СН'!$G$5-'СЕТ СН'!$G$24</f>
        <v>5146.35121686</v>
      </c>
      <c r="S65" s="36">
        <f>SUMIFS(СВЦЭМ!$D$39:$D$782,СВЦЭМ!$A$39:$A$782,$A65,СВЦЭМ!$B$39:$B$782,S$47)+'СЕТ СН'!$G$14+СВЦЭМ!$D$10+'СЕТ СН'!$G$5-'СЕТ СН'!$G$24</f>
        <v>5151.4996024100001</v>
      </c>
      <c r="T65" s="36">
        <f>SUMIFS(СВЦЭМ!$D$39:$D$782,СВЦЭМ!$A$39:$A$782,$A65,СВЦЭМ!$B$39:$B$782,T$47)+'СЕТ СН'!$G$14+СВЦЭМ!$D$10+'СЕТ СН'!$G$5-'СЕТ СН'!$G$24</f>
        <v>5172.62255473</v>
      </c>
      <c r="U65" s="36">
        <f>SUMIFS(СВЦЭМ!$D$39:$D$782,СВЦЭМ!$A$39:$A$782,$A65,СВЦЭМ!$B$39:$B$782,U$47)+'СЕТ СН'!$G$14+СВЦЭМ!$D$10+'СЕТ СН'!$G$5-'СЕТ СН'!$G$24</f>
        <v>5125.4182302400004</v>
      </c>
      <c r="V65" s="36">
        <f>SUMIFS(СВЦЭМ!$D$39:$D$782,СВЦЭМ!$A$39:$A$782,$A65,СВЦЭМ!$B$39:$B$782,V$47)+'СЕТ СН'!$G$14+СВЦЭМ!$D$10+'СЕТ СН'!$G$5-'СЕТ СН'!$G$24</f>
        <v>5134.01645663</v>
      </c>
      <c r="W65" s="36">
        <f>SUMIFS(СВЦЭМ!$D$39:$D$782,СВЦЭМ!$A$39:$A$782,$A65,СВЦЭМ!$B$39:$B$782,W$47)+'СЕТ СН'!$G$14+СВЦЭМ!$D$10+'СЕТ СН'!$G$5-'СЕТ СН'!$G$24</f>
        <v>5161.3617370900001</v>
      </c>
      <c r="X65" s="36">
        <f>SUMIFS(СВЦЭМ!$D$39:$D$782,СВЦЭМ!$A$39:$A$782,$A65,СВЦЭМ!$B$39:$B$782,X$47)+'СЕТ СН'!$G$14+СВЦЭМ!$D$10+'СЕТ СН'!$G$5-'СЕТ СН'!$G$24</f>
        <v>5216.5270494000006</v>
      </c>
      <c r="Y65" s="36">
        <f>SUMIFS(СВЦЭМ!$D$39:$D$782,СВЦЭМ!$A$39:$A$782,$A65,СВЦЭМ!$B$39:$B$782,Y$47)+'СЕТ СН'!$G$14+СВЦЭМ!$D$10+'СЕТ СН'!$G$5-'СЕТ СН'!$G$24</f>
        <v>5257.2570409500004</v>
      </c>
    </row>
    <row r="66" spans="1:26" ht="15.75" x14ac:dyDescent="0.2">
      <c r="A66" s="35">
        <f t="shared" si="1"/>
        <v>45218</v>
      </c>
      <c r="B66" s="36">
        <f>SUMIFS(СВЦЭМ!$D$39:$D$782,СВЦЭМ!$A$39:$A$782,$A66,СВЦЭМ!$B$39:$B$782,B$47)+'СЕТ СН'!$G$14+СВЦЭМ!$D$10+'СЕТ СН'!$G$5-'СЕТ СН'!$G$24</f>
        <v>5277.7188802500004</v>
      </c>
      <c r="C66" s="36">
        <f>SUMIFS(СВЦЭМ!$D$39:$D$782,СВЦЭМ!$A$39:$A$782,$A66,СВЦЭМ!$B$39:$B$782,C$47)+'СЕТ СН'!$G$14+СВЦЭМ!$D$10+'СЕТ СН'!$G$5-'СЕТ СН'!$G$24</f>
        <v>5332.6704467</v>
      </c>
      <c r="D66" s="36">
        <f>SUMIFS(СВЦЭМ!$D$39:$D$782,СВЦЭМ!$A$39:$A$782,$A66,СВЦЭМ!$B$39:$B$782,D$47)+'СЕТ СН'!$G$14+СВЦЭМ!$D$10+'СЕТ СН'!$G$5-'СЕТ СН'!$G$24</f>
        <v>5391.1340839900004</v>
      </c>
      <c r="E66" s="36">
        <f>SUMIFS(СВЦЭМ!$D$39:$D$782,СВЦЭМ!$A$39:$A$782,$A66,СВЦЭМ!$B$39:$B$782,E$47)+'СЕТ СН'!$G$14+СВЦЭМ!$D$10+'СЕТ СН'!$G$5-'СЕТ СН'!$G$24</f>
        <v>5354.6804055499997</v>
      </c>
      <c r="F66" s="36">
        <f>SUMIFS(СВЦЭМ!$D$39:$D$782,СВЦЭМ!$A$39:$A$782,$A66,СВЦЭМ!$B$39:$B$782,F$47)+'СЕТ СН'!$G$14+СВЦЭМ!$D$10+'СЕТ СН'!$G$5-'СЕТ СН'!$G$24</f>
        <v>5346.8739796700002</v>
      </c>
      <c r="G66" s="36">
        <f>SUMIFS(СВЦЭМ!$D$39:$D$782,СВЦЭМ!$A$39:$A$782,$A66,СВЦЭМ!$B$39:$B$782,G$47)+'СЕТ СН'!$G$14+СВЦЭМ!$D$10+'СЕТ СН'!$G$5-'СЕТ СН'!$G$24</f>
        <v>5372.0006826600002</v>
      </c>
      <c r="H66" s="36">
        <f>SUMIFS(СВЦЭМ!$D$39:$D$782,СВЦЭМ!$A$39:$A$782,$A66,СВЦЭМ!$B$39:$B$782,H$47)+'СЕТ СН'!$G$14+СВЦЭМ!$D$10+'СЕТ СН'!$G$5-'СЕТ СН'!$G$24</f>
        <v>5289.0993408300001</v>
      </c>
      <c r="I66" s="36">
        <f>SUMIFS(СВЦЭМ!$D$39:$D$782,СВЦЭМ!$A$39:$A$782,$A66,СВЦЭМ!$B$39:$B$782,I$47)+'СЕТ СН'!$G$14+СВЦЭМ!$D$10+'СЕТ СН'!$G$5-'СЕТ СН'!$G$24</f>
        <v>5212.4367587900006</v>
      </c>
      <c r="J66" s="36">
        <f>SUMIFS(СВЦЭМ!$D$39:$D$782,СВЦЭМ!$A$39:$A$782,$A66,СВЦЭМ!$B$39:$B$782,J$47)+'СЕТ СН'!$G$14+СВЦЭМ!$D$10+'СЕТ СН'!$G$5-'СЕТ СН'!$G$24</f>
        <v>5151.6408813600001</v>
      </c>
      <c r="K66" s="36">
        <f>SUMIFS(СВЦЭМ!$D$39:$D$782,СВЦЭМ!$A$39:$A$782,$A66,СВЦЭМ!$B$39:$B$782,K$47)+'СЕТ СН'!$G$14+СВЦЭМ!$D$10+'СЕТ СН'!$G$5-'СЕТ СН'!$G$24</f>
        <v>5052.74205609</v>
      </c>
      <c r="L66" s="36">
        <f>SUMIFS(СВЦЭМ!$D$39:$D$782,СВЦЭМ!$A$39:$A$782,$A66,СВЦЭМ!$B$39:$B$782,L$47)+'СЕТ СН'!$G$14+СВЦЭМ!$D$10+'СЕТ СН'!$G$5-'СЕТ СН'!$G$24</f>
        <v>5051.4693226300005</v>
      </c>
      <c r="M66" s="36">
        <f>SUMIFS(СВЦЭМ!$D$39:$D$782,СВЦЭМ!$A$39:$A$782,$A66,СВЦЭМ!$B$39:$B$782,M$47)+'СЕТ СН'!$G$14+СВЦЭМ!$D$10+'СЕТ СН'!$G$5-'СЕТ СН'!$G$24</f>
        <v>5075.1767150200003</v>
      </c>
      <c r="N66" s="36">
        <f>SUMIFS(СВЦЭМ!$D$39:$D$782,СВЦЭМ!$A$39:$A$782,$A66,СВЦЭМ!$B$39:$B$782,N$47)+'СЕТ СН'!$G$14+СВЦЭМ!$D$10+'СЕТ СН'!$G$5-'СЕТ СН'!$G$24</f>
        <v>5090.7592354999997</v>
      </c>
      <c r="O66" s="36">
        <f>SUMIFS(СВЦЭМ!$D$39:$D$782,СВЦЭМ!$A$39:$A$782,$A66,СВЦЭМ!$B$39:$B$782,O$47)+'СЕТ СН'!$G$14+СВЦЭМ!$D$10+'СЕТ СН'!$G$5-'СЕТ СН'!$G$24</f>
        <v>5110.7227220200002</v>
      </c>
      <c r="P66" s="36">
        <f>SUMIFS(СВЦЭМ!$D$39:$D$782,СВЦЭМ!$A$39:$A$782,$A66,СВЦЭМ!$B$39:$B$782,P$47)+'СЕТ СН'!$G$14+СВЦЭМ!$D$10+'СЕТ СН'!$G$5-'СЕТ СН'!$G$24</f>
        <v>5143.5434986800001</v>
      </c>
      <c r="Q66" s="36">
        <f>SUMIFS(СВЦЭМ!$D$39:$D$782,СВЦЭМ!$A$39:$A$782,$A66,СВЦЭМ!$B$39:$B$782,Q$47)+'СЕТ СН'!$G$14+СВЦЭМ!$D$10+'СЕТ СН'!$G$5-'СЕТ СН'!$G$24</f>
        <v>5161.2763924700002</v>
      </c>
      <c r="R66" s="36">
        <f>SUMIFS(СВЦЭМ!$D$39:$D$782,СВЦЭМ!$A$39:$A$782,$A66,СВЦЭМ!$B$39:$B$782,R$47)+'СЕТ СН'!$G$14+СВЦЭМ!$D$10+'СЕТ СН'!$G$5-'СЕТ СН'!$G$24</f>
        <v>5172.4075044000001</v>
      </c>
      <c r="S66" s="36">
        <f>SUMIFS(СВЦЭМ!$D$39:$D$782,СВЦЭМ!$A$39:$A$782,$A66,СВЦЭМ!$B$39:$B$782,S$47)+'СЕТ СН'!$G$14+СВЦЭМ!$D$10+'СЕТ СН'!$G$5-'СЕТ СН'!$G$24</f>
        <v>5164.7371461800003</v>
      </c>
      <c r="T66" s="36">
        <f>SUMIFS(СВЦЭМ!$D$39:$D$782,СВЦЭМ!$A$39:$A$782,$A66,СВЦЭМ!$B$39:$B$782,T$47)+'СЕТ СН'!$G$14+СВЦЭМ!$D$10+'СЕТ СН'!$G$5-'СЕТ СН'!$G$24</f>
        <v>5163.2103114700003</v>
      </c>
      <c r="U66" s="36">
        <f>SUMIFS(СВЦЭМ!$D$39:$D$782,СВЦЭМ!$A$39:$A$782,$A66,СВЦЭМ!$B$39:$B$782,U$47)+'СЕТ СН'!$G$14+СВЦЭМ!$D$10+'СЕТ СН'!$G$5-'СЕТ СН'!$G$24</f>
        <v>5111.3244215700006</v>
      </c>
      <c r="V66" s="36">
        <f>SUMIFS(СВЦЭМ!$D$39:$D$782,СВЦЭМ!$A$39:$A$782,$A66,СВЦЭМ!$B$39:$B$782,V$47)+'СЕТ СН'!$G$14+СВЦЭМ!$D$10+'СЕТ СН'!$G$5-'СЕТ СН'!$G$24</f>
        <v>5119.7806063200005</v>
      </c>
      <c r="W66" s="36">
        <f>SUMIFS(СВЦЭМ!$D$39:$D$782,СВЦЭМ!$A$39:$A$782,$A66,СВЦЭМ!$B$39:$B$782,W$47)+'СЕТ СН'!$G$14+СВЦЭМ!$D$10+'СЕТ СН'!$G$5-'СЕТ СН'!$G$24</f>
        <v>5143.6960354600005</v>
      </c>
      <c r="X66" s="36">
        <f>SUMIFS(СВЦЭМ!$D$39:$D$782,СВЦЭМ!$A$39:$A$782,$A66,СВЦЭМ!$B$39:$B$782,X$47)+'СЕТ СН'!$G$14+СВЦЭМ!$D$10+'СЕТ СН'!$G$5-'СЕТ СН'!$G$24</f>
        <v>5205.4644770300001</v>
      </c>
      <c r="Y66" s="36">
        <f>SUMIFS(СВЦЭМ!$D$39:$D$782,СВЦЭМ!$A$39:$A$782,$A66,СВЦЭМ!$B$39:$B$782,Y$47)+'СЕТ СН'!$G$14+СВЦЭМ!$D$10+'СЕТ СН'!$G$5-'СЕТ СН'!$G$24</f>
        <v>5276.1223521100001</v>
      </c>
    </row>
    <row r="67" spans="1:26" ht="15.75" x14ac:dyDescent="0.2">
      <c r="A67" s="35">
        <f t="shared" si="1"/>
        <v>45219</v>
      </c>
      <c r="B67" s="36">
        <f>SUMIFS(СВЦЭМ!$D$39:$D$782,СВЦЭМ!$A$39:$A$782,$A67,СВЦЭМ!$B$39:$B$782,B$47)+'СЕТ СН'!$G$14+СВЦЭМ!$D$10+'СЕТ СН'!$G$5-'СЕТ СН'!$G$24</f>
        <v>5317.5712171699997</v>
      </c>
      <c r="C67" s="36">
        <f>SUMIFS(СВЦЭМ!$D$39:$D$782,СВЦЭМ!$A$39:$A$782,$A67,СВЦЭМ!$B$39:$B$782,C$47)+'СЕТ СН'!$G$14+СВЦЭМ!$D$10+'СЕТ СН'!$G$5-'СЕТ СН'!$G$24</f>
        <v>5391.0053532000002</v>
      </c>
      <c r="D67" s="36">
        <f>SUMIFS(СВЦЭМ!$D$39:$D$782,СВЦЭМ!$A$39:$A$782,$A67,СВЦЭМ!$B$39:$B$782,D$47)+'СЕТ СН'!$G$14+СВЦЭМ!$D$10+'СЕТ СН'!$G$5-'СЕТ СН'!$G$24</f>
        <v>5439.73470129</v>
      </c>
      <c r="E67" s="36">
        <f>SUMIFS(СВЦЭМ!$D$39:$D$782,СВЦЭМ!$A$39:$A$782,$A67,СВЦЭМ!$B$39:$B$782,E$47)+'СЕТ СН'!$G$14+СВЦЭМ!$D$10+'СЕТ СН'!$G$5-'СЕТ СН'!$G$24</f>
        <v>5414.1245986000004</v>
      </c>
      <c r="F67" s="36">
        <f>SUMIFS(СВЦЭМ!$D$39:$D$782,СВЦЭМ!$A$39:$A$782,$A67,СВЦЭМ!$B$39:$B$782,F$47)+'СЕТ СН'!$G$14+СВЦЭМ!$D$10+'СЕТ СН'!$G$5-'СЕТ СН'!$G$24</f>
        <v>5414.0202845800004</v>
      </c>
      <c r="G67" s="36">
        <f>SUMIFS(СВЦЭМ!$D$39:$D$782,СВЦЭМ!$A$39:$A$782,$A67,СВЦЭМ!$B$39:$B$782,G$47)+'СЕТ СН'!$G$14+СВЦЭМ!$D$10+'СЕТ СН'!$G$5-'СЕТ СН'!$G$24</f>
        <v>5415.4051095000004</v>
      </c>
      <c r="H67" s="36">
        <f>SUMIFS(СВЦЭМ!$D$39:$D$782,СВЦЭМ!$A$39:$A$782,$A67,СВЦЭМ!$B$39:$B$782,H$47)+'СЕТ СН'!$G$14+СВЦЭМ!$D$10+'СЕТ СН'!$G$5-'СЕТ СН'!$G$24</f>
        <v>5331.4850001699997</v>
      </c>
      <c r="I67" s="36">
        <f>SUMIFS(СВЦЭМ!$D$39:$D$782,СВЦЭМ!$A$39:$A$782,$A67,СВЦЭМ!$B$39:$B$782,I$47)+'СЕТ СН'!$G$14+СВЦЭМ!$D$10+'СЕТ СН'!$G$5-'СЕТ СН'!$G$24</f>
        <v>5248.0921804200007</v>
      </c>
      <c r="J67" s="36">
        <f>SUMIFS(СВЦЭМ!$D$39:$D$782,СВЦЭМ!$A$39:$A$782,$A67,СВЦЭМ!$B$39:$B$782,J$47)+'СЕТ СН'!$G$14+СВЦЭМ!$D$10+'СЕТ СН'!$G$5-'СЕТ СН'!$G$24</f>
        <v>5177.1561195499999</v>
      </c>
      <c r="K67" s="36">
        <f>SUMIFS(СВЦЭМ!$D$39:$D$782,СВЦЭМ!$A$39:$A$782,$A67,СВЦЭМ!$B$39:$B$782,K$47)+'СЕТ СН'!$G$14+СВЦЭМ!$D$10+'СЕТ СН'!$G$5-'СЕТ СН'!$G$24</f>
        <v>5152.68696473</v>
      </c>
      <c r="L67" s="36">
        <f>SUMIFS(СВЦЭМ!$D$39:$D$782,СВЦЭМ!$A$39:$A$782,$A67,СВЦЭМ!$B$39:$B$782,L$47)+'СЕТ СН'!$G$14+СВЦЭМ!$D$10+'СЕТ СН'!$G$5-'СЕТ СН'!$G$24</f>
        <v>5132.28194798</v>
      </c>
      <c r="M67" s="36">
        <f>SUMIFS(СВЦЭМ!$D$39:$D$782,СВЦЭМ!$A$39:$A$782,$A67,СВЦЭМ!$B$39:$B$782,M$47)+'СЕТ СН'!$G$14+СВЦЭМ!$D$10+'СЕТ СН'!$G$5-'СЕТ СН'!$G$24</f>
        <v>5147.7765130799999</v>
      </c>
      <c r="N67" s="36">
        <f>SUMIFS(СВЦЭМ!$D$39:$D$782,СВЦЭМ!$A$39:$A$782,$A67,СВЦЭМ!$B$39:$B$782,N$47)+'СЕТ СН'!$G$14+СВЦЭМ!$D$10+'СЕТ СН'!$G$5-'СЕТ СН'!$G$24</f>
        <v>5166.4685286399999</v>
      </c>
      <c r="O67" s="36">
        <f>SUMIFS(СВЦЭМ!$D$39:$D$782,СВЦЭМ!$A$39:$A$782,$A67,СВЦЭМ!$B$39:$B$782,O$47)+'СЕТ СН'!$G$14+СВЦЭМ!$D$10+'СЕТ СН'!$G$5-'СЕТ СН'!$G$24</f>
        <v>5158.48135017</v>
      </c>
      <c r="P67" s="36">
        <f>SUMIFS(СВЦЭМ!$D$39:$D$782,СВЦЭМ!$A$39:$A$782,$A67,СВЦЭМ!$B$39:$B$782,P$47)+'СЕТ СН'!$G$14+СВЦЭМ!$D$10+'СЕТ СН'!$G$5-'СЕТ СН'!$G$24</f>
        <v>5207.6096175600005</v>
      </c>
      <c r="Q67" s="36">
        <f>SUMIFS(СВЦЭМ!$D$39:$D$782,СВЦЭМ!$A$39:$A$782,$A67,СВЦЭМ!$B$39:$B$782,Q$47)+'СЕТ СН'!$G$14+СВЦЭМ!$D$10+'СЕТ СН'!$G$5-'СЕТ СН'!$G$24</f>
        <v>5180.64140374</v>
      </c>
      <c r="R67" s="36">
        <f>SUMIFS(СВЦЭМ!$D$39:$D$782,СВЦЭМ!$A$39:$A$782,$A67,СВЦЭМ!$B$39:$B$782,R$47)+'СЕТ СН'!$G$14+СВЦЭМ!$D$10+'СЕТ СН'!$G$5-'СЕТ СН'!$G$24</f>
        <v>5213.5292146299998</v>
      </c>
      <c r="S67" s="36">
        <f>SUMIFS(СВЦЭМ!$D$39:$D$782,СВЦЭМ!$A$39:$A$782,$A67,СВЦЭМ!$B$39:$B$782,S$47)+'СЕТ СН'!$G$14+СВЦЭМ!$D$10+'СЕТ СН'!$G$5-'СЕТ СН'!$G$24</f>
        <v>5221.9295103500008</v>
      </c>
      <c r="T67" s="36">
        <f>SUMIFS(СВЦЭМ!$D$39:$D$782,СВЦЭМ!$A$39:$A$782,$A67,СВЦЭМ!$B$39:$B$782,T$47)+'СЕТ СН'!$G$14+СВЦЭМ!$D$10+'СЕТ СН'!$G$5-'СЕТ СН'!$G$24</f>
        <v>5147.8162588699997</v>
      </c>
      <c r="U67" s="36">
        <f>SUMIFS(СВЦЭМ!$D$39:$D$782,СВЦЭМ!$A$39:$A$782,$A67,СВЦЭМ!$B$39:$B$782,U$47)+'СЕТ СН'!$G$14+СВЦЭМ!$D$10+'СЕТ СН'!$G$5-'СЕТ СН'!$G$24</f>
        <v>5108.4276232800003</v>
      </c>
      <c r="V67" s="36">
        <f>SUMIFS(СВЦЭМ!$D$39:$D$782,СВЦЭМ!$A$39:$A$782,$A67,СВЦЭМ!$B$39:$B$782,V$47)+'СЕТ СН'!$G$14+СВЦЭМ!$D$10+'СЕТ СН'!$G$5-'СЕТ СН'!$G$24</f>
        <v>5130.8090084200003</v>
      </c>
      <c r="W67" s="36">
        <f>SUMIFS(СВЦЭМ!$D$39:$D$782,СВЦЭМ!$A$39:$A$782,$A67,СВЦЭМ!$B$39:$B$782,W$47)+'СЕТ СН'!$G$14+СВЦЭМ!$D$10+'СЕТ СН'!$G$5-'СЕТ СН'!$G$24</f>
        <v>5168.5905623899998</v>
      </c>
      <c r="X67" s="36">
        <f>SUMIFS(СВЦЭМ!$D$39:$D$782,СВЦЭМ!$A$39:$A$782,$A67,СВЦЭМ!$B$39:$B$782,X$47)+'СЕТ СН'!$G$14+СВЦЭМ!$D$10+'СЕТ СН'!$G$5-'СЕТ СН'!$G$24</f>
        <v>5228.3681159600001</v>
      </c>
      <c r="Y67" s="36">
        <f>SUMIFS(СВЦЭМ!$D$39:$D$782,СВЦЭМ!$A$39:$A$782,$A67,СВЦЭМ!$B$39:$B$782,Y$47)+'СЕТ СН'!$G$14+СВЦЭМ!$D$10+'СЕТ СН'!$G$5-'СЕТ СН'!$G$24</f>
        <v>5229.7812823100003</v>
      </c>
    </row>
    <row r="68" spans="1:26" ht="15.75" x14ac:dyDescent="0.2">
      <c r="A68" s="35">
        <f t="shared" si="1"/>
        <v>45220</v>
      </c>
      <c r="B68" s="36">
        <f>SUMIFS(СВЦЭМ!$D$39:$D$782,СВЦЭМ!$A$39:$A$782,$A68,СВЦЭМ!$B$39:$B$782,B$47)+'СЕТ СН'!$G$14+СВЦЭМ!$D$10+'СЕТ СН'!$G$5-'СЕТ СН'!$G$24</f>
        <v>5282.9041181499997</v>
      </c>
      <c r="C68" s="36">
        <f>SUMIFS(СВЦЭМ!$D$39:$D$782,СВЦЭМ!$A$39:$A$782,$A68,СВЦЭМ!$B$39:$B$782,C$47)+'СЕТ СН'!$G$14+СВЦЭМ!$D$10+'СЕТ СН'!$G$5-'СЕТ СН'!$G$24</f>
        <v>5314.1622188700003</v>
      </c>
      <c r="D68" s="36">
        <f>SUMIFS(СВЦЭМ!$D$39:$D$782,СВЦЭМ!$A$39:$A$782,$A68,СВЦЭМ!$B$39:$B$782,D$47)+'СЕТ СН'!$G$14+СВЦЭМ!$D$10+'СЕТ СН'!$G$5-'СЕТ СН'!$G$24</f>
        <v>5366.9497423700004</v>
      </c>
      <c r="E68" s="36">
        <f>SUMIFS(СВЦЭМ!$D$39:$D$782,СВЦЭМ!$A$39:$A$782,$A68,СВЦЭМ!$B$39:$B$782,E$47)+'СЕТ СН'!$G$14+СВЦЭМ!$D$10+'СЕТ СН'!$G$5-'СЕТ СН'!$G$24</f>
        <v>5365.8481101300004</v>
      </c>
      <c r="F68" s="36">
        <f>SUMIFS(СВЦЭМ!$D$39:$D$782,СВЦЭМ!$A$39:$A$782,$A68,СВЦЭМ!$B$39:$B$782,F$47)+'СЕТ СН'!$G$14+СВЦЭМ!$D$10+'СЕТ СН'!$G$5-'СЕТ СН'!$G$24</f>
        <v>5369.7173002</v>
      </c>
      <c r="G68" s="36">
        <f>SUMIFS(СВЦЭМ!$D$39:$D$782,СВЦЭМ!$A$39:$A$782,$A68,СВЦЭМ!$B$39:$B$782,G$47)+'СЕТ СН'!$G$14+СВЦЭМ!$D$10+'СЕТ СН'!$G$5-'СЕТ СН'!$G$24</f>
        <v>5339.9939052400005</v>
      </c>
      <c r="H68" s="36">
        <f>SUMIFS(СВЦЭМ!$D$39:$D$782,СВЦЭМ!$A$39:$A$782,$A68,СВЦЭМ!$B$39:$B$782,H$47)+'СЕТ СН'!$G$14+СВЦЭМ!$D$10+'СЕТ СН'!$G$5-'СЕТ СН'!$G$24</f>
        <v>5308.4574037800003</v>
      </c>
      <c r="I68" s="36">
        <f>SUMIFS(СВЦЭМ!$D$39:$D$782,СВЦЭМ!$A$39:$A$782,$A68,СВЦЭМ!$B$39:$B$782,I$47)+'СЕТ СН'!$G$14+СВЦЭМ!$D$10+'СЕТ СН'!$G$5-'СЕТ СН'!$G$24</f>
        <v>5225.7715244299998</v>
      </c>
      <c r="J68" s="36">
        <f>SUMIFS(СВЦЭМ!$D$39:$D$782,СВЦЭМ!$A$39:$A$782,$A68,СВЦЭМ!$B$39:$B$782,J$47)+'СЕТ СН'!$G$14+СВЦЭМ!$D$10+'СЕТ СН'!$G$5-'СЕТ СН'!$G$24</f>
        <v>5176.9474485999999</v>
      </c>
      <c r="K68" s="36">
        <f>SUMIFS(СВЦЭМ!$D$39:$D$782,СВЦЭМ!$A$39:$A$782,$A68,СВЦЭМ!$B$39:$B$782,K$47)+'СЕТ СН'!$G$14+СВЦЭМ!$D$10+'СЕТ СН'!$G$5-'СЕТ СН'!$G$24</f>
        <v>5121.5358165300004</v>
      </c>
      <c r="L68" s="36">
        <f>SUMIFS(СВЦЭМ!$D$39:$D$782,СВЦЭМ!$A$39:$A$782,$A68,СВЦЭМ!$B$39:$B$782,L$47)+'СЕТ СН'!$G$14+СВЦЭМ!$D$10+'СЕТ СН'!$G$5-'СЕТ СН'!$G$24</f>
        <v>5093.9535113800002</v>
      </c>
      <c r="M68" s="36">
        <f>SUMIFS(СВЦЭМ!$D$39:$D$782,СВЦЭМ!$A$39:$A$782,$A68,СВЦЭМ!$B$39:$B$782,M$47)+'СЕТ СН'!$G$14+СВЦЭМ!$D$10+'СЕТ СН'!$G$5-'СЕТ СН'!$G$24</f>
        <v>5101.5507918600006</v>
      </c>
      <c r="N68" s="36">
        <f>SUMIFS(СВЦЭМ!$D$39:$D$782,СВЦЭМ!$A$39:$A$782,$A68,СВЦЭМ!$B$39:$B$782,N$47)+'СЕТ СН'!$G$14+СВЦЭМ!$D$10+'СЕТ СН'!$G$5-'СЕТ СН'!$G$24</f>
        <v>5093.6516999100004</v>
      </c>
      <c r="O68" s="36">
        <f>SUMIFS(СВЦЭМ!$D$39:$D$782,СВЦЭМ!$A$39:$A$782,$A68,СВЦЭМ!$B$39:$B$782,O$47)+'СЕТ СН'!$G$14+СВЦЭМ!$D$10+'СЕТ СН'!$G$5-'СЕТ СН'!$G$24</f>
        <v>5111.8567667900006</v>
      </c>
      <c r="P68" s="36">
        <f>SUMIFS(СВЦЭМ!$D$39:$D$782,СВЦЭМ!$A$39:$A$782,$A68,СВЦЭМ!$B$39:$B$782,P$47)+'СЕТ СН'!$G$14+СВЦЭМ!$D$10+'СЕТ СН'!$G$5-'СЕТ СН'!$G$24</f>
        <v>5146.3081027500002</v>
      </c>
      <c r="Q68" s="36">
        <f>SUMIFS(СВЦЭМ!$D$39:$D$782,СВЦЭМ!$A$39:$A$782,$A68,СВЦЭМ!$B$39:$B$782,Q$47)+'СЕТ СН'!$G$14+СВЦЭМ!$D$10+'СЕТ СН'!$G$5-'СЕТ СН'!$G$24</f>
        <v>5127.6961914399999</v>
      </c>
      <c r="R68" s="36">
        <f>SUMIFS(СВЦЭМ!$D$39:$D$782,СВЦЭМ!$A$39:$A$782,$A68,СВЦЭМ!$B$39:$B$782,R$47)+'СЕТ СН'!$G$14+СВЦЭМ!$D$10+'СЕТ СН'!$G$5-'СЕТ СН'!$G$24</f>
        <v>5132.5071311700003</v>
      </c>
      <c r="S68" s="36">
        <f>SUMIFS(СВЦЭМ!$D$39:$D$782,СВЦЭМ!$A$39:$A$782,$A68,СВЦЭМ!$B$39:$B$782,S$47)+'СЕТ СН'!$G$14+СВЦЭМ!$D$10+'СЕТ СН'!$G$5-'СЕТ СН'!$G$24</f>
        <v>5136.46232375</v>
      </c>
      <c r="T68" s="36">
        <f>SUMIFS(СВЦЭМ!$D$39:$D$782,СВЦЭМ!$A$39:$A$782,$A68,СВЦЭМ!$B$39:$B$782,T$47)+'СЕТ СН'!$G$14+СВЦЭМ!$D$10+'СЕТ СН'!$G$5-'СЕТ СН'!$G$24</f>
        <v>5085.9654072700005</v>
      </c>
      <c r="U68" s="36">
        <f>SUMIFS(СВЦЭМ!$D$39:$D$782,СВЦЭМ!$A$39:$A$782,$A68,СВЦЭМ!$B$39:$B$782,U$47)+'СЕТ СН'!$G$14+СВЦЭМ!$D$10+'СЕТ СН'!$G$5-'СЕТ СН'!$G$24</f>
        <v>5042.6761207</v>
      </c>
      <c r="V68" s="36">
        <f>SUMIFS(СВЦЭМ!$D$39:$D$782,СВЦЭМ!$A$39:$A$782,$A68,СВЦЭМ!$B$39:$B$782,V$47)+'СЕТ СН'!$G$14+СВЦЭМ!$D$10+'СЕТ СН'!$G$5-'СЕТ СН'!$G$24</f>
        <v>5052.8858937200002</v>
      </c>
      <c r="W68" s="36">
        <f>SUMIFS(СВЦЭМ!$D$39:$D$782,СВЦЭМ!$A$39:$A$782,$A68,СВЦЭМ!$B$39:$B$782,W$47)+'СЕТ СН'!$G$14+СВЦЭМ!$D$10+'СЕТ СН'!$G$5-'СЕТ СН'!$G$24</f>
        <v>5082.1970940400006</v>
      </c>
      <c r="X68" s="36">
        <f>SUMIFS(СВЦЭМ!$D$39:$D$782,СВЦЭМ!$A$39:$A$782,$A68,СВЦЭМ!$B$39:$B$782,X$47)+'СЕТ СН'!$G$14+СВЦЭМ!$D$10+'СЕТ СН'!$G$5-'СЕТ СН'!$G$24</f>
        <v>5128.1116254000008</v>
      </c>
      <c r="Y68" s="36">
        <f>SUMIFS(СВЦЭМ!$D$39:$D$782,СВЦЭМ!$A$39:$A$782,$A68,СВЦЭМ!$B$39:$B$782,Y$47)+'СЕТ СН'!$G$14+СВЦЭМ!$D$10+'СЕТ СН'!$G$5-'СЕТ СН'!$G$24</f>
        <v>5172.8831674400008</v>
      </c>
    </row>
    <row r="69" spans="1:26" ht="15.75" x14ac:dyDescent="0.2">
      <c r="A69" s="35">
        <f t="shared" si="1"/>
        <v>45221</v>
      </c>
      <c r="B69" s="36">
        <f>SUMIFS(СВЦЭМ!$D$39:$D$782,СВЦЭМ!$A$39:$A$782,$A69,СВЦЭМ!$B$39:$B$782,B$47)+'СЕТ СН'!$G$14+СВЦЭМ!$D$10+'СЕТ СН'!$G$5-'СЕТ СН'!$G$24</f>
        <v>5256.6241186200004</v>
      </c>
      <c r="C69" s="36">
        <f>SUMIFS(СВЦЭМ!$D$39:$D$782,СВЦЭМ!$A$39:$A$782,$A69,СВЦЭМ!$B$39:$B$782,C$47)+'СЕТ СН'!$G$14+СВЦЭМ!$D$10+'СЕТ СН'!$G$5-'СЕТ СН'!$G$24</f>
        <v>5320.3855178700005</v>
      </c>
      <c r="D69" s="36">
        <f>SUMIFS(СВЦЭМ!$D$39:$D$782,СВЦЭМ!$A$39:$A$782,$A69,СВЦЭМ!$B$39:$B$782,D$47)+'СЕТ СН'!$G$14+СВЦЭМ!$D$10+'СЕТ СН'!$G$5-'СЕТ СН'!$G$24</f>
        <v>5352.7121591000005</v>
      </c>
      <c r="E69" s="36">
        <f>SUMIFS(СВЦЭМ!$D$39:$D$782,СВЦЭМ!$A$39:$A$782,$A69,СВЦЭМ!$B$39:$B$782,E$47)+'СЕТ СН'!$G$14+СВЦЭМ!$D$10+'СЕТ СН'!$G$5-'СЕТ СН'!$G$24</f>
        <v>5356.3123848600007</v>
      </c>
      <c r="F69" s="36">
        <f>SUMIFS(СВЦЭМ!$D$39:$D$782,СВЦЭМ!$A$39:$A$782,$A69,СВЦЭМ!$B$39:$B$782,F$47)+'СЕТ СН'!$G$14+СВЦЭМ!$D$10+'СЕТ СН'!$G$5-'СЕТ СН'!$G$24</f>
        <v>5347.9516325100003</v>
      </c>
      <c r="G69" s="36">
        <f>SUMIFS(СВЦЭМ!$D$39:$D$782,СВЦЭМ!$A$39:$A$782,$A69,СВЦЭМ!$B$39:$B$782,G$47)+'СЕТ СН'!$G$14+СВЦЭМ!$D$10+'СЕТ СН'!$G$5-'СЕТ СН'!$G$24</f>
        <v>5350.5274663100008</v>
      </c>
      <c r="H69" s="36">
        <f>SUMIFS(СВЦЭМ!$D$39:$D$782,СВЦЭМ!$A$39:$A$782,$A69,СВЦЭМ!$B$39:$B$782,H$47)+'СЕТ СН'!$G$14+СВЦЭМ!$D$10+'СЕТ СН'!$G$5-'СЕТ СН'!$G$24</f>
        <v>5318.3560807399999</v>
      </c>
      <c r="I69" s="36">
        <f>SUMIFS(СВЦЭМ!$D$39:$D$782,СВЦЭМ!$A$39:$A$782,$A69,СВЦЭМ!$B$39:$B$782,I$47)+'СЕТ СН'!$G$14+СВЦЭМ!$D$10+'СЕТ СН'!$G$5-'СЕТ СН'!$G$24</f>
        <v>5293.6898595800003</v>
      </c>
      <c r="J69" s="36">
        <f>SUMIFS(СВЦЭМ!$D$39:$D$782,СВЦЭМ!$A$39:$A$782,$A69,СВЦЭМ!$B$39:$B$782,J$47)+'СЕТ СН'!$G$14+СВЦЭМ!$D$10+'СЕТ СН'!$G$5-'СЕТ СН'!$G$24</f>
        <v>5190.6924115399997</v>
      </c>
      <c r="K69" s="36">
        <f>SUMIFS(СВЦЭМ!$D$39:$D$782,СВЦЭМ!$A$39:$A$782,$A69,СВЦЭМ!$B$39:$B$782,K$47)+'СЕТ СН'!$G$14+СВЦЭМ!$D$10+'СЕТ СН'!$G$5-'СЕТ СН'!$G$24</f>
        <v>5112.0800785700003</v>
      </c>
      <c r="L69" s="36">
        <f>SUMIFS(СВЦЭМ!$D$39:$D$782,СВЦЭМ!$A$39:$A$782,$A69,СВЦЭМ!$B$39:$B$782,L$47)+'СЕТ СН'!$G$14+СВЦЭМ!$D$10+'СЕТ СН'!$G$5-'СЕТ СН'!$G$24</f>
        <v>5093.3942222000005</v>
      </c>
      <c r="M69" s="36">
        <f>SUMIFS(СВЦЭМ!$D$39:$D$782,СВЦЭМ!$A$39:$A$782,$A69,СВЦЭМ!$B$39:$B$782,M$47)+'СЕТ СН'!$G$14+СВЦЭМ!$D$10+'СЕТ СН'!$G$5-'СЕТ СН'!$G$24</f>
        <v>5096.5668762300002</v>
      </c>
      <c r="N69" s="36">
        <f>SUMIFS(СВЦЭМ!$D$39:$D$782,СВЦЭМ!$A$39:$A$782,$A69,СВЦЭМ!$B$39:$B$782,N$47)+'СЕТ СН'!$G$14+СВЦЭМ!$D$10+'СЕТ СН'!$G$5-'СЕТ СН'!$G$24</f>
        <v>5092.1631652800006</v>
      </c>
      <c r="O69" s="36">
        <f>SUMIFS(СВЦЭМ!$D$39:$D$782,СВЦЭМ!$A$39:$A$782,$A69,СВЦЭМ!$B$39:$B$782,O$47)+'СЕТ СН'!$G$14+СВЦЭМ!$D$10+'СЕТ СН'!$G$5-'СЕТ СН'!$G$24</f>
        <v>5114.2582967100006</v>
      </c>
      <c r="P69" s="36">
        <f>SUMIFS(СВЦЭМ!$D$39:$D$782,СВЦЭМ!$A$39:$A$782,$A69,СВЦЭМ!$B$39:$B$782,P$47)+'СЕТ СН'!$G$14+СВЦЭМ!$D$10+'СЕТ СН'!$G$5-'СЕТ СН'!$G$24</f>
        <v>5143.0307718700005</v>
      </c>
      <c r="Q69" s="36">
        <f>SUMIFS(СВЦЭМ!$D$39:$D$782,СВЦЭМ!$A$39:$A$782,$A69,СВЦЭМ!$B$39:$B$782,Q$47)+'СЕТ СН'!$G$14+СВЦЭМ!$D$10+'СЕТ СН'!$G$5-'СЕТ СН'!$G$24</f>
        <v>5127.1147352799999</v>
      </c>
      <c r="R69" s="36">
        <f>SUMIFS(СВЦЭМ!$D$39:$D$782,СВЦЭМ!$A$39:$A$782,$A69,СВЦЭМ!$B$39:$B$782,R$47)+'СЕТ СН'!$G$14+СВЦЭМ!$D$10+'СЕТ СН'!$G$5-'СЕТ СН'!$G$24</f>
        <v>5129.1448662000003</v>
      </c>
      <c r="S69" s="36">
        <f>SUMIFS(СВЦЭМ!$D$39:$D$782,СВЦЭМ!$A$39:$A$782,$A69,СВЦЭМ!$B$39:$B$782,S$47)+'СЕТ СН'!$G$14+СВЦЭМ!$D$10+'СЕТ СН'!$G$5-'СЕТ СН'!$G$24</f>
        <v>5124.46282393</v>
      </c>
      <c r="T69" s="36">
        <f>SUMIFS(СВЦЭМ!$D$39:$D$782,СВЦЭМ!$A$39:$A$782,$A69,СВЦЭМ!$B$39:$B$782,T$47)+'СЕТ СН'!$G$14+СВЦЭМ!$D$10+'СЕТ СН'!$G$5-'СЕТ СН'!$G$24</f>
        <v>5073.4190816</v>
      </c>
      <c r="U69" s="36">
        <f>SUMIFS(СВЦЭМ!$D$39:$D$782,СВЦЭМ!$A$39:$A$782,$A69,СВЦЭМ!$B$39:$B$782,U$47)+'СЕТ СН'!$G$14+СВЦЭМ!$D$10+'СЕТ СН'!$G$5-'СЕТ СН'!$G$24</f>
        <v>5026.0658575200005</v>
      </c>
      <c r="V69" s="36">
        <f>SUMIFS(СВЦЭМ!$D$39:$D$782,СВЦЭМ!$A$39:$A$782,$A69,СВЦЭМ!$B$39:$B$782,V$47)+'СЕТ СН'!$G$14+СВЦЭМ!$D$10+'СЕТ СН'!$G$5-'СЕТ СН'!$G$24</f>
        <v>5043.6831416800005</v>
      </c>
      <c r="W69" s="36">
        <f>SUMIFS(СВЦЭМ!$D$39:$D$782,СВЦЭМ!$A$39:$A$782,$A69,СВЦЭМ!$B$39:$B$782,W$47)+'СЕТ СН'!$G$14+СВЦЭМ!$D$10+'СЕТ СН'!$G$5-'СЕТ СН'!$G$24</f>
        <v>5070.3394353000003</v>
      </c>
      <c r="X69" s="36">
        <f>SUMIFS(СВЦЭМ!$D$39:$D$782,СВЦЭМ!$A$39:$A$782,$A69,СВЦЭМ!$B$39:$B$782,X$47)+'СЕТ СН'!$G$14+СВЦЭМ!$D$10+'СЕТ СН'!$G$5-'СЕТ СН'!$G$24</f>
        <v>5128.2773822600002</v>
      </c>
      <c r="Y69" s="36">
        <f>SUMIFS(СВЦЭМ!$D$39:$D$782,СВЦЭМ!$A$39:$A$782,$A69,СВЦЭМ!$B$39:$B$782,Y$47)+'СЕТ СН'!$G$14+СВЦЭМ!$D$10+'СЕТ СН'!$G$5-'СЕТ СН'!$G$24</f>
        <v>5193.6134219600008</v>
      </c>
    </row>
    <row r="70" spans="1:26" ht="15.75" x14ac:dyDescent="0.2">
      <c r="A70" s="35">
        <f t="shared" si="1"/>
        <v>45222</v>
      </c>
      <c r="B70" s="36">
        <f>SUMIFS(СВЦЭМ!$D$39:$D$782,СВЦЭМ!$A$39:$A$782,$A70,СВЦЭМ!$B$39:$B$782,B$47)+'СЕТ СН'!$G$14+СВЦЭМ!$D$10+'СЕТ СН'!$G$5-'СЕТ СН'!$G$24</f>
        <v>5311.10563224</v>
      </c>
      <c r="C70" s="36">
        <f>SUMIFS(СВЦЭМ!$D$39:$D$782,СВЦЭМ!$A$39:$A$782,$A70,СВЦЭМ!$B$39:$B$782,C$47)+'СЕТ СН'!$G$14+СВЦЭМ!$D$10+'СЕТ СН'!$G$5-'СЕТ СН'!$G$24</f>
        <v>5373.5284116700004</v>
      </c>
      <c r="D70" s="36">
        <f>SUMIFS(СВЦЭМ!$D$39:$D$782,СВЦЭМ!$A$39:$A$782,$A70,СВЦЭМ!$B$39:$B$782,D$47)+'СЕТ СН'!$G$14+СВЦЭМ!$D$10+'СЕТ СН'!$G$5-'СЕТ СН'!$G$24</f>
        <v>5434.45775417</v>
      </c>
      <c r="E70" s="36">
        <f>SUMIFS(СВЦЭМ!$D$39:$D$782,СВЦЭМ!$A$39:$A$782,$A70,СВЦЭМ!$B$39:$B$782,E$47)+'СЕТ СН'!$G$14+СВЦЭМ!$D$10+'СЕТ СН'!$G$5-'СЕТ СН'!$G$24</f>
        <v>5470.4464691600006</v>
      </c>
      <c r="F70" s="36">
        <f>SUMIFS(СВЦЭМ!$D$39:$D$782,СВЦЭМ!$A$39:$A$782,$A70,СВЦЭМ!$B$39:$B$782,F$47)+'СЕТ СН'!$G$14+СВЦЭМ!$D$10+'СЕТ СН'!$G$5-'СЕТ СН'!$G$24</f>
        <v>5454.1672197799999</v>
      </c>
      <c r="G70" s="36">
        <f>SUMIFS(СВЦЭМ!$D$39:$D$782,СВЦЭМ!$A$39:$A$782,$A70,СВЦЭМ!$B$39:$B$782,G$47)+'СЕТ СН'!$G$14+СВЦЭМ!$D$10+'СЕТ СН'!$G$5-'СЕТ СН'!$G$24</f>
        <v>5392.9347386400004</v>
      </c>
      <c r="H70" s="36">
        <f>SUMIFS(СВЦЭМ!$D$39:$D$782,СВЦЭМ!$A$39:$A$782,$A70,СВЦЭМ!$B$39:$B$782,H$47)+'СЕТ СН'!$G$14+СВЦЭМ!$D$10+'СЕТ СН'!$G$5-'СЕТ СН'!$G$24</f>
        <v>5290.0946445</v>
      </c>
      <c r="I70" s="36">
        <f>SUMIFS(СВЦЭМ!$D$39:$D$782,СВЦЭМ!$A$39:$A$782,$A70,СВЦЭМ!$B$39:$B$782,I$47)+'СЕТ СН'!$G$14+СВЦЭМ!$D$10+'СЕТ СН'!$G$5-'СЕТ СН'!$G$24</f>
        <v>5210.2189542300002</v>
      </c>
      <c r="J70" s="36">
        <f>SUMIFS(СВЦЭМ!$D$39:$D$782,СВЦЭМ!$A$39:$A$782,$A70,СВЦЭМ!$B$39:$B$782,J$47)+'СЕТ СН'!$G$14+СВЦЭМ!$D$10+'СЕТ СН'!$G$5-'СЕТ СН'!$G$24</f>
        <v>5158.92003286</v>
      </c>
      <c r="K70" s="36">
        <f>SUMIFS(СВЦЭМ!$D$39:$D$782,СВЦЭМ!$A$39:$A$782,$A70,СВЦЭМ!$B$39:$B$782,K$47)+'СЕТ СН'!$G$14+СВЦЭМ!$D$10+'СЕТ СН'!$G$5-'СЕТ СН'!$G$24</f>
        <v>5113.6943199400002</v>
      </c>
      <c r="L70" s="36">
        <f>SUMIFS(СВЦЭМ!$D$39:$D$782,СВЦЭМ!$A$39:$A$782,$A70,СВЦЭМ!$B$39:$B$782,L$47)+'СЕТ СН'!$G$14+СВЦЭМ!$D$10+'СЕТ СН'!$G$5-'СЕТ СН'!$G$24</f>
        <v>5055.48801731</v>
      </c>
      <c r="M70" s="36">
        <f>SUMIFS(СВЦЭМ!$D$39:$D$782,СВЦЭМ!$A$39:$A$782,$A70,СВЦЭМ!$B$39:$B$782,M$47)+'СЕТ СН'!$G$14+СВЦЭМ!$D$10+'СЕТ СН'!$G$5-'СЕТ СН'!$G$24</f>
        <v>5064.0892968300004</v>
      </c>
      <c r="N70" s="36">
        <f>SUMIFS(СВЦЭМ!$D$39:$D$782,СВЦЭМ!$A$39:$A$782,$A70,СВЦЭМ!$B$39:$B$782,N$47)+'СЕТ СН'!$G$14+СВЦЭМ!$D$10+'СЕТ СН'!$G$5-'СЕТ СН'!$G$24</f>
        <v>5061.6199094200001</v>
      </c>
      <c r="O70" s="36">
        <f>SUMIFS(СВЦЭМ!$D$39:$D$782,СВЦЭМ!$A$39:$A$782,$A70,СВЦЭМ!$B$39:$B$782,O$47)+'СЕТ СН'!$G$14+СВЦЭМ!$D$10+'СЕТ СН'!$G$5-'СЕТ СН'!$G$24</f>
        <v>5075.1873068700006</v>
      </c>
      <c r="P70" s="36">
        <f>SUMIFS(СВЦЭМ!$D$39:$D$782,СВЦЭМ!$A$39:$A$782,$A70,СВЦЭМ!$B$39:$B$782,P$47)+'СЕТ СН'!$G$14+СВЦЭМ!$D$10+'СЕТ СН'!$G$5-'СЕТ СН'!$G$24</f>
        <v>5116.01294452</v>
      </c>
      <c r="Q70" s="36">
        <f>SUMIFS(СВЦЭМ!$D$39:$D$782,СВЦЭМ!$A$39:$A$782,$A70,СВЦЭМ!$B$39:$B$782,Q$47)+'СЕТ СН'!$G$14+СВЦЭМ!$D$10+'СЕТ СН'!$G$5-'СЕТ СН'!$G$24</f>
        <v>5108.7090698800002</v>
      </c>
      <c r="R70" s="36">
        <f>SUMIFS(СВЦЭМ!$D$39:$D$782,СВЦЭМ!$A$39:$A$782,$A70,СВЦЭМ!$B$39:$B$782,R$47)+'СЕТ СН'!$G$14+СВЦЭМ!$D$10+'СЕТ СН'!$G$5-'СЕТ СН'!$G$24</f>
        <v>5143.1391112399997</v>
      </c>
      <c r="S70" s="36">
        <f>SUMIFS(СВЦЭМ!$D$39:$D$782,СВЦЭМ!$A$39:$A$782,$A70,СВЦЭМ!$B$39:$B$782,S$47)+'СЕТ СН'!$G$14+СВЦЭМ!$D$10+'СЕТ СН'!$G$5-'СЕТ СН'!$G$24</f>
        <v>5139.0497766099998</v>
      </c>
      <c r="T70" s="36">
        <f>SUMIFS(СВЦЭМ!$D$39:$D$782,СВЦЭМ!$A$39:$A$782,$A70,СВЦЭМ!$B$39:$B$782,T$47)+'СЕТ СН'!$G$14+СВЦЭМ!$D$10+'СЕТ СН'!$G$5-'СЕТ СН'!$G$24</f>
        <v>5067.2359335800002</v>
      </c>
      <c r="U70" s="36">
        <f>SUMIFS(СВЦЭМ!$D$39:$D$782,СВЦЭМ!$A$39:$A$782,$A70,СВЦЭМ!$B$39:$B$782,U$47)+'СЕТ СН'!$G$14+СВЦЭМ!$D$10+'СЕТ СН'!$G$5-'СЕТ СН'!$G$24</f>
        <v>5029.6972949299998</v>
      </c>
      <c r="V70" s="36">
        <f>SUMIFS(СВЦЭМ!$D$39:$D$782,СВЦЭМ!$A$39:$A$782,$A70,СВЦЭМ!$B$39:$B$782,V$47)+'СЕТ СН'!$G$14+СВЦЭМ!$D$10+'СЕТ СН'!$G$5-'СЕТ СН'!$G$24</f>
        <v>5051.4903070300006</v>
      </c>
      <c r="W70" s="36">
        <f>SUMIFS(СВЦЭМ!$D$39:$D$782,СВЦЭМ!$A$39:$A$782,$A70,СВЦЭМ!$B$39:$B$782,W$47)+'СЕТ СН'!$G$14+СВЦЭМ!$D$10+'СЕТ СН'!$G$5-'СЕТ СН'!$G$24</f>
        <v>5069.4354348800007</v>
      </c>
      <c r="X70" s="36">
        <f>SUMIFS(СВЦЭМ!$D$39:$D$782,СВЦЭМ!$A$39:$A$782,$A70,СВЦЭМ!$B$39:$B$782,X$47)+'СЕТ СН'!$G$14+СВЦЭМ!$D$10+'СЕТ СН'!$G$5-'СЕТ СН'!$G$24</f>
        <v>5134.4364486000004</v>
      </c>
      <c r="Y70" s="36">
        <f>SUMIFS(СВЦЭМ!$D$39:$D$782,СВЦЭМ!$A$39:$A$782,$A70,СВЦЭМ!$B$39:$B$782,Y$47)+'СЕТ СН'!$G$14+СВЦЭМ!$D$10+'СЕТ СН'!$G$5-'СЕТ СН'!$G$24</f>
        <v>5186.0742919500008</v>
      </c>
    </row>
    <row r="71" spans="1:26" ht="15.75" x14ac:dyDescent="0.2">
      <c r="A71" s="35">
        <f t="shared" si="1"/>
        <v>45223</v>
      </c>
      <c r="B71" s="36">
        <f>SUMIFS(СВЦЭМ!$D$39:$D$782,СВЦЭМ!$A$39:$A$782,$A71,СВЦЭМ!$B$39:$B$782,B$47)+'СЕТ СН'!$G$14+СВЦЭМ!$D$10+'СЕТ СН'!$G$5-'СЕТ СН'!$G$24</f>
        <v>5293.1375360399998</v>
      </c>
      <c r="C71" s="36">
        <f>SUMIFS(СВЦЭМ!$D$39:$D$782,СВЦЭМ!$A$39:$A$782,$A71,СВЦЭМ!$B$39:$B$782,C$47)+'СЕТ СН'!$G$14+СВЦЭМ!$D$10+'СЕТ СН'!$G$5-'СЕТ СН'!$G$24</f>
        <v>5357.7331470300005</v>
      </c>
      <c r="D71" s="36">
        <f>SUMIFS(СВЦЭМ!$D$39:$D$782,СВЦЭМ!$A$39:$A$782,$A71,СВЦЭМ!$B$39:$B$782,D$47)+'СЕТ СН'!$G$14+СВЦЭМ!$D$10+'СЕТ СН'!$G$5-'СЕТ СН'!$G$24</f>
        <v>5431.0333820400001</v>
      </c>
      <c r="E71" s="36">
        <f>SUMIFS(СВЦЭМ!$D$39:$D$782,СВЦЭМ!$A$39:$A$782,$A71,СВЦЭМ!$B$39:$B$782,E$47)+'СЕТ СН'!$G$14+СВЦЭМ!$D$10+'СЕТ СН'!$G$5-'СЕТ СН'!$G$24</f>
        <v>5429.7811880200006</v>
      </c>
      <c r="F71" s="36">
        <f>SUMIFS(СВЦЭМ!$D$39:$D$782,СВЦЭМ!$A$39:$A$782,$A71,СВЦЭМ!$B$39:$B$782,F$47)+'СЕТ СН'!$G$14+СВЦЭМ!$D$10+'СЕТ СН'!$G$5-'СЕТ СН'!$G$24</f>
        <v>5388.7269071500004</v>
      </c>
      <c r="G71" s="36">
        <f>SUMIFS(СВЦЭМ!$D$39:$D$782,СВЦЭМ!$A$39:$A$782,$A71,СВЦЭМ!$B$39:$B$782,G$47)+'СЕТ СН'!$G$14+СВЦЭМ!$D$10+'СЕТ СН'!$G$5-'СЕТ СН'!$G$24</f>
        <v>5342.7522858100001</v>
      </c>
      <c r="H71" s="36">
        <f>SUMIFS(СВЦЭМ!$D$39:$D$782,СВЦЭМ!$A$39:$A$782,$A71,СВЦЭМ!$B$39:$B$782,H$47)+'СЕТ СН'!$G$14+СВЦЭМ!$D$10+'СЕТ СН'!$G$5-'СЕТ СН'!$G$24</f>
        <v>5307.7938973300006</v>
      </c>
      <c r="I71" s="36">
        <f>SUMIFS(СВЦЭМ!$D$39:$D$782,СВЦЭМ!$A$39:$A$782,$A71,СВЦЭМ!$B$39:$B$782,I$47)+'СЕТ СН'!$G$14+СВЦЭМ!$D$10+'СЕТ СН'!$G$5-'СЕТ СН'!$G$24</f>
        <v>5236.2200149099999</v>
      </c>
      <c r="J71" s="36">
        <f>SUMIFS(СВЦЭМ!$D$39:$D$782,СВЦЭМ!$A$39:$A$782,$A71,СВЦЭМ!$B$39:$B$782,J$47)+'СЕТ СН'!$G$14+СВЦЭМ!$D$10+'СЕТ СН'!$G$5-'СЕТ СН'!$G$24</f>
        <v>5200.3338003300005</v>
      </c>
      <c r="K71" s="36">
        <f>SUMIFS(СВЦЭМ!$D$39:$D$782,СВЦЭМ!$A$39:$A$782,$A71,СВЦЭМ!$B$39:$B$782,K$47)+'СЕТ СН'!$G$14+СВЦЭМ!$D$10+'СЕТ СН'!$G$5-'СЕТ СН'!$G$24</f>
        <v>5146.5432596600003</v>
      </c>
      <c r="L71" s="36">
        <f>SUMIFS(СВЦЭМ!$D$39:$D$782,СВЦЭМ!$A$39:$A$782,$A71,СВЦЭМ!$B$39:$B$782,L$47)+'СЕТ СН'!$G$14+СВЦЭМ!$D$10+'СЕТ СН'!$G$5-'СЕТ СН'!$G$24</f>
        <v>5136.3041626700006</v>
      </c>
      <c r="M71" s="36">
        <f>SUMIFS(СВЦЭМ!$D$39:$D$782,СВЦЭМ!$A$39:$A$782,$A71,СВЦЭМ!$B$39:$B$782,M$47)+'СЕТ СН'!$G$14+СВЦЭМ!$D$10+'СЕТ СН'!$G$5-'СЕТ СН'!$G$24</f>
        <v>5147.3773503900002</v>
      </c>
      <c r="N71" s="36">
        <f>SUMIFS(СВЦЭМ!$D$39:$D$782,СВЦЭМ!$A$39:$A$782,$A71,СВЦЭМ!$B$39:$B$782,N$47)+'СЕТ СН'!$G$14+СВЦЭМ!$D$10+'СЕТ СН'!$G$5-'СЕТ СН'!$G$24</f>
        <v>5137.3112111400005</v>
      </c>
      <c r="O71" s="36">
        <f>SUMIFS(СВЦЭМ!$D$39:$D$782,СВЦЭМ!$A$39:$A$782,$A71,СВЦЭМ!$B$39:$B$782,O$47)+'СЕТ СН'!$G$14+СВЦЭМ!$D$10+'СЕТ СН'!$G$5-'СЕТ СН'!$G$24</f>
        <v>5150.41943825</v>
      </c>
      <c r="P71" s="36">
        <f>SUMIFS(СВЦЭМ!$D$39:$D$782,СВЦЭМ!$A$39:$A$782,$A71,СВЦЭМ!$B$39:$B$782,P$47)+'СЕТ СН'!$G$14+СВЦЭМ!$D$10+'СЕТ СН'!$G$5-'СЕТ СН'!$G$24</f>
        <v>5188.3501273399997</v>
      </c>
      <c r="Q71" s="36">
        <f>SUMIFS(СВЦЭМ!$D$39:$D$782,СВЦЭМ!$A$39:$A$782,$A71,СВЦЭМ!$B$39:$B$782,Q$47)+'СЕТ СН'!$G$14+СВЦЭМ!$D$10+'СЕТ СН'!$G$5-'СЕТ СН'!$G$24</f>
        <v>5176.0773855400003</v>
      </c>
      <c r="R71" s="36">
        <f>SUMIFS(СВЦЭМ!$D$39:$D$782,СВЦЭМ!$A$39:$A$782,$A71,СВЦЭМ!$B$39:$B$782,R$47)+'СЕТ СН'!$G$14+СВЦЭМ!$D$10+'СЕТ СН'!$G$5-'СЕТ СН'!$G$24</f>
        <v>5190.1271710000001</v>
      </c>
      <c r="S71" s="36">
        <f>SUMIFS(СВЦЭМ!$D$39:$D$782,СВЦЭМ!$A$39:$A$782,$A71,СВЦЭМ!$B$39:$B$782,S$47)+'СЕТ СН'!$G$14+СВЦЭМ!$D$10+'СЕТ СН'!$G$5-'СЕТ СН'!$G$24</f>
        <v>5173.5804632300005</v>
      </c>
      <c r="T71" s="36">
        <f>SUMIFS(СВЦЭМ!$D$39:$D$782,СВЦЭМ!$A$39:$A$782,$A71,СВЦЭМ!$B$39:$B$782,T$47)+'СЕТ СН'!$G$14+СВЦЭМ!$D$10+'СЕТ СН'!$G$5-'СЕТ СН'!$G$24</f>
        <v>5101.8989775200007</v>
      </c>
      <c r="U71" s="36">
        <f>SUMIFS(СВЦЭМ!$D$39:$D$782,СВЦЭМ!$A$39:$A$782,$A71,СВЦЭМ!$B$39:$B$782,U$47)+'СЕТ СН'!$G$14+СВЦЭМ!$D$10+'СЕТ СН'!$G$5-'СЕТ СН'!$G$24</f>
        <v>5084.0763162900002</v>
      </c>
      <c r="V71" s="36">
        <f>SUMIFS(СВЦЭМ!$D$39:$D$782,СВЦЭМ!$A$39:$A$782,$A71,СВЦЭМ!$B$39:$B$782,V$47)+'СЕТ СН'!$G$14+СВЦЭМ!$D$10+'СЕТ СН'!$G$5-'СЕТ СН'!$G$24</f>
        <v>5095.0630166500005</v>
      </c>
      <c r="W71" s="36">
        <f>SUMIFS(СВЦЭМ!$D$39:$D$782,СВЦЭМ!$A$39:$A$782,$A71,СВЦЭМ!$B$39:$B$782,W$47)+'СЕТ СН'!$G$14+СВЦЭМ!$D$10+'СЕТ СН'!$G$5-'СЕТ СН'!$G$24</f>
        <v>5101.6354447200001</v>
      </c>
      <c r="X71" s="36">
        <f>SUMIFS(СВЦЭМ!$D$39:$D$782,СВЦЭМ!$A$39:$A$782,$A71,СВЦЭМ!$B$39:$B$782,X$47)+'СЕТ СН'!$G$14+СВЦЭМ!$D$10+'СЕТ СН'!$G$5-'СЕТ СН'!$G$24</f>
        <v>5157.8362221500001</v>
      </c>
      <c r="Y71" s="36">
        <f>SUMIFS(СВЦЭМ!$D$39:$D$782,СВЦЭМ!$A$39:$A$782,$A71,СВЦЭМ!$B$39:$B$782,Y$47)+'СЕТ СН'!$G$14+СВЦЭМ!$D$10+'СЕТ СН'!$G$5-'СЕТ СН'!$G$24</f>
        <v>5210.7002590299999</v>
      </c>
    </row>
    <row r="72" spans="1:26" ht="15.75" x14ac:dyDescent="0.2">
      <c r="A72" s="35">
        <f t="shared" si="1"/>
        <v>45224</v>
      </c>
      <c r="B72" s="36">
        <f>SUMIFS(СВЦЭМ!$D$39:$D$782,СВЦЭМ!$A$39:$A$782,$A72,СВЦЭМ!$B$39:$B$782,B$47)+'СЕТ СН'!$G$14+СВЦЭМ!$D$10+'СЕТ СН'!$G$5-'СЕТ СН'!$G$24</f>
        <v>5174.7882011800002</v>
      </c>
      <c r="C72" s="36">
        <f>SUMIFS(СВЦЭМ!$D$39:$D$782,СВЦЭМ!$A$39:$A$782,$A72,СВЦЭМ!$B$39:$B$782,C$47)+'СЕТ СН'!$G$14+СВЦЭМ!$D$10+'СЕТ СН'!$G$5-'СЕТ СН'!$G$24</f>
        <v>5227.1516857100005</v>
      </c>
      <c r="D72" s="36">
        <f>SUMIFS(СВЦЭМ!$D$39:$D$782,СВЦЭМ!$A$39:$A$782,$A72,СВЦЭМ!$B$39:$B$782,D$47)+'СЕТ СН'!$G$14+СВЦЭМ!$D$10+'СЕТ СН'!$G$5-'СЕТ СН'!$G$24</f>
        <v>5295.5452196799997</v>
      </c>
      <c r="E72" s="36">
        <f>SUMIFS(СВЦЭМ!$D$39:$D$782,СВЦЭМ!$A$39:$A$782,$A72,СВЦЭМ!$B$39:$B$782,E$47)+'СЕТ СН'!$G$14+СВЦЭМ!$D$10+'СЕТ СН'!$G$5-'СЕТ СН'!$G$24</f>
        <v>5291.2054387500002</v>
      </c>
      <c r="F72" s="36">
        <f>SUMIFS(СВЦЭМ!$D$39:$D$782,СВЦЭМ!$A$39:$A$782,$A72,СВЦЭМ!$B$39:$B$782,F$47)+'СЕТ СН'!$G$14+СВЦЭМ!$D$10+'СЕТ СН'!$G$5-'СЕТ СН'!$G$24</f>
        <v>5291.2000264300004</v>
      </c>
      <c r="G72" s="36">
        <f>SUMIFS(СВЦЭМ!$D$39:$D$782,СВЦЭМ!$A$39:$A$782,$A72,СВЦЭМ!$B$39:$B$782,G$47)+'СЕТ СН'!$G$14+СВЦЭМ!$D$10+'СЕТ СН'!$G$5-'СЕТ СН'!$G$24</f>
        <v>5280.4036491799998</v>
      </c>
      <c r="H72" s="36">
        <f>SUMIFS(СВЦЭМ!$D$39:$D$782,СВЦЭМ!$A$39:$A$782,$A72,СВЦЭМ!$B$39:$B$782,H$47)+'СЕТ СН'!$G$14+СВЦЭМ!$D$10+'СЕТ СН'!$G$5-'СЕТ СН'!$G$24</f>
        <v>5197.1417236800007</v>
      </c>
      <c r="I72" s="36">
        <f>SUMIFS(СВЦЭМ!$D$39:$D$782,СВЦЭМ!$A$39:$A$782,$A72,СВЦЭМ!$B$39:$B$782,I$47)+'СЕТ СН'!$G$14+СВЦЭМ!$D$10+'СЕТ СН'!$G$5-'СЕТ СН'!$G$24</f>
        <v>5107.0079928600007</v>
      </c>
      <c r="J72" s="36">
        <f>SUMIFS(СВЦЭМ!$D$39:$D$782,СВЦЭМ!$A$39:$A$782,$A72,СВЦЭМ!$B$39:$B$782,J$47)+'СЕТ СН'!$G$14+СВЦЭМ!$D$10+'СЕТ СН'!$G$5-'СЕТ СН'!$G$24</f>
        <v>5052.7268843000002</v>
      </c>
      <c r="K72" s="36">
        <f>SUMIFS(СВЦЭМ!$D$39:$D$782,СВЦЭМ!$A$39:$A$782,$A72,СВЦЭМ!$B$39:$B$782,K$47)+'СЕТ СН'!$G$14+СВЦЭМ!$D$10+'СЕТ СН'!$G$5-'СЕТ СН'!$G$24</f>
        <v>5012.6607357400007</v>
      </c>
      <c r="L72" s="36">
        <f>SUMIFS(СВЦЭМ!$D$39:$D$782,СВЦЭМ!$A$39:$A$782,$A72,СВЦЭМ!$B$39:$B$782,L$47)+'СЕТ СН'!$G$14+СВЦЭМ!$D$10+'СЕТ СН'!$G$5-'СЕТ СН'!$G$24</f>
        <v>5014.5784743700005</v>
      </c>
      <c r="M72" s="36">
        <f>SUMIFS(СВЦЭМ!$D$39:$D$782,СВЦЭМ!$A$39:$A$782,$A72,СВЦЭМ!$B$39:$B$782,M$47)+'СЕТ СН'!$G$14+СВЦЭМ!$D$10+'СЕТ СН'!$G$5-'СЕТ СН'!$G$24</f>
        <v>5021.3498087900007</v>
      </c>
      <c r="N72" s="36">
        <f>SUMIFS(СВЦЭМ!$D$39:$D$782,СВЦЭМ!$A$39:$A$782,$A72,СВЦЭМ!$B$39:$B$782,N$47)+'СЕТ СН'!$G$14+СВЦЭМ!$D$10+'СЕТ СН'!$G$5-'СЕТ СН'!$G$24</f>
        <v>5041.6935993500001</v>
      </c>
      <c r="O72" s="36">
        <f>SUMIFS(СВЦЭМ!$D$39:$D$782,СВЦЭМ!$A$39:$A$782,$A72,СВЦЭМ!$B$39:$B$782,O$47)+'СЕТ СН'!$G$14+СВЦЭМ!$D$10+'СЕТ СН'!$G$5-'СЕТ СН'!$G$24</f>
        <v>5056.2425008</v>
      </c>
      <c r="P72" s="36">
        <f>SUMIFS(СВЦЭМ!$D$39:$D$782,СВЦЭМ!$A$39:$A$782,$A72,СВЦЭМ!$B$39:$B$782,P$47)+'СЕТ СН'!$G$14+СВЦЭМ!$D$10+'СЕТ СН'!$G$5-'СЕТ СН'!$G$24</f>
        <v>5067.9255317300003</v>
      </c>
      <c r="Q72" s="36">
        <f>SUMIFS(СВЦЭМ!$D$39:$D$782,СВЦЭМ!$A$39:$A$782,$A72,СВЦЭМ!$B$39:$B$782,Q$47)+'СЕТ СН'!$G$14+СВЦЭМ!$D$10+'СЕТ СН'!$G$5-'СЕТ СН'!$G$24</f>
        <v>5076.1546992200001</v>
      </c>
      <c r="R72" s="36">
        <f>SUMIFS(СВЦЭМ!$D$39:$D$782,СВЦЭМ!$A$39:$A$782,$A72,СВЦЭМ!$B$39:$B$782,R$47)+'СЕТ СН'!$G$14+СВЦЭМ!$D$10+'СЕТ СН'!$G$5-'СЕТ СН'!$G$24</f>
        <v>5093.0234283300006</v>
      </c>
      <c r="S72" s="36">
        <f>SUMIFS(СВЦЭМ!$D$39:$D$782,СВЦЭМ!$A$39:$A$782,$A72,СВЦЭМ!$B$39:$B$782,S$47)+'СЕТ СН'!$G$14+СВЦЭМ!$D$10+'СЕТ СН'!$G$5-'СЕТ СН'!$G$24</f>
        <v>5056.85705607</v>
      </c>
      <c r="T72" s="36">
        <f>SUMIFS(СВЦЭМ!$D$39:$D$782,СВЦЭМ!$A$39:$A$782,$A72,СВЦЭМ!$B$39:$B$782,T$47)+'СЕТ СН'!$G$14+СВЦЭМ!$D$10+'СЕТ СН'!$G$5-'СЕТ СН'!$G$24</f>
        <v>4990.4254812600002</v>
      </c>
      <c r="U72" s="36">
        <f>SUMIFS(СВЦЭМ!$D$39:$D$782,СВЦЭМ!$A$39:$A$782,$A72,СВЦЭМ!$B$39:$B$782,U$47)+'СЕТ СН'!$G$14+СВЦЭМ!$D$10+'СЕТ СН'!$G$5-'СЕТ СН'!$G$24</f>
        <v>4962.32016759</v>
      </c>
      <c r="V72" s="36">
        <f>SUMIFS(СВЦЭМ!$D$39:$D$782,СВЦЭМ!$A$39:$A$782,$A72,СВЦЭМ!$B$39:$B$782,V$47)+'СЕТ СН'!$G$14+СВЦЭМ!$D$10+'СЕТ СН'!$G$5-'СЕТ СН'!$G$24</f>
        <v>4982.2371995499998</v>
      </c>
      <c r="W72" s="36">
        <f>SUMIFS(СВЦЭМ!$D$39:$D$782,СВЦЭМ!$A$39:$A$782,$A72,СВЦЭМ!$B$39:$B$782,W$47)+'СЕТ СН'!$G$14+СВЦЭМ!$D$10+'СЕТ СН'!$G$5-'СЕТ СН'!$G$24</f>
        <v>4997.1538261200003</v>
      </c>
      <c r="X72" s="36">
        <f>SUMIFS(СВЦЭМ!$D$39:$D$782,СВЦЭМ!$A$39:$A$782,$A72,СВЦЭМ!$B$39:$B$782,X$47)+'СЕТ СН'!$G$14+СВЦЭМ!$D$10+'СЕТ СН'!$G$5-'СЕТ СН'!$G$24</f>
        <v>5056.2230435500005</v>
      </c>
      <c r="Y72" s="36">
        <f>SUMIFS(СВЦЭМ!$D$39:$D$782,СВЦЭМ!$A$39:$A$782,$A72,СВЦЭМ!$B$39:$B$782,Y$47)+'СЕТ СН'!$G$14+СВЦЭМ!$D$10+'СЕТ СН'!$G$5-'СЕТ СН'!$G$24</f>
        <v>5130.8034419100004</v>
      </c>
    </row>
    <row r="73" spans="1:26" ht="15.75" x14ac:dyDescent="0.2">
      <c r="A73" s="35">
        <f t="shared" si="1"/>
        <v>45225</v>
      </c>
      <c r="B73" s="36">
        <f>SUMIFS(СВЦЭМ!$D$39:$D$782,СВЦЭМ!$A$39:$A$782,$A73,СВЦЭМ!$B$39:$B$782,B$47)+'СЕТ СН'!$G$14+СВЦЭМ!$D$10+'СЕТ СН'!$G$5-'СЕТ СН'!$G$24</f>
        <v>5199.2142849100001</v>
      </c>
      <c r="C73" s="36">
        <f>SUMIFS(СВЦЭМ!$D$39:$D$782,СВЦЭМ!$A$39:$A$782,$A73,СВЦЭМ!$B$39:$B$782,C$47)+'СЕТ СН'!$G$14+СВЦЭМ!$D$10+'СЕТ СН'!$G$5-'СЕТ СН'!$G$24</f>
        <v>5257.5162909500004</v>
      </c>
      <c r="D73" s="36">
        <f>SUMIFS(СВЦЭМ!$D$39:$D$782,СВЦЭМ!$A$39:$A$782,$A73,СВЦЭМ!$B$39:$B$782,D$47)+'СЕТ СН'!$G$14+СВЦЭМ!$D$10+'СЕТ СН'!$G$5-'СЕТ СН'!$G$24</f>
        <v>5305.8707800400007</v>
      </c>
      <c r="E73" s="36">
        <f>SUMIFS(СВЦЭМ!$D$39:$D$782,СВЦЭМ!$A$39:$A$782,$A73,СВЦЭМ!$B$39:$B$782,E$47)+'СЕТ СН'!$G$14+СВЦЭМ!$D$10+'СЕТ СН'!$G$5-'СЕТ СН'!$G$24</f>
        <v>5304.36946825</v>
      </c>
      <c r="F73" s="36">
        <f>SUMIFS(СВЦЭМ!$D$39:$D$782,СВЦЭМ!$A$39:$A$782,$A73,СВЦЭМ!$B$39:$B$782,F$47)+'СЕТ СН'!$G$14+СВЦЭМ!$D$10+'СЕТ СН'!$G$5-'СЕТ СН'!$G$24</f>
        <v>5295.6836813200007</v>
      </c>
      <c r="G73" s="36">
        <f>SUMIFS(СВЦЭМ!$D$39:$D$782,СВЦЭМ!$A$39:$A$782,$A73,СВЦЭМ!$B$39:$B$782,G$47)+'СЕТ СН'!$G$14+СВЦЭМ!$D$10+'СЕТ СН'!$G$5-'СЕТ СН'!$G$24</f>
        <v>5275.5219164800001</v>
      </c>
      <c r="H73" s="36">
        <f>SUMIFS(СВЦЭМ!$D$39:$D$782,СВЦЭМ!$A$39:$A$782,$A73,СВЦЭМ!$B$39:$B$782,H$47)+'СЕТ СН'!$G$14+СВЦЭМ!$D$10+'СЕТ СН'!$G$5-'СЕТ СН'!$G$24</f>
        <v>5200.1672599700005</v>
      </c>
      <c r="I73" s="36">
        <f>SUMIFS(СВЦЭМ!$D$39:$D$782,СВЦЭМ!$A$39:$A$782,$A73,СВЦЭМ!$B$39:$B$782,I$47)+'СЕТ СН'!$G$14+СВЦЭМ!$D$10+'СЕТ СН'!$G$5-'СЕТ СН'!$G$24</f>
        <v>5158.9118712600002</v>
      </c>
      <c r="J73" s="36">
        <f>SUMIFS(СВЦЭМ!$D$39:$D$782,СВЦЭМ!$A$39:$A$782,$A73,СВЦЭМ!$B$39:$B$782,J$47)+'СЕТ СН'!$G$14+СВЦЭМ!$D$10+'СЕТ СН'!$G$5-'СЕТ СН'!$G$24</f>
        <v>5101.0397578500006</v>
      </c>
      <c r="K73" s="36">
        <f>SUMIFS(СВЦЭМ!$D$39:$D$782,СВЦЭМ!$A$39:$A$782,$A73,СВЦЭМ!$B$39:$B$782,K$47)+'СЕТ СН'!$G$14+СВЦЭМ!$D$10+'СЕТ СН'!$G$5-'СЕТ СН'!$G$24</f>
        <v>5064.4597088600003</v>
      </c>
      <c r="L73" s="36">
        <f>SUMIFS(СВЦЭМ!$D$39:$D$782,СВЦЭМ!$A$39:$A$782,$A73,СВЦЭМ!$B$39:$B$782,L$47)+'СЕТ СН'!$G$14+СВЦЭМ!$D$10+'СЕТ СН'!$G$5-'СЕТ СН'!$G$24</f>
        <v>5074.1464311199998</v>
      </c>
      <c r="M73" s="36">
        <f>SUMIFS(СВЦЭМ!$D$39:$D$782,СВЦЭМ!$A$39:$A$782,$A73,СВЦЭМ!$B$39:$B$782,M$47)+'СЕТ СН'!$G$14+СВЦЭМ!$D$10+'СЕТ СН'!$G$5-'СЕТ СН'!$G$24</f>
        <v>5080.7211978800005</v>
      </c>
      <c r="N73" s="36">
        <f>SUMIFS(СВЦЭМ!$D$39:$D$782,СВЦЭМ!$A$39:$A$782,$A73,СВЦЭМ!$B$39:$B$782,N$47)+'СЕТ СН'!$G$14+СВЦЭМ!$D$10+'СЕТ СН'!$G$5-'СЕТ СН'!$G$24</f>
        <v>5095.1752671000004</v>
      </c>
      <c r="O73" s="36">
        <f>SUMIFS(СВЦЭМ!$D$39:$D$782,СВЦЭМ!$A$39:$A$782,$A73,СВЦЭМ!$B$39:$B$782,O$47)+'СЕТ СН'!$G$14+СВЦЭМ!$D$10+'СЕТ СН'!$G$5-'СЕТ СН'!$G$24</f>
        <v>5112.1954261000001</v>
      </c>
      <c r="P73" s="36">
        <f>SUMIFS(СВЦЭМ!$D$39:$D$782,СВЦЭМ!$A$39:$A$782,$A73,СВЦЭМ!$B$39:$B$782,P$47)+'СЕТ СН'!$G$14+СВЦЭМ!$D$10+'СЕТ СН'!$G$5-'СЕТ СН'!$G$24</f>
        <v>5121.4513505600007</v>
      </c>
      <c r="Q73" s="36">
        <f>SUMIFS(СВЦЭМ!$D$39:$D$782,СВЦЭМ!$A$39:$A$782,$A73,СВЦЭМ!$B$39:$B$782,Q$47)+'СЕТ СН'!$G$14+СВЦЭМ!$D$10+'СЕТ СН'!$G$5-'СЕТ СН'!$G$24</f>
        <v>5141.9380249200003</v>
      </c>
      <c r="R73" s="36">
        <f>SUMIFS(СВЦЭМ!$D$39:$D$782,СВЦЭМ!$A$39:$A$782,$A73,СВЦЭМ!$B$39:$B$782,R$47)+'СЕТ СН'!$G$14+СВЦЭМ!$D$10+'СЕТ СН'!$G$5-'СЕТ СН'!$G$24</f>
        <v>5164.2271391800004</v>
      </c>
      <c r="S73" s="36">
        <f>SUMIFS(СВЦЭМ!$D$39:$D$782,СВЦЭМ!$A$39:$A$782,$A73,СВЦЭМ!$B$39:$B$782,S$47)+'СЕТ СН'!$G$14+СВЦЭМ!$D$10+'СЕТ СН'!$G$5-'СЕТ СН'!$G$24</f>
        <v>5136.3039850900004</v>
      </c>
      <c r="T73" s="36">
        <f>SUMIFS(СВЦЭМ!$D$39:$D$782,СВЦЭМ!$A$39:$A$782,$A73,СВЦЭМ!$B$39:$B$782,T$47)+'СЕТ СН'!$G$14+СВЦЭМ!$D$10+'СЕТ СН'!$G$5-'СЕТ СН'!$G$24</f>
        <v>5069.5552081800006</v>
      </c>
      <c r="U73" s="36">
        <f>SUMIFS(СВЦЭМ!$D$39:$D$782,СВЦЭМ!$A$39:$A$782,$A73,СВЦЭМ!$B$39:$B$782,U$47)+'СЕТ СН'!$G$14+СВЦЭМ!$D$10+'СЕТ СН'!$G$5-'СЕТ СН'!$G$24</f>
        <v>5042.40797492</v>
      </c>
      <c r="V73" s="36">
        <f>SUMIFS(СВЦЭМ!$D$39:$D$782,СВЦЭМ!$A$39:$A$782,$A73,СВЦЭМ!$B$39:$B$782,V$47)+'СЕТ СН'!$G$14+СВЦЭМ!$D$10+'СЕТ СН'!$G$5-'СЕТ СН'!$G$24</f>
        <v>5054.65633695</v>
      </c>
      <c r="W73" s="36">
        <f>SUMIFS(СВЦЭМ!$D$39:$D$782,СВЦЭМ!$A$39:$A$782,$A73,СВЦЭМ!$B$39:$B$782,W$47)+'СЕТ СН'!$G$14+СВЦЭМ!$D$10+'СЕТ СН'!$G$5-'СЕТ СН'!$G$24</f>
        <v>5074.0916875700004</v>
      </c>
      <c r="X73" s="36">
        <f>SUMIFS(СВЦЭМ!$D$39:$D$782,СВЦЭМ!$A$39:$A$782,$A73,СВЦЭМ!$B$39:$B$782,X$47)+'СЕТ СН'!$G$14+СВЦЭМ!$D$10+'СЕТ СН'!$G$5-'СЕТ СН'!$G$24</f>
        <v>5141.3893401599998</v>
      </c>
      <c r="Y73" s="36">
        <f>SUMIFS(СВЦЭМ!$D$39:$D$782,СВЦЭМ!$A$39:$A$782,$A73,СВЦЭМ!$B$39:$B$782,Y$47)+'СЕТ СН'!$G$14+СВЦЭМ!$D$10+'СЕТ СН'!$G$5-'СЕТ СН'!$G$24</f>
        <v>5202.3395063300004</v>
      </c>
    </row>
    <row r="74" spans="1:26" ht="15.75" x14ac:dyDescent="0.2">
      <c r="A74" s="35">
        <f t="shared" si="1"/>
        <v>45226</v>
      </c>
      <c r="B74" s="36">
        <f>SUMIFS(СВЦЭМ!$D$39:$D$782,СВЦЭМ!$A$39:$A$782,$A74,СВЦЭМ!$B$39:$B$782,B$47)+'СЕТ СН'!$G$14+СВЦЭМ!$D$10+'СЕТ СН'!$G$5-'СЕТ СН'!$G$24</f>
        <v>5248.0802881100008</v>
      </c>
      <c r="C74" s="36">
        <f>SUMIFS(СВЦЭМ!$D$39:$D$782,СВЦЭМ!$A$39:$A$782,$A74,СВЦЭМ!$B$39:$B$782,C$47)+'СЕТ СН'!$G$14+СВЦЭМ!$D$10+'СЕТ СН'!$G$5-'СЕТ СН'!$G$24</f>
        <v>5314.9930908300003</v>
      </c>
      <c r="D74" s="36">
        <f>SUMIFS(СВЦЭМ!$D$39:$D$782,СВЦЭМ!$A$39:$A$782,$A74,СВЦЭМ!$B$39:$B$782,D$47)+'СЕТ СН'!$G$14+СВЦЭМ!$D$10+'СЕТ СН'!$G$5-'СЕТ СН'!$G$24</f>
        <v>5360.0538528899997</v>
      </c>
      <c r="E74" s="36">
        <f>SUMIFS(СВЦЭМ!$D$39:$D$782,СВЦЭМ!$A$39:$A$782,$A74,СВЦЭМ!$B$39:$B$782,E$47)+'СЕТ СН'!$G$14+СВЦЭМ!$D$10+'СЕТ СН'!$G$5-'СЕТ СН'!$G$24</f>
        <v>5371.0838751900001</v>
      </c>
      <c r="F74" s="36">
        <f>SUMIFS(СВЦЭМ!$D$39:$D$782,СВЦЭМ!$A$39:$A$782,$A74,СВЦЭМ!$B$39:$B$782,F$47)+'СЕТ СН'!$G$14+СВЦЭМ!$D$10+'СЕТ СН'!$G$5-'СЕТ СН'!$G$24</f>
        <v>5380.4316340100004</v>
      </c>
      <c r="G74" s="36">
        <f>SUMIFS(СВЦЭМ!$D$39:$D$782,СВЦЭМ!$A$39:$A$782,$A74,СВЦЭМ!$B$39:$B$782,G$47)+'СЕТ СН'!$G$14+СВЦЭМ!$D$10+'СЕТ СН'!$G$5-'СЕТ СН'!$G$24</f>
        <v>5354.9481341800001</v>
      </c>
      <c r="H74" s="36">
        <f>SUMIFS(СВЦЭМ!$D$39:$D$782,СВЦЭМ!$A$39:$A$782,$A74,СВЦЭМ!$B$39:$B$782,H$47)+'СЕТ СН'!$G$14+СВЦЭМ!$D$10+'СЕТ СН'!$G$5-'СЕТ СН'!$G$24</f>
        <v>5273.5228836100005</v>
      </c>
      <c r="I74" s="36">
        <f>SUMIFS(СВЦЭМ!$D$39:$D$782,СВЦЭМ!$A$39:$A$782,$A74,СВЦЭМ!$B$39:$B$782,I$47)+'СЕТ СН'!$G$14+СВЦЭМ!$D$10+'СЕТ СН'!$G$5-'СЕТ СН'!$G$24</f>
        <v>5161.3469983100003</v>
      </c>
      <c r="J74" s="36">
        <f>SUMIFS(СВЦЭМ!$D$39:$D$782,СВЦЭМ!$A$39:$A$782,$A74,СВЦЭМ!$B$39:$B$782,J$47)+'СЕТ СН'!$G$14+СВЦЭМ!$D$10+'СЕТ СН'!$G$5-'СЕТ СН'!$G$24</f>
        <v>5093.7993940900005</v>
      </c>
      <c r="K74" s="36">
        <f>SUMIFS(СВЦЭМ!$D$39:$D$782,СВЦЭМ!$A$39:$A$782,$A74,СВЦЭМ!$B$39:$B$782,K$47)+'СЕТ СН'!$G$14+СВЦЭМ!$D$10+'СЕТ СН'!$G$5-'СЕТ СН'!$G$24</f>
        <v>5060.1622235000004</v>
      </c>
      <c r="L74" s="36">
        <f>SUMIFS(СВЦЭМ!$D$39:$D$782,СВЦЭМ!$A$39:$A$782,$A74,СВЦЭМ!$B$39:$B$782,L$47)+'СЕТ СН'!$G$14+СВЦЭМ!$D$10+'СЕТ СН'!$G$5-'СЕТ СН'!$G$24</f>
        <v>5060.4779180900005</v>
      </c>
      <c r="M74" s="36">
        <f>SUMIFS(СВЦЭМ!$D$39:$D$782,СВЦЭМ!$A$39:$A$782,$A74,СВЦЭМ!$B$39:$B$782,M$47)+'СЕТ СН'!$G$14+СВЦЭМ!$D$10+'СЕТ СН'!$G$5-'СЕТ СН'!$G$24</f>
        <v>5076.5773302500002</v>
      </c>
      <c r="N74" s="36">
        <f>SUMIFS(СВЦЭМ!$D$39:$D$782,СВЦЭМ!$A$39:$A$782,$A74,СВЦЭМ!$B$39:$B$782,N$47)+'СЕТ СН'!$G$14+СВЦЭМ!$D$10+'СЕТ СН'!$G$5-'СЕТ СН'!$G$24</f>
        <v>5117.7523809499999</v>
      </c>
      <c r="O74" s="36">
        <f>SUMIFS(СВЦЭМ!$D$39:$D$782,СВЦЭМ!$A$39:$A$782,$A74,СВЦЭМ!$B$39:$B$782,O$47)+'СЕТ СН'!$G$14+СВЦЭМ!$D$10+'СЕТ СН'!$G$5-'СЕТ СН'!$G$24</f>
        <v>5138.2400018200005</v>
      </c>
      <c r="P74" s="36">
        <f>SUMIFS(СВЦЭМ!$D$39:$D$782,СВЦЭМ!$A$39:$A$782,$A74,СВЦЭМ!$B$39:$B$782,P$47)+'СЕТ СН'!$G$14+СВЦЭМ!$D$10+'СЕТ СН'!$G$5-'СЕТ СН'!$G$24</f>
        <v>5167.2636136300007</v>
      </c>
      <c r="Q74" s="36">
        <f>SUMIFS(СВЦЭМ!$D$39:$D$782,СВЦЭМ!$A$39:$A$782,$A74,СВЦЭМ!$B$39:$B$782,Q$47)+'СЕТ СН'!$G$14+СВЦЭМ!$D$10+'СЕТ СН'!$G$5-'СЕТ СН'!$G$24</f>
        <v>5176.6193260500004</v>
      </c>
      <c r="R74" s="36">
        <f>SUMIFS(СВЦЭМ!$D$39:$D$782,СВЦЭМ!$A$39:$A$782,$A74,СВЦЭМ!$B$39:$B$782,R$47)+'СЕТ СН'!$G$14+СВЦЭМ!$D$10+'СЕТ СН'!$G$5-'СЕТ СН'!$G$24</f>
        <v>5184.0136812199999</v>
      </c>
      <c r="S74" s="36">
        <f>SUMIFS(СВЦЭМ!$D$39:$D$782,СВЦЭМ!$A$39:$A$782,$A74,СВЦЭМ!$B$39:$B$782,S$47)+'СЕТ СН'!$G$14+СВЦЭМ!$D$10+'СЕТ СН'!$G$5-'СЕТ СН'!$G$24</f>
        <v>5158.7307139599998</v>
      </c>
      <c r="T74" s="36">
        <f>SUMIFS(СВЦЭМ!$D$39:$D$782,СВЦЭМ!$A$39:$A$782,$A74,СВЦЭМ!$B$39:$B$782,T$47)+'СЕТ СН'!$G$14+СВЦЭМ!$D$10+'СЕТ СН'!$G$5-'СЕТ СН'!$G$24</f>
        <v>5078.37086112</v>
      </c>
      <c r="U74" s="36">
        <f>SUMIFS(СВЦЭМ!$D$39:$D$782,СВЦЭМ!$A$39:$A$782,$A74,СВЦЭМ!$B$39:$B$782,U$47)+'СЕТ СН'!$G$14+СВЦЭМ!$D$10+'СЕТ СН'!$G$5-'СЕТ СН'!$G$24</f>
        <v>5045.0581489699998</v>
      </c>
      <c r="V74" s="36">
        <f>SUMIFS(СВЦЭМ!$D$39:$D$782,СВЦЭМ!$A$39:$A$782,$A74,СВЦЭМ!$B$39:$B$782,V$47)+'СЕТ СН'!$G$14+СВЦЭМ!$D$10+'СЕТ СН'!$G$5-'СЕТ СН'!$G$24</f>
        <v>5071.0893834200006</v>
      </c>
      <c r="W74" s="36">
        <f>SUMIFS(СВЦЭМ!$D$39:$D$782,СВЦЭМ!$A$39:$A$782,$A74,СВЦЭМ!$B$39:$B$782,W$47)+'СЕТ СН'!$G$14+СВЦЭМ!$D$10+'СЕТ СН'!$G$5-'СЕТ СН'!$G$24</f>
        <v>5091.7587892700003</v>
      </c>
      <c r="X74" s="36">
        <f>SUMIFS(СВЦЭМ!$D$39:$D$782,СВЦЭМ!$A$39:$A$782,$A74,СВЦЭМ!$B$39:$B$782,X$47)+'СЕТ СН'!$G$14+СВЦЭМ!$D$10+'СЕТ СН'!$G$5-'СЕТ СН'!$G$24</f>
        <v>5154.35866093</v>
      </c>
      <c r="Y74" s="36">
        <f>SUMIFS(СВЦЭМ!$D$39:$D$782,СВЦЭМ!$A$39:$A$782,$A74,СВЦЭМ!$B$39:$B$782,Y$47)+'СЕТ СН'!$G$14+СВЦЭМ!$D$10+'СЕТ СН'!$G$5-'СЕТ СН'!$G$24</f>
        <v>5266.0849068400003</v>
      </c>
    </row>
    <row r="75" spans="1:26" ht="15.75" x14ac:dyDescent="0.2">
      <c r="A75" s="35">
        <f t="shared" si="1"/>
        <v>45227</v>
      </c>
      <c r="B75" s="36">
        <f>SUMIFS(СВЦЭМ!$D$39:$D$782,СВЦЭМ!$A$39:$A$782,$A75,СВЦЭМ!$B$39:$B$782,B$47)+'СЕТ СН'!$G$14+СВЦЭМ!$D$10+'СЕТ СН'!$G$5-'СЕТ СН'!$G$24</f>
        <v>5294.6004172400008</v>
      </c>
      <c r="C75" s="36">
        <f>SUMIFS(СВЦЭМ!$D$39:$D$782,СВЦЭМ!$A$39:$A$782,$A75,СВЦЭМ!$B$39:$B$782,C$47)+'СЕТ СН'!$G$14+СВЦЭМ!$D$10+'СЕТ СН'!$G$5-'СЕТ СН'!$G$24</f>
        <v>5258.9994499100003</v>
      </c>
      <c r="D75" s="36">
        <f>SUMIFS(СВЦЭМ!$D$39:$D$782,СВЦЭМ!$A$39:$A$782,$A75,СВЦЭМ!$B$39:$B$782,D$47)+'СЕТ СН'!$G$14+СВЦЭМ!$D$10+'СЕТ СН'!$G$5-'СЕТ СН'!$G$24</f>
        <v>5314.0570025900006</v>
      </c>
      <c r="E75" s="36">
        <f>SUMIFS(СВЦЭМ!$D$39:$D$782,СВЦЭМ!$A$39:$A$782,$A75,СВЦЭМ!$B$39:$B$782,E$47)+'СЕТ СН'!$G$14+СВЦЭМ!$D$10+'СЕТ СН'!$G$5-'СЕТ СН'!$G$24</f>
        <v>5318.0671129300008</v>
      </c>
      <c r="F75" s="36">
        <f>SUMIFS(СВЦЭМ!$D$39:$D$782,СВЦЭМ!$A$39:$A$782,$A75,СВЦЭМ!$B$39:$B$782,F$47)+'СЕТ СН'!$G$14+СВЦЭМ!$D$10+'СЕТ СН'!$G$5-'СЕТ СН'!$G$24</f>
        <v>5319.39686996</v>
      </c>
      <c r="G75" s="36">
        <f>SUMIFS(СВЦЭМ!$D$39:$D$782,СВЦЭМ!$A$39:$A$782,$A75,СВЦЭМ!$B$39:$B$782,G$47)+'СЕТ СН'!$G$14+СВЦЭМ!$D$10+'СЕТ СН'!$G$5-'СЕТ СН'!$G$24</f>
        <v>5313.0637103999998</v>
      </c>
      <c r="H75" s="36">
        <f>SUMIFS(СВЦЭМ!$D$39:$D$782,СВЦЭМ!$A$39:$A$782,$A75,СВЦЭМ!$B$39:$B$782,H$47)+'СЕТ СН'!$G$14+СВЦЭМ!$D$10+'СЕТ СН'!$G$5-'СЕТ СН'!$G$24</f>
        <v>5294.8754727900005</v>
      </c>
      <c r="I75" s="36">
        <f>SUMIFS(СВЦЭМ!$D$39:$D$782,СВЦЭМ!$A$39:$A$782,$A75,СВЦЭМ!$B$39:$B$782,I$47)+'СЕТ СН'!$G$14+СВЦЭМ!$D$10+'СЕТ СН'!$G$5-'СЕТ СН'!$G$24</f>
        <v>5247.3345009200002</v>
      </c>
      <c r="J75" s="36">
        <f>SUMIFS(СВЦЭМ!$D$39:$D$782,СВЦЭМ!$A$39:$A$782,$A75,СВЦЭМ!$B$39:$B$782,J$47)+'СЕТ СН'!$G$14+СВЦЭМ!$D$10+'СЕТ СН'!$G$5-'СЕТ СН'!$G$24</f>
        <v>5186.33831156</v>
      </c>
      <c r="K75" s="36">
        <f>SUMIFS(СВЦЭМ!$D$39:$D$782,СВЦЭМ!$A$39:$A$782,$A75,СВЦЭМ!$B$39:$B$782,K$47)+'СЕТ СН'!$G$14+СВЦЭМ!$D$10+'СЕТ СН'!$G$5-'СЕТ СН'!$G$24</f>
        <v>5107.6600011099999</v>
      </c>
      <c r="L75" s="36">
        <f>SUMIFS(СВЦЭМ!$D$39:$D$782,СВЦЭМ!$A$39:$A$782,$A75,СВЦЭМ!$B$39:$B$782,L$47)+'СЕТ СН'!$G$14+СВЦЭМ!$D$10+'СЕТ СН'!$G$5-'СЕТ СН'!$G$24</f>
        <v>5082.9729535799997</v>
      </c>
      <c r="M75" s="36">
        <f>SUMIFS(СВЦЭМ!$D$39:$D$782,СВЦЭМ!$A$39:$A$782,$A75,СВЦЭМ!$B$39:$B$782,M$47)+'СЕТ СН'!$G$14+СВЦЭМ!$D$10+'СЕТ СН'!$G$5-'СЕТ СН'!$G$24</f>
        <v>5085.1136047100008</v>
      </c>
      <c r="N75" s="36">
        <f>SUMIFS(СВЦЭМ!$D$39:$D$782,СВЦЭМ!$A$39:$A$782,$A75,СВЦЭМ!$B$39:$B$782,N$47)+'СЕТ СН'!$G$14+СВЦЭМ!$D$10+'СЕТ СН'!$G$5-'СЕТ СН'!$G$24</f>
        <v>5107.4520822600007</v>
      </c>
      <c r="O75" s="36">
        <f>SUMIFS(СВЦЭМ!$D$39:$D$782,СВЦЭМ!$A$39:$A$782,$A75,СВЦЭМ!$B$39:$B$782,O$47)+'СЕТ СН'!$G$14+СВЦЭМ!$D$10+'СЕТ СН'!$G$5-'СЕТ СН'!$G$24</f>
        <v>5119.9582788600001</v>
      </c>
      <c r="P75" s="36">
        <f>SUMIFS(СВЦЭМ!$D$39:$D$782,СВЦЭМ!$A$39:$A$782,$A75,СВЦЭМ!$B$39:$B$782,P$47)+'СЕТ СН'!$G$14+СВЦЭМ!$D$10+'СЕТ СН'!$G$5-'СЕТ СН'!$G$24</f>
        <v>5135.0230052300003</v>
      </c>
      <c r="Q75" s="36">
        <f>SUMIFS(СВЦЭМ!$D$39:$D$782,СВЦЭМ!$A$39:$A$782,$A75,СВЦЭМ!$B$39:$B$782,Q$47)+'СЕТ СН'!$G$14+СВЦЭМ!$D$10+'СЕТ СН'!$G$5-'СЕТ СН'!$G$24</f>
        <v>5148.3606508800003</v>
      </c>
      <c r="R75" s="36">
        <f>SUMIFS(СВЦЭМ!$D$39:$D$782,СВЦЭМ!$A$39:$A$782,$A75,СВЦЭМ!$B$39:$B$782,R$47)+'СЕТ СН'!$G$14+СВЦЭМ!$D$10+'СЕТ СН'!$G$5-'СЕТ СН'!$G$24</f>
        <v>5142.5248039600001</v>
      </c>
      <c r="S75" s="36">
        <f>SUMIFS(СВЦЭМ!$D$39:$D$782,СВЦЭМ!$A$39:$A$782,$A75,СВЦЭМ!$B$39:$B$782,S$47)+'СЕТ СН'!$G$14+СВЦЭМ!$D$10+'СЕТ СН'!$G$5-'СЕТ СН'!$G$24</f>
        <v>5140.9453667300004</v>
      </c>
      <c r="T75" s="36">
        <f>SUMIFS(СВЦЭМ!$D$39:$D$782,СВЦЭМ!$A$39:$A$782,$A75,СВЦЭМ!$B$39:$B$782,T$47)+'СЕТ СН'!$G$14+СВЦЭМ!$D$10+'СЕТ СН'!$G$5-'СЕТ СН'!$G$24</f>
        <v>5074.6711688699997</v>
      </c>
      <c r="U75" s="36">
        <f>SUMIFS(СВЦЭМ!$D$39:$D$782,СВЦЭМ!$A$39:$A$782,$A75,СВЦЭМ!$B$39:$B$782,U$47)+'СЕТ СН'!$G$14+СВЦЭМ!$D$10+'СЕТ СН'!$G$5-'СЕТ СН'!$G$24</f>
        <v>5049.9073030700001</v>
      </c>
      <c r="V75" s="36">
        <f>SUMIFS(СВЦЭМ!$D$39:$D$782,СВЦЭМ!$A$39:$A$782,$A75,СВЦЭМ!$B$39:$B$782,V$47)+'СЕТ СН'!$G$14+СВЦЭМ!$D$10+'СЕТ СН'!$G$5-'СЕТ СН'!$G$24</f>
        <v>5071.5655200300007</v>
      </c>
      <c r="W75" s="36">
        <f>SUMIFS(СВЦЭМ!$D$39:$D$782,СВЦЭМ!$A$39:$A$782,$A75,СВЦЭМ!$B$39:$B$782,W$47)+'СЕТ СН'!$G$14+СВЦЭМ!$D$10+'СЕТ СН'!$G$5-'СЕТ СН'!$G$24</f>
        <v>5094.8284811000003</v>
      </c>
      <c r="X75" s="36">
        <f>SUMIFS(СВЦЭМ!$D$39:$D$782,СВЦЭМ!$A$39:$A$782,$A75,СВЦЭМ!$B$39:$B$782,X$47)+'СЕТ СН'!$G$14+СВЦЭМ!$D$10+'СЕТ СН'!$G$5-'СЕТ СН'!$G$24</f>
        <v>5129.5138319400003</v>
      </c>
      <c r="Y75" s="36">
        <f>SUMIFS(СВЦЭМ!$D$39:$D$782,СВЦЭМ!$A$39:$A$782,$A75,СВЦЭМ!$B$39:$B$782,Y$47)+'СЕТ СН'!$G$14+СВЦЭМ!$D$10+'СЕТ СН'!$G$5-'СЕТ СН'!$G$24</f>
        <v>5186.7320536500001</v>
      </c>
    </row>
    <row r="76" spans="1:26" ht="15.75" x14ac:dyDescent="0.2">
      <c r="A76" s="35">
        <f t="shared" si="1"/>
        <v>45228</v>
      </c>
      <c r="B76" s="36">
        <f>SUMIFS(СВЦЭМ!$D$39:$D$782,СВЦЭМ!$A$39:$A$782,$A76,СВЦЭМ!$B$39:$B$782,B$47)+'СЕТ СН'!$G$14+СВЦЭМ!$D$10+'СЕТ СН'!$G$5-'СЕТ СН'!$G$24</f>
        <v>5178.1201876100004</v>
      </c>
      <c r="C76" s="36">
        <f>SUMIFS(СВЦЭМ!$D$39:$D$782,СВЦЭМ!$A$39:$A$782,$A76,СВЦЭМ!$B$39:$B$782,C$47)+'СЕТ СН'!$G$14+СВЦЭМ!$D$10+'СЕТ СН'!$G$5-'СЕТ СН'!$G$24</f>
        <v>5227.6741278099998</v>
      </c>
      <c r="D76" s="36">
        <f>SUMIFS(СВЦЭМ!$D$39:$D$782,СВЦЭМ!$A$39:$A$782,$A76,СВЦЭМ!$B$39:$B$782,D$47)+'СЕТ СН'!$G$14+СВЦЭМ!$D$10+'СЕТ СН'!$G$5-'СЕТ СН'!$G$24</f>
        <v>5287.1516799400006</v>
      </c>
      <c r="E76" s="36">
        <f>SUMIFS(СВЦЭМ!$D$39:$D$782,СВЦЭМ!$A$39:$A$782,$A76,СВЦЭМ!$B$39:$B$782,E$47)+'СЕТ СН'!$G$14+СВЦЭМ!$D$10+'СЕТ СН'!$G$5-'СЕТ СН'!$G$24</f>
        <v>5288.6904224700002</v>
      </c>
      <c r="F76" s="36">
        <f>SUMIFS(СВЦЭМ!$D$39:$D$782,СВЦЭМ!$A$39:$A$782,$A76,СВЦЭМ!$B$39:$B$782,F$47)+'СЕТ СН'!$G$14+СВЦЭМ!$D$10+'СЕТ СН'!$G$5-'СЕТ СН'!$G$24</f>
        <v>5291.1921917</v>
      </c>
      <c r="G76" s="36">
        <f>SUMIFS(СВЦЭМ!$D$39:$D$782,СВЦЭМ!$A$39:$A$782,$A76,СВЦЭМ!$B$39:$B$782,G$47)+'СЕТ СН'!$G$14+СВЦЭМ!$D$10+'СЕТ СН'!$G$5-'СЕТ СН'!$G$24</f>
        <v>5288.9005193400008</v>
      </c>
      <c r="H76" s="36">
        <f>SUMIFS(СВЦЭМ!$D$39:$D$782,СВЦЭМ!$A$39:$A$782,$A76,СВЦЭМ!$B$39:$B$782,H$47)+'СЕТ СН'!$G$14+СВЦЭМ!$D$10+'СЕТ СН'!$G$5-'СЕТ СН'!$G$24</f>
        <v>5272.4235038200004</v>
      </c>
      <c r="I76" s="36">
        <f>SUMIFS(СВЦЭМ!$D$39:$D$782,СВЦЭМ!$A$39:$A$782,$A76,СВЦЭМ!$B$39:$B$782,I$47)+'СЕТ СН'!$G$14+СВЦЭМ!$D$10+'СЕТ СН'!$G$5-'СЕТ СН'!$G$24</f>
        <v>5245.5017129099997</v>
      </c>
      <c r="J76" s="36">
        <f>SUMIFS(СВЦЭМ!$D$39:$D$782,СВЦЭМ!$A$39:$A$782,$A76,СВЦЭМ!$B$39:$B$782,J$47)+'СЕТ СН'!$G$14+СВЦЭМ!$D$10+'СЕТ СН'!$G$5-'СЕТ СН'!$G$24</f>
        <v>5237.8348968200007</v>
      </c>
      <c r="K76" s="36">
        <f>SUMIFS(СВЦЭМ!$D$39:$D$782,СВЦЭМ!$A$39:$A$782,$A76,СВЦЭМ!$B$39:$B$782,K$47)+'СЕТ СН'!$G$14+СВЦЭМ!$D$10+'СЕТ СН'!$G$5-'СЕТ СН'!$G$24</f>
        <v>5163.5076824799999</v>
      </c>
      <c r="L76" s="36">
        <f>SUMIFS(СВЦЭМ!$D$39:$D$782,СВЦЭМ!$A$39:$A$782,$A76,СВЦЭМ!$B$39:$B$782,L$47)+'СЕТ СН'!$G$14+СВЦЭМ!$D$10+'СЕТ СН'!$G$5-'СЕТ СН'!$G$24</f>
        <v>5134.46633363</v>
      </c>
      <c r="M76" s="36">
        <f>SUMIFS(СВЦЭМ!$D$39:$D$782,СВЦЭМ!$A$39:$A$782,$A76,СВЦЭМ!$B$39:$B$782,M$47)+'СЕТ СН'!$G$14+СВЦЭМ!$D$10+'СЕТ СН'!$G$5-'СЕТ СН'!$G$24</f>
        <v>5136.6562364000001</v>
      </c>
      <c r="N76" s="36">
        <f>SUMIFS(СВЦЭМ!$D$39:$D$782,СВЦЭМ!$A$39:$A$782,$A76,СВЦЭМ!$B$39:$B$782,N$47)+'СЕТ СН'!$G$14+СВЦЭМ!$D$10+'СЕТ СН'!$G$5-'СЕТ СН'!$G$24</f>
        <v>5146.0569030900006</v>
      </c>
      <c r="O76" s="36">
        <f>SUMIFS(СВЦЭМ!$D$39:$D$782,СВЦЭМ!$A$39:$A$782,$A76,СВЦЭМ!$B$39:$B$782,O$47)+'СЕТ СН'!$G$14+СВЦЭМ!$D$10+'СЕТ СН'!$G$5-'СЕТ СН'!$G$24</f>
        <v>5162.4272887900006</v>
      </c>
      <c r="P76" s="36">
        <f>SUMIFS(СВЦЭМ!$D$39:$D$782,СВЦЭМ!$A$39:$A$782,$A76,СВЦЭМ!$B$39:$B$782,P$47)+'СЕТ СН'!$G$14+СВЦЭМ!$D$10+'СЕТ СН'!$G$5-'СЕТ СН'!$G$24</f>
        <v>5179.7656863500006</v>
      </c>
      <c r="Q76" s="36">
        <f>SUMIFS(СВЦЭМ!$D$39:$D$782,СВЦЭМ!$A$39:$A$782,$A76,СВЦЭМ!$B$39:$B$782,Q$47)+'СЕТ СН'!$G$14+СВЦЭМ!$D$10+'СЕТ СН'!$G$5-'СЕТ СН'!$G$24</f>
        <v>5195.1153087800003</v>
      </c>
      <c r="R76" s="36">
        <f>SUMIFS(СВЦЭМ!$D$39:$D$782,СВЦЭМ!$A$39:$A$782,$A76,СВЦЭМ!$B$39:$B$782,R$47)+'СЕТ СН'!$G$14+СВЦЭМ!$D$10+'СЕТ СН'!$G$5-'СЕТ СН'!$G$24</f>
        <v>5185.2917270400003</v>
      </c>
      <c r="S76" s="36">
        <f>SUMIFS(СВЦЭМ!$D$39:$D$782,СВЦЭМ!$A$39:$A$782,$A76,СВЦЭМ!$B$39:$B$782,S$47)+'СЕТ СН'!$G$14+СВЦЭМ!$D$10+'СЕТ СН'!$G$5-'СЕТ СН'!$G$24</f>
        <v>5165.95400419</v>
      </c>
      <c r="T76" s="36">
        <f>SUMIFS(СВЦЭМ!$D$39:$D$782,СВЦЭМ!$A$39:$A$782,$A76,СВЦЭМ!$B$39:$B$782,T$47)+'СЕТ СН'!$G$14+СВЦЭМ!$D$10+'СЕТ СН'!$G$5-'СЕТ СН'!$G$24</f>
        <v>5096.66487203</v>
      </c>
      <c r="U76" s="36">
        <f>SUMIFS(СВЦЭМ!$D$39:$D$782,СВЦЭМ!$A$39:$A$782,$A76,СВЦЭМ!$B$39:$B$782,U$47)+'СЕТ СН'!$G$14+СВЦЭМ!$D$10+'СЕТ СН'!$G$5-'СЕТ СН'!$G$24</f>
        <v>5068.9303357700001</v>
      </c>
      <c r="V76" s="36">
        <f>SUMIFS(СВЦЭМ!$D$39:$D$782,СВЦЭМ!$A$39:$A$782,$A76,СВЦЭМ!$B$39:$B$782,V$47)+'СЕТ СН'!$G$14+СВЦЭМ!$D$10+'СЕТ СН'!$G$5-'СЕТ СН'!$G$24</f>
        <v>5086.9900639100006</v>
      </c>
      <c r="W76" s="36">
        <f>SUMIFS(СВЦЭМ!$D$39:$D$782,СВЦЭМ!$A$39:$A$782,$A76,СВЦЭМ!$B$39:$B$782,W$47)+'СЕТ СН'!$G$14+СВЦЭМ!$D$10+'СЕТ СН'!$G$5-'СЕТ СН'!$G$24</f>
        <v>5109.8107607700003</v>
      </c>
      <c r="X76" s="36">
        <f>SUMIFS(СВЦЭМ!$D$39:$D$782,СВЦЭМ!$A$39:$A$782,$A76,СВЦЭМ!$B$39:$B$782,X$47)+'СЕТ СН'!$G$14+СВЦЭМ!$D$10+'СЕТ СН'!$G$5-'СЕТ СН'!$G$24</f>
        <v>5149.7756379800003</v>
      </c>
      <c r="Y76" s="36">
        <f>SUMIFS(СВЦЭМ!$D$39:$D$782,СВЦЭМ!$A$39:$A$782,$A76,СВЦЭМ!$B$39:$B$782,Y$47)+'СЕТ СН'!$G$14+СВЦЭМ!$D$10+'СЕТ СН'!$G$5-'СЕТ СН'!$G$24</f>
        <v>5218.3535237699998</v>
      </c>
    </row>
    <row r="77" spans="1:26" ht="15.75" x14ac:dyDescent="0.2">
      <c r="A77" s="35">
        <f t="shared" si="1"/>
        <v>45229</v>
      </c>
      <c r="B77" s="36">
        <f>SUMIFS(СВЦЭМ!$D$39:$D$782,СВЦЭМ!$A$39:$A$782,$A77,СВЦЭМ!$B$39:$B$782,B$47)+'СЕТ СН'!$G$14+СВЦЭМ!$D$10+'СЕТ СН'!$G$5-'СЕТ СН'!$G$24</f>
        <v>5149.1028773200005</v>
      </c>
      <c r="C77" s="36">
        <f>SUMIFS(СВЦЭМ!$D$39:$D$782,СВЦЭМ!$A$39:$A$782,$A77,СВЦЭМ!$B$39:$B$782,C$47)+'СЕТ СН'!$G$14+СВЦЭМ!$D$10+'СЕТ СН'!$G$5-'СЕТ СН'!$G$24</f>
        <v>5212.7871964599999</v>
      </c>
      <c r="D77" s="36">
        <f>SUMIFS(СВЦЭМ!$D$39:$D$782,СВЦЭМ!$A$39:$A$782,$A77,СВЦЭМ!$B$39:$B$782,D$47)+'СЕТ СН'!$G$14+СВЦЭМ!$D$10+'СЕТ СН'!$G$5-'СЕТ СН'!$G$24</f>
        <v>5251.0321724200003</v>
      </c>
      <c r="E77" s="36">
        <f>SUMIFS(СВЦЭМ!$D$39:$D$782,СВЦЭМ!$A$39:$A$782,$A77,СВЦЭМ!$B$39:$B$782,E$47)+'СЕТ СН'!$G$14+СВЦЭМ!$D$10+'СЕТ СН'!$G$5-'СЕТ СН'!$G$24</f>
        <v>5248.4609598900006</v>
      </c>
      <c r="F77" s="36">
        <f>SUMIFS(СВЦЭМ!$D$39:$D$782,СВЦЭМ!$A$39:$A$782,$A77,СВЦЭМ!$B$39:$B$782,F$47)+'СЕТ СН'!$G$14+СВЦЭМ!$D$10+'СЕТ СН'!$G$5-'СЕТ СН'!$G$24</f>
        <v>5244.0929898700006</v>
      </c>
      <c r="G77" s="36">
        <f>SUMIFS(СВЦЭМ!$D$39:$D$782,СВЦЭМ!$A$39:$A$782,$A77,СВЦЭМ!$B$39:$B$782,G$47)+'СЕТ СН'!$G$14+СВЦЭМ!$D$10+'СЕТ СН'!$G$5-'СЕТ СН'!$G$24</f>
        <v>5268.6837965600007</v>
      </c>
      <c r="H77" s="36">
        <f>SUMIFS(СВЦЭМ!$D$39:$D$782,СВЦЭМ!$A$39:$A$782,$A77,СВЦЭМ!$B$39:$B$782,H$47)+'СЕТ СН'!$G$14+СВЦЭМ!$D$10+'СЕТ СН'!$G$5-'СЕТ СН'!$G$24</f>
        <v>5308.3427404200002</v>
      </c>
      <c r="I77" s="36">
        <f>SUMIFS(СВЦЭМ!$D$39:$D$782,СВЦЭМ!$A$39:$A$782,$A77,СВЦЭМ!$B$39:$B$782,I$47)+'СЕТ СН'!$G$14+СВЦЭМ!$D$10+'СЕТ СН'!$G$5-'СЕТ СН'!$G$24</f>
        <v>5247.1407281199999</v>
      </c>
      <c r="J77" s="36">
        <f>SUMIFS(СВЦЭМ!$D$39:$D$782,СВЦЭМ!$A$39:$A$782,$A77,СВЦЭМ!$B$39:$B$782,J$47)+'СЕТ СН'!$G$14+СВЦЭМ!$D$10+'СЕТ СН'!$G$5-'СЕТ СН'!$G$24</f>
        <v>5245.07875926</v>
      </c>
      <c r="K77" s="36">
        <f>SUMIFS(СВЦЭМ!$D$39:$D$782,СВЦЭМ!$A$39:$A$782,$A77,СВЦЭМ!$B$39:$B$782,K$47)+'СЕТ СН'!$G$14+СВЦЭМ!$D$10+'СЕТ СН'!$G$5-'СЕТ СН'!$G$24</f>
        <v>5216.1692366699999</v>
      </c>
      <c r="L77" s="36">
        <f>SUMIFS(СВЦЭМ!$D$39:$D$782,СВЦЭМ!$A$39:$A$782,$A77,СВЦЭМ!$B$39:$B$782,L$47)+'СЕТ СН'!$G$14+СВЦЭМ!$D$10+'СЕТ СН'!$G$5-'СЕТ СН'!$G$24</f>
        <v>5213.3606759000004</v>
      </c>
      <c r="M77" s="36">
        <f>SUMIFS(СВЦЭМ!$D$39:$D$782,СВЦЭМ!$A$39:$A$782,$A77,СВЦЭМ!$B$39:$B$782,M$47)+'СЕТ СН'!$G$14+СВЦЭМ!$D$10+'СЕТ СН'!$G$5-'СЕТ СН'!$G$24</f>
        <v>5228.6773950000006</v>
      </c>
      <c r="N77" s="36">
        <f>SUMIFS(СВЦЭМ!$D$39:$D$782,СВЦЭМ!$A$39:$A$782,$A77,СВЦЭМ!$B$39:$B$782,N$47)+'СЕТ СН'!$G$14+СВЦЭМ!$D$10+'СЕТ СН'!$G$5-'СЕТ СН'!$G$24</f>
        <v>5251.3561853200008</v>
      </c>
      <c r="O77" s="36">
        <f>SUMIFS(СВЦЭМ!$D$39:$D$782,СВЦЭМ!$A$39:$A$782,$A77,СВЦЭМ!$B$39:$B$782,O$47)+'СЕТ СН'!$G$14+СВЦЭМ!$D$10+'СЕТ СН'!$G$5-'СЕТ СН'!$G$24</f>
        <v>5271.9435043700005</v>
      </c>
      <c r="P77" s="36">
        <f>SUMIFS(СВЦЭМ!$D$39:$D$782,СВЦЭМ!$A$39:$A$782,$A77,СВЦЭМ!$B$39:$B$782,P$47)+'СЕТ СН'!$G$14+СВЦЭМ!$D$10+'СЕТ СН'!$G$5-'СЕТ СН'!$G$24</f>
        <v>5285.3628078399997</v>
      </c>
      <c r="Q77" s="36">
        <f>SUMIFS(СВЦЭМ!$D$39:$D$782,СВЦЭМ!$A$39:$A$782,$A77,СВЦЭМ!$B$39:$B$782,Q$47)+'СЕТ СН'!$G$14+СВЦЭМ!$D$10+'СЕТ СН'!$G$5-'СЕТ СН'!$G$24</f>
        <v>5301.06475907</v>
      </c>
      <c r="R77" s="36">
        <f>SUMIFS(СВЦЭМ!$D$39:$D$782,СВЦЭМ!$A$39:$A$782,$A77,СВЦЭМ!$B$39:$B$782,R$47)+'СЕТ СН'!$G$14+СВЦЭМ!$D$10+'СЕТ СН'!$G$5-'СЕТ СН'!$G$24</f>
        <v>5290.9364221300002</v>
      </c>
      <c r="S77" s="36">
        <f>SUMIFS(СВЦЭМ!$D$39:$D$782,СВЦЭМ!$A$39:$A$782,$A77,СВЦЭМ!$B$39:$B$782,S$47)+'СЕТ СН'!$G$14+СВЦЭМ!$D$10+'СЕТ СН'!$G$5-'СЕТ СН'!$G$24</f>
        <v>5247.7891892900006</v>
      </c>
      <c r="T77" s="36">
        <f>SUMIFS(СВЦЭМ!$D$39:$D$782,СВЦЭМ!$A$39:$A$782,$A77,СВЦЭМ!$B$39:$B$782,T$47)+'СЕТ СН'!$G$14+СВЦЭМ!$D$10+'СЕТ СН'!$G$5-'СЕТ СН'!$G$24</f>
        <v>5195.7233008000003</v>
      </c>
      <c r="U77" s="36">
        <f>SUMIFS(СВЦЭМ!$D$39:$D$782,СВЦЭМ!$A$39:$A$782,$A77,СВЦЭМ!$B$39:$B$782,U$47)+'СЕТ СН'!$G$14+СВЦЭМ!$D$10+'СЕТ СН'!$G$5-'СЕТ СН'!$G$24</f>
        <v>5160.9396160800006</v>
      </c>
      <c r="V77" s="36">
        <f>SUMIFS(СВЦЭМ!$D$39:$D$782,СВЦЭМ!$A$39:$A$782,$A77,СВЦЭМ!$B$39:$B$782,V$47)+'СЕТ СН'!$G$14+СВЦЭМ!$D$10+'СЕТ СН'!$G$5-'СЕТ СН'!$G$24</f>
        <v>5189.12786916</v>
      </c>
      <c r="W77" s="36">
        <f>SUMIFS(СВЦЭМ!$D$39:$D$782,СВЦЭМ!$A$39:$A$782,$A77,СВЦЭМ!$B$39:$B$782,W$47)+'СЕТ СН'!$G$14+СВЦЭМ!$D$10+'СЕТ СН'!$G$5-'СЕТ СН'!$G$24</f>
        <v>5205.7886908300006</v>
      </c>
      <c r="X77" s="36">
        <f>SUMIFS(СВЦЭМ!$D$39:$D$782,СВЦЭМ!$A$39:$A$782,$A77,СВЦЭМ!$B$39:$B$782,X$47)+'СЕТ СН'!$G$14+СВЦЭМ!$D$10+'СЕТ СН'!$G$5-'СЕТ СН'!$G$24</f>
        <v>5269.2963257900001</v>
      </c>
      <c r="Y77" s="36">
        <f>SUMIFS(СВЦЭМ!$D$39:$D$782,СВЦЭМ!$A$39:$A$782,$A77,СВЦЭМ!$B$39:$B$782,Y$47)+'СЕТ СН'!$G$14+СВЦЭМ!$D$10+'СЕТ СН'!$G$5-'СЕТ СН'!$G$24</f>
        <v>5326.4008728000008</v>
      </c>
    </row>
    <row r="78" spans="1:26" ht="15.75" x14ac:dyDescent="0.2">
      <c r="A78" s="35">
        <f t="shared" si="1"/>
        <v>45230</v>
      </c>
      <c r="B78" s="36">
        <f>SUMIFS(СВЦЭМ!$D$39:$D$782,СВЦЭМ!$A$39:$A$782,$A78,СВЦЭМ!$B$39:$B$782,B$47)+'СЕТ СН'!$G$14+СВЦЭМ!$D$10+'СЕТ СН'!$G$5-'СЕТ СН'!$G$24</f>
        <v>5378.1080559399998</v>
      </c>
      <c r="C78" s="36">
        <f>SUMIFS(СВЦЭМ!$D$39:$D$782,СВЦЭМ!$A$39:$A$782,$A78,СВЦЭМ!$B$39:$B$782,C$47)+'СЕТ СН'!$G$14+СВЦЭМ!$D$10+'СЕТ СН'!$G$5-'СЕТ СН'!$G$24</f>
        <v>5441.3446474500006</v>
      </c>
      <c r="D78" s="36">
        <f>SUMIFS(СВЦЭМ!$D$39:$D$782,СВЦЭМ!$A$39:$A$782,$A78,СВЦЭМ!$B$39:$B$782,D$47)+'СЕТ СН'!$G$14+СВЦЭМ!$D$10+'СЕТ СН'!$G$5-'СЕТ СН'!$G$24</f>
        <v>5503.7930805400001</v>
      </c>
      <c r="E78" s="36">
        <f>SUMIFS(СВЦЭМ!$D$39:$D$782,СВЦЭМ!$A$39:$A$782,$A78,СВЦЭМ!$B$39:$B$782,E$47)+'СЕТ СН'!$G$14+СВЦЭМ!$D$10+'СЕТ СН'!$G$5-'СЕТ СН'!$G$24</f>
        <v>5514.5694294700006</v>
      </c>
      <c r="F78" s="36">
        <f>SUMIFS(СВЦЭМ!$D$39:$D$782,СВЦЭМ!$A$39:$A$782,$A78,СВЦЭМ!$B$39:$B$782,F$47)+'СЕТ СН'!$G$14+СВЦЭМ!$D$10+'СЕТ СН'!$G$5-'СЕТ СН'!$G$24</f>
        <v>5515.3757729600002</v>
      </c>
      <c r="G78" s="36">
        <f>SUMIFS(СВЦЭМ!$D$39:$D$782,СВЦЭМ!$A$39:$A$782,$A78,СВЦЭМ!$B$39:$B$782,G$47)+'СЕТ СН'!$G$14+СВЦЭМ!$D$10+'СЕТ СН'!$G$5-'СЕТ СН'!$G$24</f>
        <v>5498.6347977900004</v>
      </c>
      <c r="H78" s="36">
        <f>SUMIFS(СВЦЭМ!$D$39:$D$782,СВЦЭМ!$A$39:$A$782,$A78,СВЦЭМ!$B$39:$B$782,H$47)+'СЕТ СН'!$G$14+СВЦЭМ!$D$10+'СЕТ СН'!$G$5-'СЕТ СН'!$G$24</f>
        <v>5412.0433652800002</v>
      </c>
      <c r="I78" s="36">
        <f>SUMIFS(СВЦЭМ!$D$39:$D$782,СВЦЭМ!$A$39:$A$782,$A78,СВЦЭМ!$B$39:$B$782,I$47)+'СЕТ СН'!$G$14+СВЦЭМ!$D$10+'СЕТ СН'!$G$5-'СЕТ СН'!$G$24</f>
        <v>5326.44583332</v>
      </c>
      <c r="J78" s="36">
        <f>SUMIFS(СВЦЭМ!$D$39:$D$782,СВЦЭМ!$A$39:$A$782,$A78,СВЦЭМ!$B$39:$B$782,J$47)+'СЕТ СН'!$G$14+СВЦЭМ!$D$10+'СЕТ СН'!$G$5-'СЕТ СН'!$G$24</f>
        <v>5277.8228217900005</v>
      </c>
      <c r="K78" s="36">
        <f>SUMIFS(СВЦЭМ!$D$39:$D$782,СВЦЭМ!$A$39:$A$782,$A78,СВЦЭМ!$B$39:$B$782,K$47)+'СЕТ СН'!$G$14+СВЦЭМ!$D$10+'СЕТ СН'!$G$5-'СЕТ СН'!$G$24</f>
        <v>5260.7466215900004</v>
      </c>
      <c r="L78" s="36">
        <f>SUMIFS(СВЦЭМ!$D$39:$D$782,СВЦЭМ!$A$39:$A$782,$A78,СВЦЭМ!$B$39:$B$782,L$47)+'СЕТ СН'!$G$14+СВЦЭМ!$D$10+'СЕТ СН'!$G$5-'СЕТ СН'!$G$24</f>
        <v>5229.4426719600006</v>
      </c>
      <c r="M78" s="36">
        <f>SUMIFS(СВЦЭМ!$D$39:$D$782,СВЦЭМ!$A$39:$A$782,$A78,СВЦЭМ!$B$39:$B$782,M$47)+'СЕТ СН'!$G$14+СВЦЭМ!$D$10+'СЕТ СН'!$G$5-'СЕТ СН'!$G$24</f>
        <v>5252.3140801200007</v>
      </c>
      <c r="N78" s="36">
        <f>SUMIFS(СВЦЭМ!$D$39:$D$782,СВЦЭМ!$A$39:$A$782,$A78,СВЦЭМ!$B$39:$B$782,N$47)+'СЕТ СН'!$G$14+СВЦЭМ!$D$10+'СЕТ СН'!$G$5-'СЕТ СН'!$G$24</f>
        <v>5273.43332921</v>
      </c>
      <c r="O78" s="36">
        <f>SUMIFS(СВЦЭМ!$D$39:$D$782,СВЦЭМ!$A$39:$A$782,$A78,СВЦЭМ!$B$39:$B$782,O$47)+'СЕТ СН'!$G$14+СВЦЭМ!$D$10+'СЕТ СН'!$G$5-'СЕТ СН'!$G$24</f>
        <v>5289.4441459200007</v>
      </c>
      <c r="P78" s="36">
        <f>SUMIFS(СВЦЭМ!$D$39:$D$782,СВЦЭМ!$A$39:$A$782,$A78,СВЦЭМ!$B$39:$B$782,P$47)+'СЕТ СН'!$G$14+СВЦЭМ!$D$10+'СЕТ СН'!$G$5-'СЕТ СН'!$G$24</f>
        <v>5299.9585695000005</v>
      </c>
      <c r="Q78" s="36">
        <f>SUMIFS(СВЦЭМ!$D$39:$D$782,СВЦЭМ!$A$39:$A$782,$A78,СВЦЭМ!$B$39:$B$782,Q$47)+'СЕТ СН'!$G$14+СВЦЭМ!$D$10+'СЕТ СН'!$G$5-'СЕТ СН'!$G$24</f>
        <v>5312.7246963600001</v>
      </c>
      <c r="R78" s="36">
        <f>SUMIFS(СВЦЭМ!$D$39:$D$782,СВЦЭМ!$A$39:$A$782,$A78,СВЦЭМ!$B$39:$B$782,R$47)+'СЕТ СН'!$G$14+СВЦЭМ!$D$10+'СЕТ СН'!$G$5-'СЕТ СН'!$G$24</f>
        <v>5309.6568975700002</v>
      </c>
      <c r="S78" s="36">
        <f>SUMIFS(СВЦЭМ!$D$39:$D$782,СВЦЭМ!$A$39:$A$782,$A78,СВЦЭМ!$B$39:$B$782,S$47)+'СЕТ СН'!$G$14+СВЦЭМ!$D$10+'СЕТ СН'!$G$5-'СЕТ СН'!$G$24</f>
        <v>5282.9545049200005</v>
      </c>
      <c r="T78" s="36">
        <f>SUMIFS(СВЦЭМ!$D$39:$D$782,СВЦЭМ!$A$39:$A$782,$A78,СВЦЭМ!$B$39:$B$782,T$47)+'СЕТ СН'!$G$14+СВЦЭМ!$D$10+'СЕТ СН'!$G$5-'СЕТ СН'!$G$24</f>
        <v>5217.6081791000006</v>
      </c>
      <c r="U78" s="36">
        <f>SUMIFS(СВЦЭМ!$D$39:$D$782,СВЦЭМ!$A$39:$A$782,$A78,СВЦЭМ!$B$39:$B$782,U$47)+'СЕТ СН'!$G$14+СВЦЭМ!$D$10+'СЕТ СН'!$G$5-'СЕТ СН'!$G$24</f>
        <v>5194.2123018300008</v>
      </c>
      <c r="V78" s="36">
        <f>SUMIFS(СВЦЭМ!$D$39:$D$782,СВЦЭМ!$A$39:$A$782,$A78,СВЦЭМ!$B$39:$B$782,V$47)+'СЕТ СН'!$G$14+СВЦЭМ!$D$10+'СЕТ СН'!$G$5-'СЕТ СН'!$G$24</f>
        <v>5217.4475703200005</v>
      </c>
      <c r="W78" s="36">
        <f>SUMIFS(СВЦЭМ!$D$39:$D$782,СВЦЭМ!$A$39:$A$782,$A78,СВЦЭМ!$B$39:$B$782,W$47)+'СЕТ СН'!$G$14+СВЦЭМ!$D$10+'СЕТ СН'!$G$5-'СЕТ СН'!$G$24</f>
        <v>5224.2995790700006</v>
      </c>
      <c r="X78" s="36">
        <f>SUMIFS(СВЦЭМ!$D$39:$D$782,СВЦЭМ!$A$39:$A$782,$A78,СВЦЭМ!$B$39:$B$782,X$47)+'СЕТ СН'!$G$14+СВЦЭМ!$D$10+'СЕТ СН'!$G$5-'СЕТ СН'!$G$24</f>
        <v>5287.6708823600002</v>
      </c>
      <c r="Y78" s="36">
        <f>SUMIFS(СВЦЭМ!$D$39:$D$782,СВЦЭМ!$A$39:$A$782,$A78,СВЦЭМ!$B$39:$B$782,Y$47)+'СЕТ СН'!$G$14+СВЦЭМ!$D$10+'СЕТ СН'!$G$5-'СЕТ СН'!$G$24</f>
        <v>5304.3701801200004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СН'!$H$14+СВЦЭМ!$D$10+'СЕТ СН'!$H$5-'СЕТ СН'!$H$24</f>
        <v>5347.7818431300002</v>
      </c>
      <c r="C84" s="36">
        <f>SUMIFS(СВЦЭМ!$D$39:$D$782,СВЦЭМ!$A$39:$A$782,$A84,СВЦЭМ!$B$39:$B$782,C$83)+'СЕТ СН'!$H$14+СВЦЭМ!$D$10+'СЕТ СН'!$H$5-'СЕТ СН'!$H$24</f>
        <v>5408.6197588499999</v>
      </c>
      <c r="D84" s="36">
        <f>SUMIFS(СВЦЭМ!$D$39:$D$782,СВЦЭМ!$A$39:$A$782,$A84,СВЦЭМ!$B$39:$B$782,D$83)+'СЕТ СН'!$H$14+СВЦЭМ!$D$10+'СЕТ СН'!$H$5-'СЕТ СН'!$H$24</f>
        <v>5484.4924540800002</v>
      </c>
      <c r="E84" s="36">
        <f>SUMIFS(СВЦЭМ!$D$39:$D$782,СВЦЭМ!$A$39:$A$782,$A84,СВЦЭМ!$B$39:$B$782,E$83)+'СЕТ СН'!$H$14+СВЦЭМ!$D$10+'СЕТ СН'!$H$5-'СЕТ СН'!$H$24</f>
        <v>5473.5939693199998</v>
      </c>
      <c r="F84" s="36">
        <f>SUMIFS(СВЦЭМ!$D$39:$D$782,СВЦЭМ!$A$39:$A$782,$A84,СВЦЭМ!$B$39:$B$782,F$83)+'СЕТ СН'!$H$14+СВЦЭМ!$D$10+'СЕТ СН'!$H$5-'СЕТ СН'!$H$24</f>
        <v>5469.3593973000006</v>
      </c>
      <c r="G84" s="36">
        <f>SUMIFS(СВЦЭМ!$D$39:$D$782,СВЦЭМ!$A$39:$A$782,$A84,СВЦЭМ!$B$39:$B$782,G$83)+'СЕТ СН'!$H$14+СВЦЭМ!$D$10+'СЕТ СН'!$H$5-'СЕТ СН'!$H$24</f>
        <v>5474.2097806600004</v>
      </c>
      <c r="H84" s="36">
        <f>SUMIFS(СВЦЭМ!$D$39:$D$782,СВЦЭМ!$A$39:$A$782,$A84,СВЦЭМ!$B$39:$B$782,H$83)+'СЕТ СН'!$H$14+СВЦЭМ!$D$10+'СЕТ СН'!$H$5-'СЕТ СН'!$H$24</f>
        <v>5429.3747745600003</v>
      </c>
      <c r="I84" s="36">
        <f>SUMIFS(СВЦЭМ!$D$39:$D$782,СВЦЭМ!$A$39:$A$782,$A84,СВЦЭМ!$B$39:$B$782,I$83)+'СЕТ СН'!$H$14+СВЦЭМ!$D$10+'СЕТ СН'!$H$5-'СЕТ СН'!$H$24</f>
        <v>5414.6647641700001</v>
      </c>
      <c r="J84" s="36">
        <f>SUMIFS(СВЦЭМ!$D$39:$D$782,СВЦЭМ!$A$39:$A$782,$A84,СВЦЭМ!$B$39:$B$782,J$83)+'СЕТ СН'!$H$14+СВЦЭМ!$D$10+'СЕТ СН'!$H$5-'СЕТ СН'!$H$24</f>
        <v>5398.6237536799999</v>
      </c>
      <c r="K84" s="36">
        <f>SUMIFS(СВЦЭМ!$D$39:$D$782,СВЦЭМ!$A$39:$A$782,$A84,СВЦЭМ!$B$39:$B$782,K$83)+'СЕТ СН'!$H$14+СВЦЭМ!$D$10+'СЕТ СН'!$H$5-'СЕТ СН'!$H$24</f>
        <v>5368.6178124500002</v>
      </c>
      <c r="L84" s="36">
        <f>SUMIFS(СВЦЭМ!$D$39:$D$782,СВЦЭМ!$A$39:$A$782,$A84,СВЦЭМ!$B$39:$B$782,L$83)+'СЕТ СН'!$H$14+СВЦЭМ!$D$10+'СЕТ СН'!$H$5-'СЕТ СН'!$H$24</f>
        <v>5293.7908919000001</v>
      </c>
      <c r="M84" s="36">
        <f>SUMIFS(СВЦЭМ!$D$39:$D$782,СВЦЭМ!$A$39:$A$782,$A84,СВЦЭМ!$B$39:$B$782,M$83)+'СЕТ СН'!$H$14+СВЦЭМ!$D$10+'СЕТ СН'!$H$5-'СЕТ СН'!$H$24</f>
        <v>5292.6855887700003</v>
      </c>
      <c r="N84" s="36">
        <f>SUMIFS(СВЦЭМ!$D$39:$D$782,СВЦЭМ!$A$39:$A$782,$A84,СВЦЭМ!$B$39:$B$782,N$83)+'СЕТ СН'!$H$14+СВЦЭМ!$D$10+'СЕТ СН'!$H$5-'СЕТ СН'!$H$24</f>
        <v>5259.5503852100001</v>
      </c>
      <c r="O84" s="36">
        <f>SUMIFS(СВЦЭМ!$D$39:$D$782,СВЦЭМ!$A$39:$A$782,$A84,СВЦЭМ!$B$39:$B$782,O$83)+'СЕТ СН'!$H$14+СВЦЭМ!$D$10+'СЕТ СН'!$H$5-'СЕТ СН'!$H$24</f>
        <v>5296.3546474699997</v>
      </c>
      <c r="P84" s="36">
        <f>SUMIFS(СВЦЭМ!$D$39:$D$782,СВЦЭМ!$A$39:$A$782,$A84,СВЦЭМ!$B$39:$B$782,P$83)+'СЕТ СН'!$H$14+СВЦЭМ!$D$10+'СЕТ СН'!$H$5-'СЕТ СН'!$H$24</f>
        <v>5346.9981851100001</v>
      </c>
      <c r="Q84" s="36">
        <f>SUMIFS(СВЦЭМ!$D$39:$D$782,СВЦЭМ!$A$39:$A$782,$A84,СВЦЭМ!$B$39:$B$782,Q$83)+'СЕТ СН'!$H$14+СВЦЭМ!$D$10+'СЕТ СН'!$H$5-'СЕТ СН'!$H$24</f>
        <v>5320.1041872799997</v>
      </c>
      <c r="R84" s="36">
        <f>SUMIFS(СВЦЭМ!$D$39:$D$782,СВЦЭМ!$A$39:$A$782,$A84,СВЦЭМ!$B$39:$B$782,R$83)+'СЕТ СН'!$H$14+СВЦЭМ!$D$10+'СЕТ СН'!$H$5-'СЕТ СН'!$H$24</f>
        <v>5318.2978637699998</v>
      </c>
      <c r="S84" s="36">
        <f>SUMIFS(СВЦЭМ!$D$39:$D$782,СВЦЭМ!$A$39:$A$782,$A84,СВЦЭМ!$B$39:$B$782,S$83)+'СЕТ СН'!$H$14+СВЦЭМ!$D$10+'СЕТ СН'!$H$5-'СЕТ СН'!$H$24</f>
        <v>5329.1811802400007</v>
      </c>
      <c r="T84" s="36">
        <f>SUMIFS(СВЦЭМ!$D$39:$D$782,СВЦЭМ!$A$39:$A$782,$A84,СВЦЭМ!$B$39:$B$782,T$83)+'СЕТ СН'!$H$14+СВЦЭМ!$D$10+'СЕТ СН'!$H$5-'СЕТ СН'!$H$24</f>
        <v>5289.8404813699999</v>
      </c>
      <c r="U84" s="36">
        <f>SUMIFS(СВЦЭМ!$D$39:$D$782,СВЦЭМ!$A$39:$A$782,$A84,СВЦЭМ!$B$39:$B$782,U$83)+'СЕТ СН'!$H$14+СВЦЭМ!$D$10+'СЕТ СН'!$H$5-'СЕТ СН'!$H$24</f>
        <v>5215.9611572800004</v>
      </c>
      <c r="V84" s="36">
        <f>SUMIFS(СВЦЭМ!$D$39:$D$782,СВЦЭМ!$A$39:$A$782,$A84,СВЦЭМ!$B$39:$B$782,V$83)+'СЕТ СН'!$H$14+СВЦЭМ!$D$10+'СЕТ СН'!$H$5-'СЕТ СН'!$H$24</f>
        <v>5205.9146660400002</v>
      </c>
      <c r="W84" s="36">
        <f>SUMIFS(СВЦЭМ!$D$39:$D$782,СВЦЭМ!$A$39:$A$782,$A84,СВЦЭМ!$B$39:$B$782,W$83)+'СЕТ СН'!$H$14+СВЦЭМ!$D$10+'СЕТ СН'!$H$5-'СЕТ СН'!$H$24</f>
        <v>5222.7179519300007</v>
      </c>
      <c r="X84" s="36">
        <f>SUMIFS(СВЦЭМ!$D$39:$D$782,СВЦЭМ!$A$39:$A$782,$A84,СВЦЭМ!$B$39:$B$782,X$83)+'СЕТ СН'!$H$14+СВЦЭМ!$D$10+'СЕТ СН'!$H$5-'СЕТ СН'!$H$24</f>
        <v>5314.1290883900001</v>
      </c>
      <c r="Y84" s="36">
        <f>SUMIFS(СВЦЭМ!$D$39:$D$782,СВЦЭМ!$A$39:$A$782,$A84,СВЦЭМ!$B$39:$B$782,Y$83)+'СЕТ СН'!$H$14+СВЦЭМ!$D$10+'СЕТ СН'!$H$5-'СЕТ СН'!$H$24</f>
        <v>5400.5604650599998</v>
      </c>
      <c r="AA84" s="45"/>
    </row>
    <row r="85" spans="1:27" ht="15.75" x14ac:dyDescent="0.2">
      <c r="A85" s="35">
        <f>A84+1</f>
        <v>45201</v>
      </c>
      <c r="B85" s="36">
        <f>SUMIFS(СВЦЭМ!$D$39:$D$782,СВЦЭМ!$A$39:$A$782,$A85,СВЦЭМ!$B$39:$B$782,B$83)+'СЕТ СН'!$H$14+СВЦЭМ!$D$10+'СЕТ СН'!$H$5-'СЕТ СН'!$H$24</f>
        <v>5446.5529190500001</v>
      </c>
      <c r="C85" s="36">
        <f>SUMIFS(СВЦЭМ!$D$39:$D$782,СВЦЭМ!$A$39:$A$782,$A85,СВЦЭМ!$B$39:$B$782,C$83)+'СЕТ СН'!$H$14+СВЦЭМ!$D$10+'СЕТ СН'!$H$5-'СЕТ СН'!$H$24</f>
        <v>5537.96320173</v>
      </c>
      <c r="D85" s="36">
        <f>SUMIFS(СВЦЭМ!$D$39:$D$782,СВЦЭМ!$A$39:$A$782,$A85,СВЦЭМ!$B$39:$B$782,D$83)+'СЕТ СН'!$H$14+СВЦЭМ!$D$10+'СЕТ СН'!$H$5-'СЕТ СН'!$H$24</f>
        <v>5611.83104766</v>
      </c>
      <c r="E85" s="36">
        <f>SUMIFS(СВЦЭМ!$D$39:$D$782,СВЦЭМ!$A$39:$A$782,$A85,СВЦЭМ!$B$39:$B$782,E$83)+'СЕТ СН'!$H$14+СВЦЭМ!$D$10+'СЕТ СН'!$H$5-'СЕТ СН'!$H$24</f>
        <v>5560.7945631000002</v>
      </c>
      <c r="F85" s="36">
        <f>SUMIFS(СВЦЭМ!$D$39:$D$782,СВЦЭМ!$A$39:$A$782,$A85,СВЦЭМ!$B$39:$B$782,F$83)+'СЕТ СН'!$H$14+СВЦЭМ!$D$10+'СЕТ СН'!$H$5-'СЕТ СН'!$H$24</f>
        <v>5571.0801297600001</v>
      </c>
      <c r="G85" s="36">
        <f>SUMIFS(СВЦЭМ!$D$39:$D$782,СВЦЭМ!$A$39:$A$782,$A85,СВЦЭМ!$B$39:$B$782,G$83)+'СЕТ СН'!$H$14+СВЦЭМ!$D$10+'СЕТ СН'!$H$5-'СЕТ СН'!$H$24</f>
        <v>5566.3322355700002</v>
      </c>
      <c r="H85" s="36">
        <f>SUMIFS(СВЦЭМ!$D$39:$D$782,СВЦЭМ!$A$39:$A$782,$A85,СВЦЭМ!$B$39:$B$782,H$83)+'СЕТ СН'!$H$14+СВЦЭМ!$D$10+'СЕТ СН'!$H$5-'СЕТ СН'!$H$24</f>
        <v>5484.0082157699999</v>
      </c>
      <c r="I85" s="36">
        <f>SUMIFS(СВЦЭМ!$D$39:$D$782,СВЦЭМ!$A$39:$A$782,$A85,СВЦЭМ!$B$39:$B$782,I$83)+'СЕТ СН'!$H$14+СВЦЭМ!$D$10+'СЕТ СН'!$H$5-'СЕТ СН'!$H$24</f>
        <v>5339.0327339800006</v>
      </c>
      <c r="J85" s="36">
        <f>SUMIFS(СВЦЭМ!$D$39:$D$782,СВЦЭМ!$A$39:$A$782,$A85,СВЦЭМ!$B$39:$B$782,J$83)+'СЕТ СН'!$H$14+СВЦЭМ!$D$10+'СЕТ СН'!$H$5-'СЕТ СН'!$H$24</f>
        <v>5293.5415037399998</v>
      </c>
      <c r="K85" s="36">
        <f>SUMIFS(СВЦЭМ!$D$39:$D$782,СВЦЭМ!$A$39:$A$782,$A85,СВЦЭМ!$B$39:$B$782,K$83)+'СЕТ СН'!$H$14+СВЦЭМ!$D$10+'СЕТ СН'!$H$5-'СЕТ СН'!$H$24</f>
        <v>5249.45346419</v>
      </c>
      <c r="L85" s="36">
        <f>SUMIFS(СВЦЭМ!$D$39:$D$782,СВЦЭМ!$A$39:$A$782,$A85,СВЦЭМ!$B$39:$B$782,L$83)+'СЕТ СН'!$H$14+СВЦЭМ!$D$10+'СЕТ СН'!$H$5-'СЕТ СН'!$H$24</f>
        <v>5232.8242846700005</v>
      </c>
      <c r="M85" s="36">
        <f>SUMIFS(СВЦЭМ!$D$39:$D$782,СВЦЭМ!$A$39:$A$782,$A85,СВЦЭМ!$B$39:$B$782,M$83)+'СЕТ СН'!$H$14+СВЦЭМ!$D$10+'СЕТ СН'!$H$5-'СЕТ СН'!$H$24</f>
        <v>5244.8238643800005</v>
      </c>
      <c r="N85" s="36">
        <f>SUMIFS(СВЦЭМ!$D$39:$D$782,СВЦЭМ!$A$39:$A$782,$A85,СВЦЭМ!$B$39:$B$782,N$83)+'СЕТ СН'!$H$14+СВЦЭМ!$D$10+'СЕТ СН'!$H$5-'СЕТ СН'!$H$24</f>
        <v>5234.0599846100004</v>
      </c>
      <c r="O85" s="36">
        <f>SUMIFS(СВЦЭМ!$D$39:$D$782,СВЦЭМ!$A$39:$A$782,$A85,СВЦЭМ!$B$39:$B$782,O$83)+'СЕТ СН'!$H$14+СВЦЭМ!$D$10+'СЕТ СН'!$H$5-'СЕТ СН'!$H$24</f>
        <v>5235.8536796600001</v>
      </c>
      <c r="P85" s="36">
        <f>SUMIFS(СВЦЭМ!$D$39:$D$782,СВЦЭМ!$A$39:$A$782,$A85,СВЦЭМ!$B$39:$B$782,P$83)+'СЕТ СН'!$H$14+СВЦЭМ!$D$10+'СЕТ СН'!$H$5-'СЕТ СН'!$H$24</f>
        <v>5324.8682749700001</v>
      </c>
      <c r="Q85" s="36">
        <f>SUMIFS(СВЦЭМ!$D$39:$D$782,СВЦЭМ!$A$39:$A$782,$A85,СВЦЭМ!$B$39:$B$782,Q$83)+'СЕТ СН'!$H$14+СВЦЭМ!$D$10+'СЕТ СН'!$H$5-'СЕТ СН'!$H$24</f>
        <v>5320.1883119600006</v>
      </c>
      <c r="R85" s="36">
        <f>SUMIFS(СВЦЭМ!$D$39:$D$782,СВЦЭМ!$A$39:$A$782,$A85,СВЦЭМ!$B$39:$B$782,R$83)+'СЕТ СН'!$H$14+СВЦЭМ!$D$10+'СЕТ СН'!$H$5-'СЕТ СН'!$H$24</f>
        <v>5329.5236437500007</v>
      </c>
      <c r="S85" s="36">
        <f>SUMIFS(СВЦЭМ!$D$39:$D$782,СВЦЭМ!$A$39:$A$782,$A85,СВЦЭМ!$B$39:$B$782,S$83)+'СЕТ СН'!$H$14+СВЦЭМ!$D$10+'СЕТ СН'!$H$5-'СЕТ СН'!$H$24</f>
        <v>5328.9075611200005</v>
      </c>
      <c r="T85" s="36">
        <f>SUMIFS(СВЦЭМ!$D$39:$D$782,СВЦЭМ!$A$39:$A$782,$A85,СВЦЭМ!$B$39:$B$782,T$83)+'СЕТ СН'!$H$14+СВЦЭМ!$D$10+'СЕТ СН'!$H$5-'СЕТ СН'!$H$24</f>
        <v>5307.8816208999997</v>
      </c>
      <c r="U85" s="36">
        <f>SUMIFS(СВЦЭМ!$D$39:$D$782,СВЦЭМ!$A$39:$A$782,$A85,СВЦЭМ!$B$39:$B$782,U$83)+'СЕТ СН'!$H$14+СВЦЭМ!$D$10+'СЕТ СН'!$H$5-'СЕТ СН'!$H$24</f>
        <v>5241.3616206799998</v>
      </c>
      <c r="V85" s="36">
        <f>SUMIFS(СВЦЭМ!$D$39:$D$782,СВЦЭМ!$A$39:$A$782,$A85,СВЦЭМ!$B$39:$B$782,V$83)+'СЕТ СН'!$H$14+СВЦЭМ!$D$10+'СЕТ СН'!$H$5-'СЕТ СН'!$H$24</f>
        <v>5232.0239325800003</v>
      </c>
      <c r="W85" s="36">
        <f>SUMIFS(СВЦЭМ!$D$39:$D$782,СВЦЭМ!$A$39:$A$782,$A85,СВЦЭМ!$B$39:$B$782,W$83)+'СЕТ СН'!$H$14+СВЦЭМ!$D$10+'СЕТ СН'!$H$5-'СЕТ СН'!$H$24</f>
        <v>5255.7782098200005</v>
      </c>
      <c r="X85" s="36">
        <f>SUMIFS(СВЦЭМ!$D$39:$D$782,СВЦЭМ!$A$39:$A$782,$A85,СВЦЭМ!$B$39:$B$782,X$83)+'СЕТ СН'!$H$14+СВЦЭМ!$D$10+'СЕТ СН'!$H$5-'СЕТ СН'!$H$24</f>
        <v>5330.1364911000001</v>
      </c>
      <c r="Y85" s="36">
        <f>SUMIFS(СВЦЭМ!$D$39:$D$782,СВЦЭМ!$A$39:$A$782,$A85,СВЦЭМ!$B$39:$B$782,Y$83)+'СЕТ СН'!$H$14+СВЦЭМ!$D$10+'СЕТ СН'!$H$5-'СЕТ СН'!$H$24</f>
        <v>5426.67066411</v>
      </c>
    </row>
    <row r="86" spans="1:27" ht="15.75" x14ac:dyDescent="0.2">
      <c r="A86" s="35">
        <f t="shared" ref="A86:A114" si="2">A85+1</f>
        <v>45202</v>
      </c>
      <c r="B86" s="36">
        <f>SUMIFS(СВЦЭМ!$D$39:$D$782,СВЦЭМ!$A$39:$A$782,$A86,СВЦЭМ!$B$39:$B$782,B$83)+'СЕТ СН'!$H$14+СВЦЭМ!$D$10+'СЕТ СН'!$H$5-'СЕТ СН'!$H$24</f>
        <v>5440.0444838200001</v>
      </c>
      <c r="C86" s="36">
        <f>SUMIFS(СВЦЭМ!$D$39:$D$782,СВЦЭМ!$A$39:$A$782,$A86,СВЦЭМ!$B$39:$B$782,C$83)+'СЕТ СН'!$H$14+СВЦЭМ!$D$10+'СЕТ СН'!$H$5-'СЕТ СН'!$H$24</f>
        <v>5530.7775763700001</v>
      </c>
      <c r="D86" s="36">
        <f>SUMIFS(СВЦЭМ!$D$39:$D$782,СВЦЭМ!$A$39:$A$782,$A86,СВЦЭМ!$B$39:$B$782,D$83)+'СЕТ СН'!$H$14+СВЦЭМ!$D$10+'СЕТ СН'!$H$5-'СЕТ СН'!$H$24</f>
        <v>5617.6927334800002</v>
      </c>
      <c r="E86" s="36">
        <f>SUMIFS(СВЦЭМ!$D$39:$D$782,СВЦЭМ!$A$39:$A$782,$A86,СВЦЭМ!$B$39:$B$782,E$83)+'СЕТ СН'!$H$14+СВЦЭМ!$D$10+'СЕТ СН'!$H$5-'СЕТ СН'!$H$24</f>
        <v>5602.6261201100006</v>
      </c>
      <c r="F86" s="36">
        <f>SUMIFS(СВЦЭМ!$D$39:$D$782,СВЦЭМ!$A$39:$A$782,$A86,СВЦЭМ!$B$39:$B$782,F$83)+'СЕТ СН'!$H$14+СВЦЭМ!$D$10+'СЕТ СН'!$H$5-'СЕТ СН'!$H$24</f>
        <v>5597.30148181</v>
      </c>
      <c r="G86" s="36">
        <f>SUMIFS(СВЦЭМ!$D$39:$D$782,СВЦЭМ!$A$39:$A$782,$A86,СВЦЭМ!$B$39:$B$782,G$83)+'СЕТ СН'!$H$14+СВЦЭМ!$D$10+'СЕТ СН'!$H$5-'СЕТ СН'!$H$24</f>
        <v>5592.5315945800003</v>
      </c>
      <c r="H86" s="36">
        <f>SUMIFS(СВЦЭМ!$D$39:$D$782,СВЦЭМ!$A$39:$A$782,$A86,СВЦЭМ!$B$39:$B$782,H$83)+'СЕТ СН'!$H$14+СВЦЭМ!$D$10+'СЕТ СН'!$H$5-'СЕТ СН'!$H$24</f>
        <v>5487.4369729800001</v>
      </c>
      <c r="I86" s="36">
        <f>SUMIFS(СВЦЭМ!$D$39:$D$782,СВЦЭМ!$A$39:$A$782,$A86,СВЦЭМ!$B$39:$B$782,I$83)+'СЕТ СН'!$H$14+СВЦЭМ!$D$10+'СЕТ СН'!$H$5-'СЕТ СН'!$H$24</f>
        <v>5404.4795033800001</v>
      </c>
      <c r="J86" s="36">
        <f>SUMIFS(СВЦЭМ!$D$39:$D$782,СВЦЭМ!$A$39:$A$782,$A86,СВЦЭМ!$B$39:$B$782,J$83)+'СЕТ СН'!$H$14+СВЦЭМ!$D$10+'СЕТ СН'!$H$5-'СЕТ СН'!$H$24</f>
        <v>5338.1596581100002</v>
      </c>
      <c r="K86" s="36">
        <f>SUMIFS(СВЦЭМ!$D$39:$D$782,СВЦЭМ!$A$39:$A$782,$A86,СВЦЭМ!$B$39:$B$782,K$83)+'СЕТ СН'!$H$14+СВЦЭМ!$D$10+'СЕТ СН'!$H$5-'СЕТ СН'!$H$24</f>
        <v>5278.3621838700001</v>
      </c>
      <c r="L86" s="36">
        <f>SUMIFS(СВЦЭМ!$D$39:$D$782,СВЦЭМ!$A$39:$A$782,$A86,СВЦЭМ!$B$39:$B$782,L$83)+'СЕТ СН'!$H$14+СВЦЭМ!$D$10+'СЕТ СН'!$H$5-'СЕТ СН'!$H$24</f>
        <v>5260.8564579000004</v>
      </c>
      <c r="M86" s="36">
        <f>SUMIFS(СВЦЭМ!$D$39:$D$782,СВЦЭМ!$A$39:$A$782,$A86,СВЦЭМ!$B$39:$B$782,M$83)+'СЕТ СН'!$H$14+СВЦЭМ!$D$10+'СЕТ СН'!$H$5-'СЕТ СН'!$H$24</f>
        <v>5264.82398036</v>
      </c>
      <c r="N86" s="36">
        <f>SUMIFS(СВЦЭМ!$D$39:$D$782,СВЦЭМ!$A$39:$A$782,$A86,СВЦЭМ!$B$39:$B$782,N$83)+'СЕТ СН'!$H$14+СВЦЭМ!$D$10+'СЕТ СН'!$H$5-'СЕТ СН'!$H$24</f>
        <v>5233.22307052</v>
      </c>
      <c r="O86" s="36">
        <f>SUMIFS(СВЦЭМ!$D$39:$D$782,СВЦЭМ!$A$39:$A$782,$A86,СВЦЭМ!$B$39:$B$782,O$83)+'СЕТ СН'!$H$14+СВЦЭМ!$D$10+'СЕТ СН'!$H$5-'СЕТ СН'!$H$24</f>
        <v>5243.4745708999999</v>
      </c>
      <c r="P86" s="36">
        <f>SUMIFS(СВЦЭМ!$D$39:$D$782,СВЦЭМ!$A$39:$A$782,$A86,СВЦЭМ!$B$39:$B$782,P$83)+'СЕТ СН'!$H$14+СВЦЭМ!$D$10+'СЕТ СН'!$H$5-'СЕТ СН'!$H$24</f>
        <v>5285.1464986700003</v>
      </c>
      <c r="Q86" s="36">
        <f>SUMIFS(СВЦЭМ!$D$39:$D$782,СВЦЭМ!$A$39:$A$782,$A86,СВЦЭМ!$B$39:$B$782,Q$83)+'СЕТ СН'!$H$14+СВЦЭМ!$D$10+'СЕТ СН'!$H$5-'СЕТ СН'!$H$24</f>
        <v>5277.2554071200002</v>
      </c>
      <c r="R86" s="36">
        <f>SUMIFS(СВЦЭМ!$D$39:$D$782,СВЦЭМ!$A$39:$A$782,$A86,СВЦЭМ!$B$39:$B$782,R$83)+'СЕТ СН'!$H$14+СВЦЭМ!$D$10+'СЕТ СН'!$H$5-'СЕТ СН'!$H$24</f>
        <v>5287.1798617800005</v>
      </c>
      <c r="S86" s="36">
        <f>SUMIFS(СВЦЭМ!$D$39:$D$782,СВЦЭМ!$A$39:$A$782,$A86,СВЦЭМ!$B$39:$B$782,S$83)+'СЕТ СН'!$H$14+СВЦЭМ!$D$10+'СЕТ СН'!$H$5-'СЕТ СН'!$H$24</f>
        <v>5288.4495162500007</v>
      </c>
      <c r="T86" s="36">
        <f>SUMIFS(СВЦЭМ!$D$39:$D$782,СВЦЭМ!$A$39:$A$782,$A86,СВЦЭМ!$B$39:$B$782,T$83)+'СЕТ СН'!$H$14+СВЦЭМ!$D$10+'СЕТ СН'!$H$5-'СЕТ СН'!$H$24</f>
        <v>5266.5529917599997</v>
      </c>
      <c r="U86" s="36">
        <f>SUMIFS(СВЦЭМ!$D$39:$D$782,СВЦЭМ!$A$39:$A$782,$A86,СВЦЭМ!$B$39:$B$782,U$83)+'СЕТ СН'!$H$14+СВЦЭМ!$D$10+'СЕТ СН'!$H$5-'СЕТ СН'!$H$24</f>
        <v>5218.5929882800001</v>
      </c>
      <c r="V86" s="36">
        <f>SUMIFS(СВЦЭМ!$D$39:$D$782,СВЦЭМ!$A$39:$A$782,$A86,СВЦЭМ!$B$39:$B$782,V$83)+'СЕТ СН'!$H$14+СВЦЭМ!$D$10+'СЕТ СН'!$H$5-'СЕТ СН'!$H$24</f>
        <v>5211.9128180900007</v>
      </c>
      <c r="W86" s="36">
        <f>SUMIFS(СВЦЭМ!$D$39:$D$782,СВЦЭМ!$A$39:$A$782,$A86,СВЦЭМ!$B$39:$B$782,W$83)+'СЕТ СН'!$H$14+СВЦЭМ!$D$10+'СЕТ СН'!$H$5-'СЕТ СН'!$H$24</f>
        <v>5246.7594008100004</v>
      </c>
      <c r="X86" s="36">
        <f>SUMIFS(СВЦЭМ!$D$39:$D$782,СВЦЭМ!$A$39:$A$782,$A86,СВЦЭМ!$B$39:$B$782,X$83)+'СЕТ СН'!$H$14+СВЦЭМ!$D$10+'СЕТ СН'!$H$5-'СЕТ СН'!$H$24</f>
        <v>5310.6523384000002</v>
      </c>
      <c r="Y86" s="36">
        <f>SUMIFS(СВЦЭМ!$D$39:$D$782,СВЦЭМ!$A$39:$A$782,$A86,СВЦЭМ!$B$39:$B$782,Y$83)+'СЕТ СН'!$H$14+СВЦЭМ!$D$10+'СЕТ СН'!$H$5-'СЕТ СН'!$H$24</f>
        <v>5412.8412982099999</v>
      </c>
    </row>
    <row r="87" spans="1:27" ht="15.75" x14ac:dyDescent="0.2">
      <c r="A87" s="35">
        <f t="shared" si="2"/>
        <v>45203</v>
      </c>
      <c r="B87" s="36">
        <f>SUMIFS(СВЦЭМ!$D$39:$D$782,СВЦЭМ!$A$39:$A$782,$A87,СВЦЭМ!$B$39:$B$782,B$83)+'СЕТ СН'!$H$14+СВЦЭМ!$D$10+'СЕТ СН'!$H$5-'СЕТ СН'!$H$24</f>
        <v>5302.3937449300001</v>
      </c>
      <c r="C87" s="36">
        <f>SUMIFS(СВЦЭМ!$D$39:$D$782,СВЦЭМ!$A$39:$A$782,$A87,СВЦЭМ!$B$39:$B$782,C$83)+'СЕТ СН'!$H$14+СВЦЭМ!$D$10+'СЕТ СН'!$H$5-'СЕТ СН'!$H$24</f>
        <v>5388.4658613400006</v>
      </c>
      <c r="D87" s="36">
        <f>SUMIFS(СВЦЭМ!$D$39:$D$782,СВЦЭМ!$A$39:$A$782,$A87,СВЦЭМ!$B$39:$B$782,D$83)+'СЕТ СН'!$H$14+СВЦЭМ!$D$10+'СЕТ СН'!$H$5-'СЕТ СН'!$H$24</f>
        <v>5482.4520422599999</v>
      </c>
      <c r="E87" s="36">
        <f>SUMIFS(СВЦЭМ!$D$39:$D$782,СВЦЭМ!$A$39:$A$782,$A87,СВЦЭМ!$B$39:$B$782,E$83)+'СЕТ СН'!$H$14+СВЦЭМ!$D$10+'СЕТ СН'!$H$5-'СЕТ СН'!$H$24</f>
        <v>5484.0817931300007</v>
      </c>
      <c r="F87" s="36">
        <f>SUMIFS(СВЦЭМ!$D$39:$D$782,СВЦЭМ!$A$39:$A$782,$A87,СВЦЭМ!$B$39:$B$782,F$83)+'СЕТ СН'!$H$14+СВЦЭМ!$D$10+'СЕТ СН'!$H$5-'СЕТ СН'!$H$24</f>
        <v>5474.7982398800004</v>
      </c>
      <c r="G87" s="36">
        <f>SUMIFS(СВЦЭМ!$D$39:$D$782,СВЦЭМ!$A$39:$A$782,$A87,СВЦЭМ!$B$39:$B$782,G$83)+'СЕТ СН'!$H$14+СВЦЭМ!$D$10+'СЕТ СН'!$H$5-'СЕТ СН'!$H$24</f>
        <v>5451.8173778099999</v>
      </c>
      <c r="H87" s="36">
        <f>SUMIFS(СВЦЭМ!$D$39:$D$782,СВЦЭМ!$A$39:$A$782,$A87,СВЦЭМ!$B$39:$B$782,H$83)+'СЕТ СН'!$H$14+СВЦЭМ!$D$10+'СЕТ СН'!$H$5-'СЕТ СН'!$H$24</f>
        <v>5349.2352419100007</v>
      </c>
      <c r="I87" s="36">
        <f>SUMIFS(СВЦЭМ!$D$39:$D$782,СВЦЭМ!$A$39:$A$782,$A87,СВЦЭМ!$B$39:$B$782,I$83)+'СЕТ СН'!$H$14+СВЦЭМ!$D$10+'СЕТ СН'!$H$5-'СЕТ СН'!$H$24</f>
        <v>5229.9831733700003</v>
      </c>
      <c r="J87" s="36">
        <f>SUMIFS(СВЦЭМ!$D$39:$D$782,СВЦЭМ!$A$39:$A$782,$A87,СВЦЭМ!$B$39:$B$782,J$83)+'СЕТ СН'!$H$14+СВЦЭМ!$D$10+'СЕТ СН'!$H$5-'СЕТ СН'!$H$24</f>
        <v>5196.1023050100002</v>
      </c>
      <c r="K87" s="36">
        <f>SUMIFS(СВЦЭМ!$D$39:$D$782,СВЦЭМ!$A$39:$A$782,$A87,СВЦЭМ!$B$39:$B$782,K$83)+'СЕТ СН'!$H$14+СВЦЭМ!$D$10+'СЕТ СН'!$H$5-'СЕТ СН'!$H$24</f>
        <v>5142.6549191800004</v>
      </c>
      <c r="L87" s="36">
        <f>SUMIFS(СВЦЭМ!$D$39:$D$782,СВЦЭМ!$A$39:$A$782,$A87,СВЦЭМ!$B$39:$B$782,L$83)+'СЕТ СН'!$H$14+СВЦЭМ!$D$10+'СЕТ СН'!$H$5-'СЕТ СН'!$H$24</f>
        <v>5127.9177433300001</v>
      </c>
      <c r="M87" s="36">
        <f>SUMIFS(СВЦЭМ!$D$39:$D$782,СВЦЭМ!$A$39:$A$782,$A87,СВЦЭМ!$B$39:$B$782,M$83)+'СЕТ СН'!$H$14+СВЦЭМ!$D$10+'СЕТ СН'!$H$5-'СЕТ СН'!$H$24</f>
        <v>5135.6638867300007</v>
      </c>
      <c r="N87" s="36">
        <f>SUMIFS(СВЦЭМ!$D$39:$D$782,СВЦЭМ!$A$39:$A$782,$A87,СВЦЭМ!$B$39:$B$782,N$83)+'СЕТ СН'!$H$14+СВЦЭМ!$D$10+'СЕТ СН'!$H$5-'СЕТ СН'!$H$24</f>
        <v>5119.4309880199999</v>
      </c>
      <c r="O87" s="36">
        <f>SUMIFS(СВЦЭМ!$D$39:$D$782,СВЦЭМ!$A$39:$A$782,$A87,СВЦЭМ!$B$39:$B$782,O$83)+'СЕТ СН'!$H$14+СВЦЭМ!$D$10+'СЕТ СН'!$H$5-'СЕТ СН'!$H$24</f>
        <v>5129.9869221600002</v>
      </c>
      <c r="P87" s="36">
        <f>SUMIFS(СВЦЭМ!$D$39:$D$782,СВЦЭМ!$A$39:$A$782,$A87,СВЦЭМ!$B$39:$B$782,P$83)+'СЕТ СН'!$H$14+СВЦЭМ!$D$10+'СЕТ СН'!$H$5-'СЕТ СН'!$H$24</f>
        <v>5168.1316979100002</v>
      </c>
      <c r="Q87" s="36">
        <f>SUMIFS(СВЦЭМ!$D$39:$D$782,СВЦЭМ!$A$39:$A$782,$A87,СВЦЭМ!$B$39:$B$782,Q$83)+'СЕТ СН'!$H$14+СВЦЭМ!$D$10+'СЕТ СН'!$H$5-'СЕТ СН'!$H$24</f>
        <v>5153.0385967000002</v>
      </c>
      <c r="R87" s="36">
        <f>SUMIFS(СВЦЭМ!$D$39:$D$782,СВЦЭМ!$A$39:$A$782,$A87,СВЦЭМ!$B$39:$B$782,R$83)+'СЕТ СН'!$H$14+СВЦЭМ!$D$10+'СЕТ СН'!$H$5-'СЕТ СН'!$H$24</f>
        <v>5149.6156140100002</v>
      </c>
      <c r="S87" s="36">
        <f>SUMIFS(СВЦЭМ!$D$39:$D$782,СВЦЭМ!$A$39:$A$782,$A87,СВЦЭМ!$B$39:$B$782,S$83)+'СЕТ СН'!$H$14+СВЦЭМ!$D$10+'СЕТ СН'!$H$5-'СЕТ СН'!$H$24</f>
        <v>5158.6586439800003</v>
      </c>
      <c r="T87" s="36">
        <f>SUMIFS(СВЦЭМ!$D$39:$D$782,СВЦЭМ!$A$39:$A$782,$A87,СВЦЭМ!$B$39:$B$782,T$83)+'СЕТ СН'!$H$14+СВЦЭМ!$D$10+'СЕТ СН'!$H$5-'СЕТ СН'!$H$24</f>
        <v>5132.7750504400001</v>
      </c>
      <c r="U87" s="36">
        <f>SUMIFS(СВЦЭМ!$D$39:$D$782,СВЦЭМ!$A$39:$A$782,$A87,СВЦЭМ!$B$39:$B$782,U$83)+'СЕТ СН'!$H$14+СВЦЭМ!$D$10+'СЕТ СН'!$H$5-'СЕТ СН'!$H$24</f>
        <v>5078.9244979499999</v>
      </c>
      <c r="V87" s="36">
        <f>SUMIFS(СВЦЭМ!$D$39:$D$782,СВЦЭМ!$A$39:$A$782,$A87,СВЦЭМ!$B$39:$B$782,V$83)+'СЕТ СН'!$H$14+СВЦЭМ!$D$10+'СЕТ СН'!$H$5-'СЕТ СН'!$H$24</f>
        <v>5067.0725946800003</v>
      </c>
      <c r="W87" s="36">
        <f>SUMIFS(СВЦЭМ!$D$39:$D$782,СВЦЭМ!$A$39:$A$782,$A87,СВЦЭМ!$B$39:$B$782,W$83)+'СЕТ СН'!$H$14+СВЦЭМ!$D$10+'СЕТ СН'!$H$5-'СЕТ СН'!$H$24</f>
        <v>5096.3710179099999</v>
      </c>
      <c r="X87" s="36">
        <f>SUMIFS(СВЦЭМ!$D$39:$D$782,СВЦЭМ!$A$39:$A$782,$A87,СВЦЭМ!$B$39:$B$782,X$83)+'СЕТ СН'!$H$14+СВЦЭМ!$D$10+'СЕТ СН'!$H$5-'СЕТ СН'!$H$24</f>
        <v>5165.3609686199998</v>
      </c>
      <c r="Y87" s="36">
        <f>SUMIFS(СВЦЭМ!$D$39:$D$782,СВЦЭМ!$A$39:$A$782,$A87,СВЦЭМ!$B$39:$B$782,Y$83)+'СЕТ СН'!$H$14+СВЦЭМ!$D$10+'СЕТ СН'!$H$5-'СЕТ СН'!$H$24</f>
        <v>5257.4335809500008</v>
      </c>
    </row>
    <row r="88" spans="1:27" ht="15.75" x14ac:dyDescent="0.2">
      <c r="A88" s="35">
        <f t="shared" si="2"/>
        <v>45204</v>
      </c>
      <c r="B88" s="36">
        <f>SUMIFS(СВЦЭМ!$D$39:$D$782,СВЦЭМ!$A$39:$A$782,$A88,СВЦЭМ!$B$39:$B$782,B$83)+'СЕТ СН'!$H$14+СВЦЭМ!$D$10+'СЕТ СН'!$H$5-'СЕТ СН'!$H$24</f>
        <v>5348.0600345600005</v>
      </c>
      <c r="C88" s="36">
        <f>SUMIFS(СВЦЭМ!$D$39:$D$782,СВЦЭМ!$A$39:$A$782,$A88,СВЦЭМ!$B$39:$B$782,C$83)+'СЕТ СН'!$H$14+СВЦЭМ!$D$10+'СЕТ СН'!$H$5-'СЕТ СН'!$H$24</f>
        <v>5421.2999175599998</v>
      </c>
      <c r="D88" s="36">
        <f>SUMIFS(СВЦЭМ!$D$39:$D$782,СВЦЭМ!$A$39:$A$782,$A88,СВЦЭМ!$B$39:$B$782,D$83)+'СЕТ СН'!$H$14+СВЦЭМ!$D$10+'СЕТ СН'!$H$5-'СЕТ СН'!$H$24</f>
        <v>5496.1077639300001</v>
      </c>
      <c r="E88" s="36">
        <f>SUMIFS(СВЦЭМ!$D$39:$D$782,СВЦЭМ!$A$39:$A$782,$A88,СВЦЭМ!$B$39:$B$782,E$83)+'СЕТ СН'!$H$14+СВЦЭМ!$D$10+'СЕТ СН'!$H$5-'СЕТ СН'!$H$24</f>
        <v>5479.4215661400003</v>
      </c>
      <c r="F88" s="36">
        <f>SUMIFS(СВЦЭМ!$D$39:$D$782,СВЦЭМ!$A$39:$A$782,$A88,СВЦЭМ!$B$39:$B$782,F$83)+'СЕТ СН'!$H$14+СВЦЭМ!$D$10+'СЕТ СН'!$H$5-'СЕТ СН'!$H$24</f>
        <v>5476.9543262100005</v>
      </c>
      <c r="G88" s="36">
        <f>SUMIFS(СВЦЭМ!$D$39:$D$782,СВЦЭМ!$A$39:$A$782,$A88,СВЦЭМ!$B$39:$B$782,G$83)+'СЕТ СН'!$H$14+СВЦЭМ!$D$10+'СЕТ СН'!$H$5-'СЕТ СН'!$H$24</f>
        <v>5478.3058403800005</v>
      </c>
      <c r="H88" s="36">
        <f>SUMIFS(СВЦЭМ!$D$39:$D$782,СВЦЭМ!$A$39:$A$782,$A88,СВЦЭМ!$B$39:$B$782,H$83)+'СЕТ СН'!$H$14+СВЦЭМ!$D$10+'СЕТ СН'!$H$5-'СЕТ СН'!$H$24</f>
        <v>5391.04796265</v>
      </c>
      <c r="I88" s="36">
        <f>SUMIFS(СВЦЭМ!$D$39:$D$782,СВЦЭМ!$A$39:$A$782,$A88,СВЦЭМ!$B$39:$B$782,I$83)+'СЕТ СН'!$H$14+СВЦЭМ!$D$10+'СЕТ СН'!$H$5-'СЕТ СН'!$H$24</f>
        <v>5304.7513281700003</v>
      </c>
      <c r="J88" s="36">
        <f>SUMIFS(СВЦЭМ!$D$39:$D$782,СВЦЭМ!$A$39:$A$782,$A88,СВЦЭМ!$B$39:$B$782,J$83)+'СЕТ СН'!$H$14+СВЦЭМ!$D$10+'СЕТ СН'!$H$5-'СЕТ СН'!$H$24</f>
        <v>5241.1200106800006</v>
      </c>
      <c r="K88" s="36">
        <f>SUMIFS(СВЦЭМ!$D$39:$D$782,СВЦЭМ!$A$39:$A$782,$A88,СВЦЭМ!$B$39:$B$782,K$83)+'СЕТ СН'!$H$14+СВЦЭМ!$D$10+'СЕТ СН'!$H$5-'СЕТ СН'!$H$24</f>
        <v>5208.0719821299999</v>
      </c>
      <c r="L88" s="36">
        <f>SUMIFS(СВЦЭМ!$D$39:$D$782,СВЦЭМ!$A$39:$A$782,$A88,СВЦЭМ!$B$39:$B$782,L$83)+'СЕТ СН'!$H$14+СВЦЭМ!$D$10+'СЕТ СН'!$H$5-'СЕТ СН'!$H$24</f>
        <v>5206.2186410700006</v>
      </c>
      <c r="M88" s="36">
        <f>SUMIFS(СВЦЭМ!$D$39:$D$782,СВЦЭМ!$A$39:$A$782,$A88,СВЦЭМ!$B$39:$B$782,M$83)+'СЕТ СН'!$H$14+СВЦЭМ!$D$10+'СЕТ СН'!$H$5-'СЕТ СН'!$H$24</f>
        <v>5210.1355603400007</v>
      </c>
      <c r="N88" s="36">
        <f>SUMIFS(СВЦЭМ!$D$39:$D$782,СВЦЭМ!$A$39:$A$782,$A88,СВЦЭМ!$B$39:$B$782,N$83)+'СЕТ СН'!$H$14+СВЦЭМ!$D$10+'СЕТ СН'!$H$5-'СЕТ СН'!$H$24</f>
        <v>5191.6312049099997</v>
      </c>
      <c r="O88" s="36">
        <f>SUMIFS(СВЦЭМ!$D$39:$D$782,СВЦЭМ!$A$39:$A$782,$A88,СВЦЭМ!$B$39:$B$782,O$83)+'СЕТ СН'!$H$14+СВЦЭМ!$D$10+'СЕТ СН'!$H$5-'СЕТ СН'!$H$24</f>
        <v>5241.9277116900003</v>
      </c>
      <c r="P88" s="36">
        <f>SUMIFS(СВЦЭМ!$D$39:$D$782,СВЦЭМ!$A$39:$A$782,$A88,СВЦЭМ!$B$39:$B$782,P$83)+'СЕТ СН'!$H$14+СВЦЭМ!$D$10+'СЕТ СН'!$H$5-'СЕТ СН'!$H$24</f>
        <v>5272.7888676100001</v>
      </c>
      <c r="Q88" s="36">
        <f>SUMIFS(СВЦЭМ!$D$39:$D$782,СВЦЭМ!$A$39:$A$782,$A88,СВЦЭМ!$B$39:$B$782,Q$83)+'СЕТ СН'!$H$14+СВЦЭМ!$D$10+'СЕТ СН'!$H$5-'СЕТ СН'!$H$24</f>
        <v>5272.2773389000004</v>
      </c>
      <c r="R88" s="36">
        <f>SUMIFS(СВЦЭМ!$D$39:$D$782,СВЦЭМ!$A$39:$A$782,$A88,СВЦЭМ!$B$39:$B$782,R$83)+'СЕТ СН'!$H$14+СВЦЭМ!$D$10+'СЕТ СН'!$H$5-'СЕТ СН'!$H$24</f>
        <v>5263.5135949699998</v>
      </c>
      <c r="S88" s="36">
        <f>SUMIFS(СВЦЭМ!$D$39:$D$782,СВЦЭМ!$A$39:$A$782,$A88,СВЦЭМ!$B$39:$B$782,S$83)+'СЕТ СН'!$H$14+СВЦЭМ!$D$10+'СЕТ СН'!$H$5-'СЕТ СН'!$H$24</f>
        <v>5267.3536367100005</v>
      </c>
      <c r="T88" s="36">
        <f>SUMIFS(СВЦЭМ!$D$39:$D$782,СВЦЭМ!$A$39:$A$782,$A88,СВЦЭМ!$B$39:$B$782,T$83)+'СЕТ СН'!$H$14+СВЦЭМ!$D$10+'СЕТ СН'!$H$5-'СЕТ СН'!$H$24</f>
        <v>5261.7273518100001</v>
      </c>
      <c r="U88" s="36">
        <f>SUMIFS(СВЦЭМ!$D$39:$D$782,СВЦЭМ!$A$39:$A$782,$A88,СВЦЭМ!$B$39:$B$782,U$83)+'СЕТ СН'!$H$14+СВЦЭМ!$D$10+'СЕТ СН'!$H$5-'СЕТ СН'!$H$24</f>
        <v>5194.9715202100006</v>
      </c>
      <c r="V88" s="36">
        <f>SUMIFS(СВЦЭМ!$D$39:$D$782,СВЦЭМ!$A$39:$A$782,$A88,СВЦЭМ!$B$39:$B$782,V$83)+'СЕТ СН'!$H$14+СВЦЭМ!$D$10+'СЕТ СН'!$H$5-'СЕТ СН'!$H$24</f>
        <v>5204.09199119</v>
      </c>
      <c r="W88" s="36">
        <f>SUMIFS(СВЦЭМ!$D$39:$D$782,СВЦЭМ!$A$39:$A$782,$A88,СВЦЭМ!$B$39:$B$782,W$83)+'СЕТ СН'!$H$14+СВЦЭМ!$D$10+'СЕТ СН'!$H$5-'СЕТ СН'!$H$24</f>
        <v>5193.2149859700003</v>
      </c>
      <c r="X88" s="36">
        <f>SUMIFS(СВЦЭМ!$D$39:$D$782,СВЦЭМ!$A$39:$A$782,$A88,СВЦЭМ!$B$39:$B$782,X$83)+'СЕТ СН'!$H$14+СВЦЭМ!$D$10+'СЕТ СН'!$H$5-'СЕТ СН'!$H$24</f>
        <v>5253.9379497400005</v>
      </c>
      <c r="Y88" s="36">
        <f>SUMIFS(СВЦЭМ!$D$39:$D$782,СВЦЭМ!$A$39:$A$782,$A88,СВЦЭМ!$B$39:$B$782,Y$83)+'СЕТ СН'!$H$14+СВЦЭМ!$D$10+'СЕТ СН'!$H$5-'СЕТ СН'!$H$24</f>
        <v>5315.6210172200008</v>
      </c>
    </row>
    <row r="89" spans="1:27" ht="15.75" x14ac:dyDescent="0.2">
      <c r="A89" s="35">
        <f t="shared" si="2"/>
        <v>45205</v>
      </c>
      <c r="B89" s="36">
        <f>SUMIFS(СВЦЭМ!$D$39:$D$782,СВЦЭМ!$A$39:$A$782,$A89,СВЦЭМ!$B$39:$B$782,B$83)+'СЕТ СН'!$H$14+СВЦЭМ!$D$10+'СЕТ СН'!$H$5-'СЕТ СН'!$H$24</f>
        <v>5269.4702345900005</v>
      </c>
      <c r="C89" s="36">
        <f>SUMIFS(СВЦЭМ!$D$39:$D$782,СВЦЭМ!$A$39:$A$782,$A89,СВЦЭМ!$B$39:$B$782,C$83)+'СЕТ СН'!$H$14+СВЦЭМ!$D$10+'СЕТ СН'!$H$5-'СЕТ СН'!$H$24</f>
        <v>5294.0083203300001</v>
      </c>
      <c r="D89" s="36">
        <f>SUMIFS(СВЦЭМ!$D$39:$D$782,СВЦЭМ!$A$39:$A$782,$A89,СВЦЭМ!$B$39:$B$782,D$83)+'СЕТ СН'!$H$14+СВЦЭМ!$D$10+'СЕТ СН'!$H$5-'СЕТ СН'!$H$24</f>
        <v>5367.3102953600001</v>
      </c>
      <c r="E89" s="36">
        <f>SUMIFS(СВЦЭМ!$D$39:$D$782,СВЦЭМ!$A$39:$A$782,$A89,СВЦЭМ!$B$39:$B$782,E$83)+'СЕТ СН'!$H$14+СВЦЭМ!$D$10+'СЕТ СН'!$H$5-'СЕТ СН'!$H$24</f>
        <v>5367.8570143300003</v>
      </c>
      <c r="F89" s="36">
        <f>SUMIFS(СВЦЭМ!$D$39:$D$782,СВЦЭМ!$A$39:$A$782,$A89,СВЦЭМ!$B$39:$B$782,F$83)+'СЕТ СН'!$H$14+СВЦЭМ!$D$10+'СЕТ СН'!$H$5-'СЕТ СН'!$H$24</f>
        <v>5367.6447023300007</v>
      </c>
      <c r="G89" s="36">
        <f>SUMIFS(СВЦЭМ!$D$39:$D$782,СВЦЭМ!$A$39:$A$782,$A89,СВЦЭМ!$B$39:$B$782,G$83)+'СЕТ СН'!$H$14+СВЦЭМ!$D$10+'СЕТ СН'!$H$5-'СЕТ СН'!$H$24</f>
        <v>5355.7474191800002</v>
      </c>
      <c r="H89" s="36">
        <f>SUMIFS(СВЦЭМ!$D$39:$D$782,СВЦЭМ!$A$39:$A$782,$A89,СВЦЭМ!$B$39:$B$782,H$83)+'СЕТ СН'!$H$14+СВЦЭМ!$D$10+'СЕТ СН'!$H$5-'СЕТ СН'!$H$24</f>
        <v>5265.2404711400004</v>
      </c>
      <c r="I89" s="36">
        <f>SUMIFS(СВЦЭМ!$D$39:$D$782,СВЦЭМ!$A$39:$A$782,$A89,СВЦЭМ!$B$39:$B$782,I$83)+'СЕТ СН'!$H$14+СВЦЭМ!$D$10+'СЕТ СН'!$H$5-'СЕТ СН'!$H$24</f>
        <v>5140.3345334599999</v>
      </c>
      <c r="J89" s="36">
        <f>SUMIFS(СВЦЭМ!$D$39:$D$782,СВЦЭМ!$A$39:$A$782,$A89,СВЦЭМ!$B$39:$B$782,J$83)+'СЕТ СН'!$H$14+СВЦЭМ!$D$10+'СЕТ СН'!$H$5-'СЕТ СН'!$H$24</f>
        <v>5112.6767738200006</v>
      </c>
      <c r="K89" s="36">
        <f>SUMIFS(СВЦЭМ!$D$39:$D$782,СВЦЭМ!$A$39:$A$782,$A89,СВЦЭМ!$B$39:$B$782,K$83)+'СЕТ СН'!$H$14+СВЦЭМ!$D$10+'СЕТ СН'!$H$5-'СЕТ СН'!$H$24</f>
        <v>5081.0428548500004</v>
      </c>
      <c r="L89" s="36">
        <f>SUMIFS(СВЦЭМ!$D$39:$D$782,СВЦЭМ!$A$39:$A$782,$A89,СВЦЭМ!$B$39:$B$782,L$83)+'СЕТ СН'!$H$14+СВЦЭМ!$D$10+'СЕТ СН'!$H$5-'СЕТ СН'!$H$24</f>
        <v>5073.7497473700005</v>
      </c>
      <c r="M89" s="36">
        <f>SUMIFS(СВЦЭМ!$D$39:$D$782,СВЦЭМ!$A$39:$A$782,$A89,СВЦЭМ!$B$39:$B$782,M$83)+'СЕТ СН'!$H$14+СВЦЭМ!$D$10+'СЕТ СН'!$H$5-'СЕТ СН'!$H$24</f>
        <v>5091.5224413900005</v>
      </c>
      <c r="N89" s="36">
        <f>SUMIFS(СВЦЭМ!$D$39:$D$782,СВЦЭМ!$A$39:$A$782,$A89,СВЦЭМ!$B$39:$B$782,N$83)+'СЕТ СН'!$H$14+СВЦЭМ!$D$10+'СЕТ СН'!$H$5-'СЕТ СН'!$H$24</f>
        <v>5084.1692499500004</v>
      </c>
      <c r="O89" s="36">
        <f>SUMIFS(СВЦЭМ!$D$39:$D$782,СВЦЭМ!$A$39:$A$782,$A89,СВЦЭМ!$B$39:$B$782,O$83)+'СЕТ СН'!$H$14+СВЦЭМ!$D$10+'СЕТ СН'!$H$5-'СЕТ СН'!$H$24</f>
        <v>5088.51301556</v>
      </c>
      <c r="P89" s="36">
        <f>SUMIFS(СВЦЭМ!$D$39:$D$782,СВЦЭМ!$A$39:$A$782,$A89,СВЦЭМ!$B$39:$B$782,P$83)+'СЕТ СН'!$H$14+СВЦЭМ!$D$10+'СЕТ СН'!$H$5-'СЕТ СН'!$H$24</f>
        <v>5120.5767973900001</v>
      </c>
      <c r="Q89" s="36">
        <f>SUMIFS(СВЦЭМ!$D$39:$D$782,СВЦЭМ!$A$39:$A$782,$A89,СВЦЭМ!$B$39:$B$782,Q$83)+'СЕТ СН'!$H$14+СВЦЭМ!$D$10+'СЕТ СН'!$H$5-'СЕТ СН'!$H$24</f>
        <v>5132.0662736100003</v>
      </c>
      <c r="R89" s="36">
        <f>SUMIFS(СВЦЭМ!$D$39:$D$782,СВЦЭМ!$A$39:$A$782,$A89,СВЦЭМ!$B$39:$B$782,R$83)+'СЕТ СН'!$H$14+СВЦЭМ!$D$10+'СЕТ СН'!$H$5-'СЕТ СН'!$H$24</f>
        <v>5137.4218715100005</v>
      </c>
      <c r="S89" s="36">
        <f>SUMIFS(СВЦЭМ!$D$39:$D$782,СВЦЭМ!$A$39:$A$782,$A89,СВЦЭМ!$B$39:$B$782,S$83)+'СЕТ СН'!$H$14+СВЦЭМ!$D$10+'СЕТ СН'!$H$5-'СЕТ СН'!$H$24</f>
        <v>5148.7213447100003</v>
      </c>
      <c r="T89" s="36">
        <f>SUMIFS(СВЦЭМ!$D$39:$D$782,СВЦЭМ!$A$39:$A$782,$A89,СВЦЭМ!$B$39:$B$782,T$83)+'СЕТ СН'!$H$14+СВЦЭМ!$D$10+'СЕТ СН'!$H$5-'СЕТ СН'!$H$24</f>
        <v>5117.08864851</v>
      </c>
      <c r="U89" s="36">
        <f>SUMIFS(СВЦЭМ!$D$39:$D$782,СВЦЭМ!$A$39:$A$782,$A89,СВЦЭМ!$B$39:$B$782,U$83)+'СЕТ СН'!$H$14+СВЦЭМ!$D$10+'СЕТ СН'!$H$5-'СЕТ СН'!$H$24</f>
        <v>5062.6673464699998</v>
      </c>
      <c r="V89" s="36">
        <f>SUMIFS(СВЦЭМ!$D$39:$D$782,СВЦЭМ!$A$39:$A$782,$A89,СВЦЭМ!$B$39:$B$782,V$83)+'СЕТ СН'!$H$14+СВЦЭМ!$D$10+'СЕТ СН'!$H$5-'СЕТ СН'!$H$24</f>
        <v>5070.1358396600008</v>
      </c>
      <c r="W89" s="36">
        <f>SUMIFS(СВЦЭМ!$D$39:$D$782,СВЦЭМ!$A$39:$A$782,$A89,СВЦЭМ!$B$39:$B$782,W$83)+'СЕТ СН'!$H$14+СВЦЭМ!$D$10+'СЕТ СН'!$H$5-'СЕТ СН'!$H$24</f>
        <v>5087.5944539700004</v>
      </c>
      <c r="X89" s="36">
        <f>SUMIFS(СВЦЭМ!$D$39:$D$782,СВЦЭМ!$A$39:$A$782,$A89,СВЦЭМ!$B$39:$B$782,X$83)+'СЕТ СН'!$H$14+СВЦЭМ!$D$10+'СЕТ СН'!$H$5-'СЕТ СН'!$H$24</f>
        <v>5152.7564565600005</v>
      </c>
      <c r="Y89" s="36">
        <f>SUMIFS(СВЦЭМ!$D$39:$D$782,СВЦЭМ!$A$39:$A$782,$A89,СВЦЭМ!$B$39:$B$782,Y$83)+'СЕТ СН'!$H$14+СВЦЭМ!$D$10+'СЕТ СН'!$H$5-'СЕТ СН'!$H$24</f>
        <v>5267.6827002999999</v>
      </c>
    </row>
    <row r="90" spans="1:27" ht="15.75" x14ac:dyDescent="0.2">
      <c r="A90" s="35">
        <f t="shared" si="2"/>
        <v>45206</v>
      </c>
      <c r="B90" s="36">
        <f>SUMIFS(СВЦЭМ!$D$39:$D$782,СВЦЭМ!$A$39:$A$782,$A90,СВЦЭМ!$B$39:$B$782,B$83)+'СЕТ СН'!$H$14+СВЦЭМ!$D$10+'СЕТ СН'!$H$5-'СЕТ СН'!$H$24</f>
        <v>5232.5712364800002</v>
      </c>
      <c r="C90" s="36">
        <f>SUMIFS(СВЦЭМ!$D$39:$D$782,СВЦЭМ!$A$39:$A$782,$A90,СВЦЭМ!$B$39:$B$782,C$83)+'СЕТ СН'!$H$14+СВЦЭМ!$D$10+'СЕТ СН'!$H$5-'СЕТ СН'!$H$24</f>
        <v>5284.5847497300001</v>
      </c>
      <c r="D90" s="36">
        <f>SUMIFS(СВЦЭМ!$D$39:$D$782,СВЦЭМ!$A$39:$A$782,$A90,СВЦЭМ!$B$39:$B$782,D$83)+'СЕТ СН'!$H$14+СВЦЭМ!$D$10+'СЕТ СН'!$H$5-'СЕТ СН'!$H$24</f>
        <v>5346.6192019600003</v>
      </c>
      <c r="E90" s="36">
        <f>SUMIFS(СВЦЭМ!$D$39:$D$782,СВЦЭМ!$A$39:$A$782,$A90,СВЦЭМ!$B$39:$B$782,E$83)+'СЕТ СН'!$H$14+СВЦЭМ!$D$10+'СЕТ СН'!$H$5-'СЕТ СН'!$H$24</f>
        <v>5344.2627504600005</v>
      </c>
      <c r="F90" s="36">
        <f>SUMIFS(СВЦЭМ!$D$39:$D$782,СВЦЭМ!$A$39:$A$782,$A90,СВЦЭМ!$B$39:$B$782,F$83)+'СЕТ СН'!$H$14+СВЦЭМ!$D$10+'СЕТ СН'!$H$5-'СЕТ СН'!$H$24</f>
        <v>5338.6583801800007</v>
      </c>
      <c r="G90" s="36">
        <f>SUMIFS(СВЦЭМ!$D$39:$D$782,СВЦЭМ!$A$39:$A$782,$A90,СВЦЭМ!$B$39:$B$782,G$83)+'СЕТ СН'!$H$14+СВЦЭМ!$D$10+'СЕТ СН'!$H$5-'СЕТ СН'!$H$24</f>
        <v>5338.3323516300006</v>
      </c>
      <c r="H90" s="36">
        <f>SUMIFS(СВЦЭМ!$D$39:$D$782,СВЦЭМ!$A$39:$A$782,$A90,СВЦЭМ!$B$39:$B$782,H$83)+'СЕТ СН'!$H$14+СВЦЭМ!$D$10+'СЕТ СН'!$H$5-'СЕТ СН'!$H$24</f>
        <v>5309.1312400400002</v>
      </c>
      <c r="I90" s="36">
        <f>SUMIFS(СВЦЭМ!$D$39:$D$782,СВЦЭМ!$A$39:$A$782,$A90,СВЦЭМ!$B$39:$B$782,I$83)+'СЕТ СН'!$H$14+СВЦЭМ!$D$10+'СЕТ СН'!$H$5-'СЕТ СН'!$H$24</f>
        <v>5237.7168453000004</v>
      </c>
      <c r="J90" s="36">
        <f>SUMIFS(СВЦЭМ!$D$39:$D$782,СВЦЭМ!$A$39:$A$782,$A90,СВЦЭМ!$B$39:$B$782,J$83)+'СЕТ СН'!$H$14+СВЦЭМ!$D$10+'СЕТ СН'!$H$5-'СЕТ СН'!$H$24</f>
        <v>5157.19879193</v>
      </c>
      <c r="K90" s="36">
        <f>SUMIFS(СВЦЭМ!$D$39:$D$782,СВЦЭМ!$A$39:$A$782,$A90,СВЦЭМ!$B$39:$B$782,K$83)+'СЕТ СН'!$H$14+СВЦЭМ!$D$10+'СЕТ СН'!$H$5-'СЕТ СН'!$H$24</f>
        <v>5078.1319381499998</v>
      </c>
      <c r="L90" s="36">
        <f>SUMIFS(СВЦЭМ!$D$39:$D$782,СВЦЭМ!$A$39:$A$782,$A90,СВЦЭМ!$B$39:$B$782,L$83)+'СЕТ СН'!$H$14+СВЦЭМ!$D$10+'СЕТ СН'!$H$5-'СЕТ СН'!$H$24</f>
        <v>5057.6381671700001</v>
      </c>
      <c r="M90" s="36">
        <f>SUMIFS(СВЦЭМ!$D$39:$D$782,СВЦЭМ!$A$39:$A$782,$A90,СВЦЭМ!$B$39:$B$782,M$83)+'СЕТ СН'!$H$14+СВЦЭМ!$D$10+'СЕТ СН'!$H$5-'СЕТ СН'!$H$24</f>
        <v>5053.6409569699999</v>
      </c>
      <c r="N90" s="36">
        <f>SUMIFS(СВЦЭМ!$D$39:$D$782,СВЦЭМ!$A$39:$A$782,$A90,СВЦЭМ!$B$39:$B$782,N$83)+'СЕТ СН'!$H$14+СВЦЭМ!$D$10+'СЕТ СН'!$H$5-'СЕТ СН'!$H$24</f>
        <v>5074.5876639899998</v>
      </c>
      <c r="O90" s="36">
        <f>SUMIFS(СВЦЭМ!$D$39:$D$782,СВЦЭМ!$A$39:$A$782,$A90,СВЦЭМ!$B$39:$B$782,O$83)+'СЕТ СН'!$H$14+СВЦЭМ!$D$10+'СЕТ СН'!$H$5-'СЕТ СН'!$H$24</f>
        <v>5049.1885926600007</v>
      </c>
      <c r="P90" s="36">
        <f>SUMIFS(СВЦЭМ!$D$39:$D$782,СВЦЭМ!$A$39:$A$782,$A90,СВЦЭМ!$B$39:$B$782,P$83)+'СЕТ СН'!$H$14+СВЦЭМ!$D$10+'СЕТ СН'!$H$5-'СЕТ СН'!$H$24</f>
        <v>5082.2218748400001</v>
      </c>
      <c r="Q90" s="36">
        <f>SUMIFS(СВЦЭМ!$D$39:$D$782,СВЦЭМ!$A$39:$A$782,$A90,СВЦЭМ!$B$39:$B$782,Q$83)+'СЕТ СН'!$H$14+СВЦЭМ!$D$10+'СЕТ СН'!$H$5-'СЕТ СН'!$H$24</f>
        <v>5061.8990697700001</v>
      </c>
      <c r="R90" s="36">
        <f>SUMIFS(СВЦЭМ!$D$39:$D$782,СВЦЭМ!$A$39:$A$782,$A90,СВЦЭМ!$B$39:$B$782,R$83)+'СЕТ СН'!$H$14+СВЦЭМ!$D$10+'СЕТ СН'!$H$5-'СЕТ СН'!$H$24</f>
        <v>5071.1595675500002</v>
      </c>
      <c r="S90" s="36">
        <f>SUMIFS(СВЦЭМ!$D$39:$D$782,СВЦЭМ!$A$39:$A$782,$A90,СВЦЭМ!$B$39:$B$782,S$83)+'СЕТ СН'!$H$14+СВЦЭМ!$D$10+'СЕТ СН'!$H$5-'СЕТ СН'!$H$24</f>
        <v>5082.7783209099998</v>
      </c>
      <c r="T90" s="36">
        <f>SUMIFS(СВЦЭМ!$D$39:$D$782,СВЦЭМ!$A$39:$A$782,$A90,СВЦЭМ!$B$39:$B$782,T$83)+'СЕТ СН'!$H$14+СВЦЭМ!$D$10+'СЕТ СН'!$H$5-'СЕТ СН'!$H$24</f>
        <v>5095.1913816900005</v>
      </c>
      <c r="U90" s="36">
        <f>SUMIFS(СВЦЭМ!$D$39:$D$782,СВЦЭМ!$A$39:$A$782,$A90,СВЦЭМ!$B$39:$B$782,U$83)+'СЕТ СН'!$H$14+СВЦЭМ!$D$10+'СЕТ СН'!$H$5-'СЕТ СН'!$H$24</f>
        <v>5051.2314033000002</v>
      </c>
      <c r="V90" s="36">
        <f>SUMIFS(СВЦЭМ!$D$39:$D$782,СВЦЭМ!$A$39:$A$782,$A90,СВЦЭМ!$B$39:$B$782,V$83)+'СЕТ СН'!$H$14+СВЦЭМ!$D$10+'СЕТ СН'!$H$5-'СЕТ СН'!$H$24</f>
        <v>5058.4191380800003</v>
      </c>
      <c r="W90" s="36">
        <f>SUMIFS(СВЦЭМ!$D$39:$D$782,СВЦЭМ!$A$39:$A$782,$A90,СВЦЭМ!$B$39:$B$782,W$83)+'СЕТ СН'!$H$14+СВЦЭМ!$D$10+'СЕТ СН'!$H$5-'СЕТ СН'!$H$24</f>
        <v>5043.9711569600004</v>
      </c>
      <c r="X90" s="36">
        <f>SUMIFS(СВЦЭМ!$D$39:$D$782,СВЦЭМ!$A$39:$A$782,$A90,СВЦЭМ!$B$39:$B$782,X$83)+'СЕТ СН'!$H$14+СВЦЭМ!$D$10+'СЕТ СН'!$H$5-'СЕТ СН'!$H$24</f>
        <v>5094.0922601800003</v>
      </c>
      <c r="Y90" s="36">
        <f>SUMIFS(СВЦЭМ!$D$39:$D$782,СВЦЭМ!$A$39:$A$782,$A90,СВЦЭМ!$B$39:$B$782,Y$83)+'СЕТ СН'!$H$14+СВЦЭМ!$D$10+'СЕТ СН'!$H$5-'СЕТ СН'!$H$24</f>
        <v>5192.7909742600004</v>
      </c>
    </row>
    <row r="91" spans="1:27" ht="15.75" x14ac:dyDescent="0.2">
      <c r="A91" s="35">
        <f t="shared" si="2"/>
        <v>45207</v>
      </c>
      <c r="B91" s="36">
        <f>SUMIFS(СВЦЭМ!$D$39:$D$782,СВЦЭМ!$A$39:$A$782,$A91,СВЦЭМ!$B$39:$B$782,B$83)+'СЕТ СН'!$H$14+СВЦЭМ!$D$10+'СЕТ СН'!$H$5-'СЕТ СН'!$H$24</f>
        <v>5249.3061806700007</v>
      </c>
      <c r="C91" s="36">
        <f>SUMIFS(СВЦЭМ!$D$39:$D$782,СВЦЭМ!$A$39:$A$782,$A91,СВЦЭМ!$B$39:$B$782,C$83)+'СЕТ СН'!$H$14+СВЦЭМ!$D$10+'СЕТ СН'!$H$5-'СЕТ СН'!$H$24</f>
        <v>5315.0180774400005</v>
      </c>
      <c r="D91" s="36">
        <f>SUMIFS(СВЦЭМ!$D$39:$D$782,СВЦЭМ!$A$39:$A$782,$A91,СВЦЭМ!$B$39:$B$782,D$83)+'СЕТ СН'!$H$14+СВЦЭМ!$D$10+'СЕТ СН'!$H$5-'СЕТ СН'!$H$24</f>
        <v>5386.7974025000003</v>
      </c>
      <c r="E91" s="36">
        <f>SUMIFS(СВЦЭМ!$D$39:$D$782,СВЦЭМ!$A$39:$A$782,$A91,СВЦЭМ!$B$39:$B$782,E$83)+'СЕТ СН'!$H$14+СВЦЭМ!$D$10+'СЕТ СН'!$H$5-'СЕТ СН'!$H$24</f>
        <v>5382.5574481900003</v>
      </c>
      <c r="F91" s="36">
        <f>SUMIFS(СВЦЭМ!$D$39:$D$782,СВЦЭМ!$A$39:$A$782,$A91,СВЦЭМ!$B$39:$B$782,F$83)+'СЕТ СН'!$H$14+СВЦЭМ!$D$10+'СЕТ СН'!$H$5-'СЕТ СН'!$H$24</f>
        <v>5386.9889834700007</v>
      </c>
      <c r="G91" s="36">
        <f>SUMIFS(СВЦЭМ!$D$39:$D$782,СВЦЭМ!$A$39:$A$782,$A91,СВЦЭМ!$B$39:$B$782,G$83)+'СЕТ СН'!$H$14+СВЦЭМ!$D$10+'СЕТ СН'!$H$5-'СЕТ СН'!$H$24</f>
        <v>5405.7706429200007</v>
      </c>
      <c r="H91" s="36">
        <f>SUMIFS(СВЦЭМ!$D$39:$D$782,СВЦЭМ!$A$39:$A$782,$A91,СВЦЭМ!$B$39:$B$782,H$83)+'СЕТ СН'!$H$14+СВЦЭМ!$D$10+'СЕТ СН'!$H$5-'СЕТ СН'!$H$24</f>
        <v>5375.7125353600004</v>
      </c>
      <c r="I91" s="36">
        <f>SUMIFS(СВЦЭМ!$D$39:$D$782,СВЦЭМ!$A$39:$A$782,$A91,СВЦЭМ!$B$39:$B$782,I$83)+'СЕТ СН'!$H$14+СВЦЭМ!$D$10+'СЕТ СН'!$H$5-'СЕТ СН'!$H$24</f>
        <v>5330.9950443500002</v>
      </c>
      <c r="J91" s="36">
        <f>SUMIFS(СВЦЭМ!$D$39:$D$782,СВЦЭМ!$A$39:$A$782,$A91,СВЦЭМ!$B$39:$B$782,J$83)+'СЕТ СН'!$H$14+СВЦЭМ!$D$10+'СЕТ СН'!$H$5-'СЕТ СН'!$H$24</f>
        <v>5255.5961310900002</v>
      </c>
      <c r="K91" s="36">
        <f>SUMIFS(СВЦЭМ!$D$39:$D$782,СВЦЭМ!$A$39:$A$782,$A91,СВЦЭМ!$B$39:$B$782,K$83)+'СЕТ СН'!$H$14+СВЦЭМ!$D$10+'СЕТ СН'!$H$5-'СЕТ СН'!$H$24</f>
        <v>5164.0929550500005</v>
      </c>
      <c r="L91" s="36">
        <f>SUMIFS(СВЦЭМ!$D$39:$D$782,СВЦЭМ!$A$39:$A$782,$A91,СВЦЭМ!$B$39:$B$782,L$83)+'СЕТ СН'!$H$14+СВЦЭМ!$D$10+'СЕТ СН'!$H$5-'СЕТ СН'!$H$24</f>
        <v>5073.4127649399998</v>
      </c>
      <c r="M91" s="36">
        <f>SUMIFS(СВЦЭМ!$D$39:$D$782,СВЦЭМ!$A$39:$A$782,$A91,СВЦЭМ!$B$39:$B$782,M$83)+'СЕТ СН'!$H$14+СВЦЭМ!$D$10+'СЕТ СН'!$H$5-'СЕТ СН'!$H$24</f>
        <v>5065.35644056</v>
      </c>
      <c r="N91" s="36">
        <f>SUMIFS(СВЦЭМ!$D$39:$D$782,СВЦЭМ!$A$39:$A$782,$A91,СВЦЭМ!$B$39:$B$782,N$83)+'СЕТ СН'!$H$14+СВЦЭМ!$D$10+'СЕТ СН'!$H$5-'СЕТ СН'!$H$24</f>
        <v>5032.23552741</v>
      </c>
      <c r="O91" s="36">
        <f>SUMIFS(СВЦЭМ!$D$39:$D$782,СВЦЭМ!$A$39:$A$782,$A91,СВЦЭМ!$B$39:$B$782,O$83)+'СЕТ СН'!$H$14+СВЦЭМ!$D$10+'СЕТ СН'!$H$5-'СЕТ СН'!$H$24</f>
        <v>5058.6746794400005</v>
      </c>
      <c r="P91" s="36">
        <f>SUMIFS(СВЦЭМ!$D$39:$D$782,СВЦЭМ!$A$39:$A$782,$A91,СВЦЭМ!$B$39:$B$782,P$83)+'СЕТ СН'!$H$14+СВЦЭМ!$D$10+'СЕТ СН'!$H$5-'СЕТ СН'!$H$24</f>
        <v>5101.7099166900007</v>
      </c>
      <c r="Q91" s="36">
        <f>SUMIFS(СВЦЭМ!$D$39:$D$782,СВЦЭМ!$A$39:$A$782,$A91,СВЦЭМ!$B$39:$B$782,Q$83)+'СЕТ СН'!$H$14+СВЦЭМ!$D$10+'СЕТ СН'!$H$5-'СЕТ СН'!$H$24</f>
        <v>5146.3273455200006</v>
      </c>
      <c r="R91" s="36">
        <f>SUMIFS(СВЦЭМ!$D$39:$D$782,СВЦЭМ!$A$39:$A$782,$A91,СВЦЭМ!$B$39:$B$782,R$83)+'СЕТ СН'!$H$14+СВЦЭМ!$D$10+'СЕТ СН'!$H$5-'СЕТ СН'!$H$24</f>
        <v>5139.04856311</v>
      </c>
      <c r="S91" s="36">
        <f>SUMIFS(СВЦЭМ!$D$39:$D$782,СВЦЭМ!$A$39:$A$782,$A91,СВЦЭМ!$B$39:$B$782,S$83)+'СЕТ СН'!$H$14+СВЦЭМ!$D$10+'СЕТ СН'!$H$5-'СЕТ СН'!$H$24</f>
        <v>5146.0536163500001</v>
      </c>
      <c r="T91" s="36">
        <f>SUMIFS(СВЦЭМ!$D$39:$D$782,СВЦЭМ!$A$39:$A$782,$A91,СВЦЭМ!$B$39:$B$782,T$83)+'СЕТ СН'!$H$14+СВЦЭМ!$D$10+'СЕТ СН'!$H$5-'СЕТ СН'!$H$24</f>
        <v>5110.12960871</v>
      </c>
      <c r="U91" s="36">
        <f>SUMIFS(СВЦЭМ!$D$39:$D$782,СВЦЭМ!$A$39:$A$782,$A91,СВЦЭМ!$B$39:$B$782,U$83)+'СЕТ СН'!$H$14+СВЦЭМ!$D$10+'СЕТ СН'!$H$5-'СЕТ СН'!$H$24</f>
        <v>5052.15385582</v>
      </c>
      <c r="V91" s="36">
        <f>SUMIFS(СВЦЭМ!$D$39:$D$782,СВЦЭМ!$A$39:$A$782,$A91,СВЦЭМ!$B$39:$B$782,V$83)+'СЕТ СН'!$H$14+СВЦЭМ!$D$10+'СЕТ СН'!$H$5-'СЕТ СН'!$H$24</f>
        <v>5055.03761674</v>
      </c>
      <c r="W91" s="36">
        <f>SUMIFS(СВЦЭМ!$D$39:$D$782,СВЦЭМ!$A$39:$A$782,$A91,СВЦЭМ!$B$39:$B$782,W$83)+'СЕТ СН'!$H$14+СВЦЭМ!$D$10+'СЕТ СН'!$H$5-'СЕТ СН'!$H$24</f>
        <v>5074.1549528600008</v>
      </c>
      <c r="X91" s="36">
        <f>SUMIFS(СВЦЭМ!$D$39:$D$782,СВЦЭМ!$A$39:$A$782,$A91,СВЦЭМ!$B$39:$B$782,X$83)+'СЕТ СН'!$H$14+СВЦЭМ!$D$10+'СЕТ СН'!$H$5-'СЕТ СН'!$H$24</f>
        <v>5122.1719319500007</v>
      </c>
      <c r="Y91" s="36">
        <f>SUMIFS(СВЦЭМ!$D$39:$D$782,СВЦЭМ!$A$39:$A$782,$A91,СВЦЭМ!$B$39:$B$782,Y$83)+'СЕТ СН'!$H$14+СВЦЭМ!$D$10+'СЕТ СН'!$H$5-'СЕТ СН'!$H$24</f>
        <v>5264.1140274999998</v>
      </c>
    </row>
    <row r="92" spans="1:27" ht="15.75" x14ac:dyDescent="0.2">
      <c r="A92" s="35">
        <f t="shared" si="2"/>
        <v>45208</v>
      </c>
      <c r="B92" s="36">
        <f>SUMIFS(СВЦЭМ!$D$39:$D$782,СВЦЭМ!$A$39:$A$782,$A92,СВЦЭМ!$B$39:$B$782,B$83)+'СЕТ СН'!$H$14+СВЦЭМ!$D$10+'СЕТ СН'!$H$5-'СЕТ СН'!$H$24</f>
        <v>5337.2649755700004</v>
      </c>
      <c r="C92" s="36">
        <f>SUMIFS(СВЦЭМ!$D$39:$D$782,СВЦЭМ!$A$39:$A$782,$A92,СВЦЭМ!$B$39:$B$782,C$83)+'СЕТ СН'!$H$14+СВЦЭМ!$D$10+'СЕТ СН'!$H$5-'СЕТ СН'!$H$24</f>
        <v>5447.70199994</v>
      </c>
      <c r="D92" s="36">
        <f>SUMIFS(СВЦЭМ!$D$39:$D$782,СВЦЭМ!$A$39:$A$782,$A92,СВЦЭМ!$B$39:$B$782,D$83)+'СЕТ СН'!$H$14+СВЦЭМ!$D$10+'СЕТ СН'!$H$5-'СЕТ СН'!$H$24</f>
        <v>5541.3781492600001</v>
      </c>
      <c r="E92" s="36">
        <f>SUMIFS(СВЦЭМ!$D$39:$D$782,СВЦЭМ!$A$39:$A$782,$A92,СВЦЭМ!$B$39:$B$782,E$83)+'СЕТ СН'!$H$14+СВЦЭМ!$D$10+'СЕТ СН'!$H$5-'СЕТ СН'!$H$24</f>
        <v>5660.5193910600001</v>
      </c>
      <c r="F92" s="36">
        <f>SUMIFS(СВЦЭМ!$D$39:$D$782,СВЦЭМ!$A$39:$A$782,$A92,СВЦЭМ!$B$39:$B$782,F$83)+'СЕТ СН'!$H$14+СВЦЭМ!$D$10+'СЕТ СН'!$H$5-'СЕТ СН'!$H$24</f>
        <v>5623.4057583900003</v>
      </c>
      <c r="G92" s="36">
        <f>SUMIFS(СВЦЭМ!$D$39:$D$782,СВЦЭМ!$A$39:$A$782,$A92,СВЦЭМ!$B$39:$B$782,G$83)+'СЕТ СН'!$H$14+СВЦЭМ!$D$10+'СЕТ СН'!$H$5-'СЕТ СН'!$H$24</f>
        <v>5608.7123688800002</v>
      </c>
      <c r="H92" s="36">
        <f>SUMIFS(СВЦЭМ!$D$39:$D$782,СВЦЭМ!$A$39:$A$782,$A92,СВЦЭМ!$B$39:$B$782,H$83)+'СЕТ СН'!$H$14+СВЦЭМ!$D$10+'СЕТ СН'!$H$5-'СЕТ СН'!$H$24</f>
        <v>5496.1147333400004</v>
      </c>
      <c r="I92" s="36">
        <f>SUMIFS(СВЦЭМ!$D$39:$D$782,СВЦЭМ!$A$39:$A$782,$A92,СВЦЭМ!$B$39:$B$782,I$83)+'СЕТ СН'!$H$14+СВЦЭМ!$D$10+'СЕТ СН'!$H$5-'СЕТ СН'!$H$24</f>
        <v>5344.0352356900003</v>
      </c>
      <c r="J92" s="36">
        <f>SUMIFS(СВЦЭМ!$D$39:$D$782,СВЦЭМ!$A$39:$A$782,$A92,СВЦЭМ!$B$39:$B$782,J$83)+'СЕТ СН'!$H$14+СВЦЭМ!$D$10+'СЕТ СН'!$H$5-'СЕТ СН'!$H$24</f>
        <v>5272.3361784300005</v>
      </c>
      <c r="K92" s="36">
        <f>SUMIFS(СВЦЭМ!$D$39:$D$782,СВЦЭМ!$A$39:$A$782,$A92,СВЦЭМ!$B$39:$B$782,K$83)+'СЕТ СН'!$H$14+СВЦЭМ!$D$10+'СЕТ СН'!$H$5-'СЕТ СН'!$H$24</f>
        <v>5231.3321369900004</v>
      </c>
      <c r="L92" s="36">
        <f>SUMIFS(СВЦЭМ!$D$39:$D$782,СВЦЭМ!$A$39:$A$782,$A92,СВЦЭМ!$B$39:$B$782,L$83)+'СЕТ СН'!$H$14+СВЦЭМ!$D$10+'СЕТ СН'!$H$5-'СЕТ СН'!$H$24</f>
        <v>5215.1476629300005</v>
      </c>
      <c r="M92" s="36">
        <f>SUMIFS(СВЦЭМ!$D$39:$D$782,СВЦЭМ!$A$39:$A$782,$A92,СВЦЭМ!$B$39:$B$782,M$83)+'СЕТ СН'!$H$14+СВЦЭМ!$D$10+'СЕТ СН'!$H$5-'СЕТ СН'!$H$24</f>
        <v>5233.5108061400006</v>
      </c>
      <c r="N92" s="36">
        <f>SUMIFS(СВЦЭМ!$D$39:$D$782,СВЦЭМ!$A$39:$A$782,$A92,СВЦЭМ!$B$39:$B$782,N$83)+'СЕТ СН'!$H$14+СВЦЭМ!$D$10+'СЕТ СН'!$H$5-'СЕТ СН'!$H$24</f>
        <v>5220.7293929300004</v>
      </c>
      <c r="O92" s="36">
        <f>SUMIFS(СВЦЭМ!$D$39:$D$782,СВЦЭМ!$A$39:$A$782,$A92,СВЦЭМ!$B$39:$B$782,O$83)+'СЕТ СН'!$H$14+СВЦЭМ!$D$10+'СЕТ СН'!$H$5-'СЕТ СН'!$H$24</f>
        <v>5212.3444408300002</v>
      </c>
      <c r="P92" s="36">
        <f>SUMIFS(СВЦЭМ!$D$39:$D$782,СВЦЭМ!$A$39:$A$782,$A92,СВЦЭМ!$B$39:$B$782,P$83)+'СЕТ СН'!$H$14+СВЦЭМ!$D$10+'СЕТ СН'!$H$5-'СЕТ СН'!$H$24</f>
        <v>5264.4022058400005</v>
      </c>
      <c r="Q92" s="36">
        <f>SUMIFS(СВЦЭМ!$D$39:$D$782,СВЦЭМ!$A$39:$A$782,$A92,СВЦЭМ!$B$39:$B$782,Q$83)+'СЕТ СН'!$H$14+СВЦЭМ!$D$10+'СЕТ СН'!$H$5-'СЕТ СН'!$H$24</f>
        <v>5238.6867504300008</v>
      </c>
      <c r="R92" s="36">
        <f>SUMIFS(СВЦЭМ!$D$39:$D$782,СВЦЭМ!$A$39:$A$782,$A92,СВЦЭМ!$B$39:$B$782,R$83)+'СЕТ СН'!$H$14+СВЦЭМ!$D$10+'СЕТ СН'!$H$5-'СЕТ СН'!$H$24</f>
        <v>5238.8515426200001</v>
      </c>
      <c r="S92" s="36">
        <f>SUMIFS(СВЦЭМ!$D$39:$D$782,СВЦЭМ!$A$39:$A$782,$A92,СВЦЭМ!$B$39:$B$782,S$83)+'СЕТ СН'!$H$14+СВЦЭМ!$D$10+'СЕТ СН'!$H$5-'СЕТ СН'!$H$24</f>
        <v>5259.80121091</v>
      </c>
      <c r="T92" s="36">
        <f>SUMIFS(СВЦЭМ!$D$39:$D$782,СВЦЭМ!$A$39:$A$782,$A92,СВЦЭМ!$B$39:$B$782,T$83)+'СЕТ СН'!$H$14+СВЦЭМ!$D$10+'СЕТ СН'!$H$5-'СЕТ СН'!$H$24</f>
        <v>5227.0954395300005</v>
      </c>
      <c r="U92" s="36">
        <f>SUMIFS(СВЦЭМ!$D$39:$D$782,СВЦЭМ!$A$39:$A$782,$A92,СВЦЭМ!$B$39:$B$782,U$83)+'СЕТ СН'!$H$14+СВЦЭМ!$D$10+'СЕТ СН'!$H$5-'СЕТ СН'!$H$24</f>
        <v>5171.1565312000002</v>
      </c>
      <c r="V92" s="36">
        <f>SUMIFS(СВЦЭМ!$D$39:$D$782,СВЦЭМ!$A$39:$A$782,$A92,СВЦЭМ!$B$39:$B$782,V$83)+'СЕТ СН'!$H$14+СВЦЭМ!$D$10+'СЕТ СН'!$H$5-'СЕТ СН'!$H$24</f>
        <v>5175.2666651199997</v>
      </c>
      <c r="W92" s="36">
        <f>SUMIFS(СВЦЭМ!$D$39:$D$782,СВЦЭМ!$A$39:$A$782,$A92,СВЦЭМ!$B$39:$B$782,W$83)+'СЕТ СН'!$H$14+СВЦЭМ!$D$10+'СЕТ СН'!$H$5-'СЕТ СН'!$H$24</f>
        <v>5194.6242866000002</v>
      </c>
      <c r="X92" s="36">
        <f>SUMIFS(СВЦЭМ!$D$39:$D$782,СВЦЭМ!$A$39:$A$782,$A92,СВЦЭМ!$B$39:$B$782,X$83)+'СЕТ СН'!$H$14+СВЦЭМ!$D$10+'СЕТ СН'!$H$5-'СЕТ СН'!$H$24</f>
        <v>5269.4250472100002</v>
      </c>
      <c r="Y92" s="36">
        <f>SUMIFS(СВЦЭМ!$D$39:$D$782,СВЦЭМ!$A$39:$A$782,$A92,СВЦЭМ!$B$39:$B$782,Y$83)+'СЕТ СН'!$H$14+СВЦЭМ!$D$10+'СЕТ СН'!$H$5-'СЕТ СН'!$H$24</f>
        <v>5335.2259009300005</v>
      </c>
    </row>
    <row r="93" spans="1:27" ht="15.75" x14ac:dyDescent="0.2">
      <c r="A93" s="35">
        <f t="shared" si="2"/>
        <v>45209</v>
      </c>
      <c r="B93" s="36">
        <f>SUMIFS(СВЦЭМ!$D$39:$D$782,СВЦЭМ!$A$39:$A$782,$A93,СВЦЭМ!$B$39:$B$782,B$83)+'СЕТ СН'!$H$14+СВЦЭМ!$D$10+'СЕТ СН'!$H$5-'СЕТ СН'!$H$24</f>
        <v>5407.2325945600005</v>
      </c>
      <c r="C93" s="36">
        <f>SUMIFS(СВЦЭМ!$D$39:$D$782,СВЦЭМ!$A$39:$A$782,$A93,СВЦЭМ!$B$39:$B$782,C$83)+'СЕТ СН'!$H$14+СВЦЭМ!$D$10+'СЕТ СН'!$H$5-'СЕТ СН'!$H$24</f>
        <v>5465.33412004</v>
      </c>
      <c r="D93" s="36">
        <f>SUMIFS(СВЦЭМ!$D$39:$D$782,СВЦЭМ!$A$39:$A$782,$A93,СВЦЭМ!$B$39:$B$782,D$83)+'СЕТ СН'!$H$14+СВЦЭМ!$D$10+'СЕТ СН'!$H$5-'СЕТ СН'!$H$24</f>
        <v>5537.6953147500008</v>
      </c>
      <c r="E93" s="36">
        <f>SUMIFS(СВЦЭМ!$D$39:$D$782,СВЦЭМ!$A$39:$A$782,$A93,СВЦЭМ!$B$39:$B$782,E$83)+'СЕТ СН'!$H$14+СВЦЭМ!$D$10+'СЕТ СН'!$H$5-'СЕТ СН'!$H$24</f>
        <v>5522.7958723900001</v>
      </c>
      <c r="F93" s="36">
        <f>SUMIFS(СВЦЭМ!$D$39:$D$782,СВЦЭМ!$A$39:$A$782,$A93,СВЦЭМ!$B$39:$B$782,F$83)+'СЕТ СН'!$H$14+СВЦЭМ!$D$10+'СЕТ СН'!$H$5-'СЕТ СН'!$H$24</f>
        <v>5525.9313860300008</v>
      </c>
      <c r="G93" s="36">
        <f>SUMIFS(СВЦЭМ!$D$39:$D$782,СВЦЭМ!$A$39:$A$782,$A93,СВЦЭМ!$B$39:$B$782,G$83)+'СЕТ СН'!$H$14+СВЦЭМ!$D$10+'СЕТ СН'!$H$5-'СЕТ СН'!$H$24</f>
        <v>5503.1347953700006</v>
      </c>
      <c r="H93" s="36">
        <f>SUMIFS(СВЦЭМ!$D$39:$D$782,СВЦЭМ!$A$39:$A$782,$A93,СВЦЭМ!$B$39:$B$782,H$83)+'СЕТ СН'!$H$14+СВЦЭМ!$D$10+'СЕТ СН'!$H$5-'СЕТ СН'!$H$24</f>
        <v>5433.6420998200001</v>
      </c>
      <c r="I93" s="36">
        <f>SUMIFS(СВЦЭМ!$D$39:$D$782,СВЦЭМ!$A$39:$A$782,$A93,СВЦЭМ!$B$39:$B$782,I$83)+'СЕТ СН'!$H$14+СВЦЭМ!$D$10+'СЕТ СН'!$H$5-'СЕТ СН'!$H$24</f>
        <v>5355.1604881900003</v>
      </c>
      <c r="J93" s="36">
        <f>SUMIFS(СВЦЭМ!$D$39:$D$782,СВЦЭМ!$A$39:$A$782,$A93,СВЦЭМ!$B$39:$B$782,J$83)+'СЕТ СН'!$H$14+СВЦЭМ!$D$10+'СЕТ СН'!$H$5-'СЕТ СН'!$H$24</f>
        <v>5282.8477263700006</v>
      </c>
      <c r="K93" s="36">
        <f>SUMIFS(СВЦЭМ!$D$39:$D$782,СВЦЭМ!$A$39:$A$782,$A93,СВЦЭМ!$B$39:$B$782,K$83)+'СЕТ СН'!$H$14+СВЦЭМ!$D$10+'СЕТ СН'!$H$5-'СЕТ СН'!$H$24</f>
        <v>5222.1557181799999</v>
      </c>
      <c r="L93" s="36">
        <f>SUMIFS(СВЦЭМ!$D$39:$D$782,СВЦЭМ!$A$39:$A$782,$A93,СВЦЭМ!$B$39:$B$782,L$83)+'СЕТ СН'!$H$14+СВЦЭМ!$D$10+'СЕТ СН'!$H$5-'СЕТ СН'!$H$24</f>
        <v>5216.0008777900002</v>
      </c>
      <c r="M93" s="36">
        <f>SUMIFS(СВЦЭМ!$D$39:$D$782,СВЦЭМ!$A$39:$A$782,$A93,СВЦЭМ!$B$39:$B$782,M$83)+'СЕТ СН'!$H$14+СВЦЭМ!$D$10+'СЕТ СН'!$H$5-'СЕТ СН'!$H$24</f>
        <v>5232.0600218</v>
      </c>
      <c r="N93" s="36">
        <f>SUMIFS(СВЦЭМ!$D$39:$D$782,СВЦЭМ!$A$39:$A$782,$A93,СВЦЭМ!$B$39:$B$782,N$83)+'СЕТ СН'!$H$14+СВЦЭМ!$D$10+'СЕТ СН'!$H$5-'СЕТ СН'!$H$24</f>
        <v>5227.71969326</v>
      </c>
      <c r="O93" s="36">
        <f>SUMIFS(СВЦЭМ!$D$39:$D$782,СВЦЭМ!$A$39:$A$782,$A93,СВЦЭМ!$B$39:$B$782,O$83)+'СЕТ СН'!$H$14+СВЦЭМ!$D$10+'СЕТ СН'!$H$5-'СЕТ СН'!$H$24</f>
        <v>5247.3132959900004</v>
      </c>
      <c r="P93" s="36">
        <f>SUMIFS(СВЦЭМ!$D$39:$D$782,СВЦЭМ!$A$39:$A$782,$A93,СВЦЭМ!$B$39:$B$782,P$83)+'СЕТ СН'!$H$14+СВЦЭМ!$D$10+'СЕТ СН'!$H$5-'СЕТ СН'!$H$24</f>
        <v>5279.7726705300001</v>
      </c>
      <c r="Q93" s="36">
        <f>SUMIFS(СВЦЭМ!$D$39:$D$782,СВЦЭМ!$A$39:$A$782,$A93,СВЦЭМ!$B$39:$B$782,Q$83)+'СЕТ СН'!$H$14+СВЦЭМ!$D$10+'СЕТ СН'!$H$5-'СЕТ СН'!$H$24</f>
        <v>5266.5036498400004</v>
      </c>
      <c r="R93" s="36">
        <f>SUMIFS(СВЦЭМ!$D$39:$D$782,СВЦЭМ!$A$39:$A$782,$A93,СВЦЭМ!$B$39:$B$782,R$83)+'СЕТ СН'!$H$14+СВЦЭМ!$D$10+'СЕТ СН'!$H$5-'СЕТ СН'!$H$24</f>
        <v>5269.1468182900007</v>
      </c>
      <c r="S93" s="36">
        <f>SUMIFS(СВЦЭМ!$D$39:$D$782,СВЦЭМ!$A$39:$A$782,$A93,СВЦЭМ!$B$39:$B$782,S$83)+'СЕТ СН'!$H$14+СВЦЭМ!$D$10+'СЕТ СН'!$H$5-'СЕТ СН'!$H$24</f>
        <v>5262.6817841900001</v>
      </c>
      <c r="T93" s="36">
        <f>SUMIFS(СВЦЭМ!$D$39:$D$782,СВЦЭМ!$A$39:$A$782,$A93,СВЦЭМ!$B$39:$B$782,T$83)+'СЕТ СН'!$H$14+СВЦЭМ!$D$10+'СЕТ СН'!$H$5-'СЕТ СН'!$H$24</f>
        <v>5235.9109916800007</v>
      </c>
      <c r="U93" s="36">
        <f>SUMIFS(СВЦЭМ!$D$39:$D$782,СВЦЭМ!$A$39:$A$782,$A93,СВЦЭМ!$B$39:$B$782,U$83)+'СЕТ СН'!$H$14+СВЦЭМ!$D$10+'СЕТ СН'!$H$5-'СЕТ СН'!$H$24</f>
        <v>5179.63467485</v>
      </c>
      <c r="V93" s="36">
        <f>SUMIFS(СВЦЭМ!$D$39:$D$782,СВЦЭМ!$A$39:$A$782,$A93,СВЦЭМ!$B$39:$B$782,V$83)+'СЕТ СН'!$H$14+СВЦЭМ!$D$10+'СЕТ СН'!$H$5-'СЕТ СН'!$H$24</f>
        <v>5172.8336099099997</v>
      </c>
      <c r="W93" s="36">
        <f>SUMIFS(СВЦЭМ!$D$39:$D$782,СВЦЭМ!$A$39:$A$782,$A93,СВЦЭМ!$B$39:$B$782,W$83)+'СЕТ СН'!$H$14+СВЦЭМ!$D$10+'СЕТ СН'!$H$5-'СЕТ СН'!$H$24</f>
        <v>5194.5676761200002</v>
      </c>
      <c r="X93" s="36">
        <f>SUMIFS(СВЦЭМ!$D$39:$D$782,СВЦЭМ!$A$39:$A$782,$A93,СВЦЭМ!$B$39:$B$782,X$83)+'СЕТ СН'!$H$14+СВЦЭМ!$D$10+'СЕТ СН'!$H$5-'СЕТ СН'!$H$24</f>
        <v>5272.3960239200005</v>
      </c>
      <c r="Y93" s="36">
        <f>SUMIFS(СВЦЭМ!$D$39:$D$782,СВЦЭМ!$A$39:$A$782,$A93,СВЦЭМ!$B$39:$B$782,Y$83)+'СЕТ СН'!$H$14+СВЦЭМ!$D$10+'СЕТ СН'!$H$5-'СЕТ СН'!$H$24</f>
        <v>5354.9515239700004</v>
      </c>
    </row>
    <row r="94" spans="1:27" ht="15.75" x14ac:dyDescent="0.2">
      <c r="A94" s="35">
        <f t="shared" si="2"/>
        <v>45210</v>
      </c>
      <c r="B94" s="36">
        <f>SUMIFS(СВЦЭМ!$D$39:$D$782,СВЦЭМ!$A$39:$A$782,$A94,СВЦЭМ!$B$39:$B$782,B$83)+'СЕТ СН'!$H$14+СВЦЭМ!$D$10+'СЕТ СН'!$H$5-'СЕТ СН'!$H$24</f>
        <v>5394.1281283300004</v>
      </c>
      <c r="C94" s="36">
        <f>SUMIFS(СВЦЭМ!$D$39:$D$782,СВЦЭМ!$A$39:$A$782,$A94,СВЦЭМ!$B$39:$B$782,C$83)+'СЕТ СН'!$H$14+СВЦЭМ!$D$10+'СЕТ СН'!$H$5-'СЕТ СН'!$H$24</f>
        <v>5459.8883534400002</v>
      </c>
      <c r="D94" s="36">
        <f>SUMIFS(СВЦЭМ!$D$39:$D$782,СВЦЭМ!$A$39:$A$782,$A94,СВЦЭМ!$B$39:$B$782,D$83)+'СЕТ СН'!$H$14+СВЦЭМ!$D$10+'СЕТ СН'!$H$5-'СЕТ СН'!$H$24</f>
        <v>5519.4419553200005</v>
      </c>
      <c r="E94" s="36">
        <f>SUMIFS(СВЦЭМ!$D$39:$D$782,СВЦЭМ!$A$39:$A$782,$A94,СВЦЭМ!$B$39:$B$782,E$83)+'СЕТ СН'!$H$14+СВЦЭМ!$D$10+'СЕТ СН'!$H$5-'СЕТ СН'!$H$24</f>
        <v>5518.4093347100006</v>
      </c>
      <c r="F94" s="36">
        <f>SUMIFS(СВЦЭМ!$D$39:$D$782,СВЦЭМ!$A$39:$A$782,$A94,СВЦЭМ!$B$39:$B$782,F$83)+'СЕТ СН'!$H$14+СВЦЭМ!$D$10+'СЕТ СН'!$H$5-'СЕТ СН'!$H$24</f>
        <v>5508.1254155200004</v>
      </c>
      <c r="G94" s="36">
        <f>SUMIFS(СВЦЭМ!$D$39:$D$782,СВЦЭМ!$A$39:$A$782,$A94,СВЦЭМ!$B$39:$B$782,G$83)+'СЕТ СН'!$H$14+СВЦЭМ!$D$10+'СЕТ СН'!$H$5-'СЕТ СН'!$H$24</f>
        <v>5506.9771319299998</v>
      </c>
      <c r="H94" s="36">
        <f>SUMIFS(СВЦЭМ!$D$39:$D$782,СВЦЭМ!$A$39:$A$782,$A94,СВЦЭМ!$B$39:$B$782,H$83)+'СЕТ СН'!$H$14+СВЦЭМ!$D$10+'СЕТ СН'!$H$5-'СЕТ СН'!$H$24</f>
        <v>5416.2207451300001</v>
      </c>
      <c r="I94" s="36">
        <f>SUMIFS(СВЦЭМ!$D$39:$D$782,СВЦЭМ!$A$39:$A$782,$A94,СВЦЭМ!$B$39:$B$782,I$83)+'СЕТ СН'!$H$14+СВЦЭМ!$D$10+'СЕТ СН'!$H$5-'СЕТ СН'!$H$24</f>
        <v>5321.8847709500005</v>
      </c>
      <c r="J94" s="36">
        <f>SUMIFS(СВЦЭМ!$D$39:$D$782,СВЦЭМ!$A$39:$A$782,$A94,СВЦЭМ!$B$39:$B$782,J$83)+'СЕТ СН'!$H$14+СВЦЭМ!$D$10+'СЕТ СН'!$H$5-'СЕТ СН'!$H$24</f>
        <v>5269.01202749</v>
      </c>
      <c r="K94" s="36">
        <f>SUMIFS(СВЦЭМ!$D$39:$D$782,СВЦЭМ!$A$39:$A$782,$A94,СВЦЭМ!$B$39:$B$782,K$83)+'СЕТ СН'!$H$14+СВЦЭМ!$D$10+'СЕТ СН'!$H$5-'СЕТ СН'!$H$24</f>
        <v>5228.0401541700003</v>
      </c>
      <c r="L94" s="36">
        <f>SUMIFS(СВЦЭМ!$D$39:$D$782,СВЦЭМ!$A$39:$A$782,$A94,СВЦЭМ!$B$39:$B$782,L$83)+'СЕТ СН'!$H$14+СВЦЭМ!$D$10+'СЕТ СН'!$H$5-'СЕТ СН'!$H$24</f>
        <v>5236.4885817000004</v>
      </c>
      <c r="M94" s="36">
        <f>SUMIFS(СВЦЭМ!$D$39:$D$782,СВЦЭМ!$A$39:$A$782,$A94,СВЦЭМ!$B$39:$B$782,M$83)+'СЕТ СН'!$H$14+СВЦЭМ!$D$10+'СЕТ СН'!$H$5-'СЕТ СН'!$H$24</f>
        <v>5234.3255787899998</v>
      </c>
      <c r="N94" s="36">
        <f>SUMIFS(СВЦЭМ!$D$39:$D$782,СВЦЭМ!$A$39:$A$782,$A94,СВЦЭМ!$B$39:$B$782,N$83)+'СЕТ СН'!$H$14+СВЦЭМ!$D$10+'СЕТ СН'!$H$5-'СЕТ СН'!$H$24</f>
        <v>5234.9687118100001</v>
      </c>
      <c r="O94" s="36">
        <f>SUMIFS(СВЦЭМ!$D$39:$D$782,СВЦЭМ!$A$39:$A$782,$A94,СВЦЭМ!$B$39:$B$782,O$83)+'СЕТ СН'!$H$14+СВЦЭМ!$D$10+'СЕТ СН'!$H$5-'СЕТ СН'!$H$24</f>
        <v>5243.5715503600004</v>
      </c>
      <c r="P94" s="36">
        <f>SUMIFS(СВЦЭМ!$D$39:$D$782,СВЦЭМ!$A$39:$A$782,$A94,СВЦЭМ!$B$39:$B$782,P$83)+'СЕТ СН'!$H$14+СВЦЭМ!$D$10+'СЕТ СН'!$H$5-'СЕТ СН'!$H$24</f>
        <v>5284.3889945299998</v>
      </c>
      <c r="Q94" s="36">
        <f>SUMIFS(СВЦЭМ!$D$39:$D$782,СВЦЭМ!$A$39:$A$782,$A94,СВЦЭМ!$B$39:$B$782,Q$83)+'СЕТ СН'!$H$14+СВЦЭМ!$D$10+'СЕТ СН'!$H$5-'СЕТ СН'!$H$24</f>
        <v>5273.04351271</v>
      </c>
      <c r="R94" s="36">
        <f>SUMIFS(СВЦЭМ!$D$39:$D$782,СВЦЭМ!$A$39:$A$782,$A94,СВЦЭМ!$B$39:$B$782,R$83)+'СЕТ СН'!$H$14+СВЦЭМ!$D$10+'СЕТ СН'!$H$5-'СЕТ СН'!$H$24</f>
        <v>5274.0153555300003</v>
      </c>
      <c r="S94" s="36">
        <f>SUMIFS(СВЦЭМ!$D$39:$D$782,СВЦЭМ!$A$39:$A$782,$A94,СВЦЭМ!$B$39:$B$782,S$83)+'СЕТ СН'!$H$14+СВЦЭМ!$D$10+'СЕТ СН'!$H$5-'СЕТ СН'!$H$24</f>
        <v>5279.8926300100002</v>
      </c>
      <c r="T94" s="36">
        <f>SUMIFS(СВЦЭМ!$D$39:$D$782,СВЦЭМ!$A$39:$A$782,$A94,СВЦЭМ!$B$39:$B$782,T$83)+'СЕТ СН'!$H$14+СВЦЭМ!$D$10+'СЕТ СН'!$H$5-'СЕТ СН'!$H$24</f>
        <v>5248.4226993299999</v>
      </c>
      <c r="U94" s="36">
        <f>SUMIFS(СВЦЭМ!$D$39:$D$782,СВЦЭМ!$A$39:$A$782,$A94,СВЦЭМ!$B$39:$B$782,U$83)+'СЕТ СН'!$H$14+СВЦЭМ!$D$10+'СЕТ СН'!$H$5-'СЕТ СН'!$H$24</f>
        <v>5188.9948180000001</v>
      </c>
      <c r="V94" s="36">
        <f>SUMIFS(СВЦЭМ!$D$39:$D$782,СВЦЭМ!$A$39:$A$782,$A94,СВЦЭМ!$B$39:$B$782,V$83)+'СЕТ СН'!$H$14+СВЦЭМ!$D$10+'СЕТ СН'!$H$5-'СЕТ СН'!$H$24</f>
        <v>5183.4305863</v>
      </c>
      <c r="W94" s="36">
        <f>SUMIFS(СВЦЭМ!$D$39:$D$782,СВЦЭМ!$A$39:$A$782,$A94,СВЦЭМ!$B$39:$B$782,W$83)+'СЕТ СН'!$H$14+СВЦЭМ!$D$10+'СЕТ СН'!$H$5-'СЕТ СН'!$H$24</f>
        <v>5198.0494053700004</v>
      </c>
      <c r="X94" s="36">
        <f>SUMIFS(СВЦЭМ!$D$39:$D$782,СВЦЭМ!$A$39:$A$782,$A94,СВЦЭМ!$B$39:$B$782,X$83)+'СЕТ СН'!$H$14+СВЦЭМ!$D$10+'СЕТ СН'!$H$5-'СЕТ СН'!$H$24</f>
        <v>5271.9932533700003</v>
      </c>
      <c r="Y94" s="36">
        <f>SUMIFS(СВЦЭМ!$D$39:$D$782,СВЦЭМ!$A$39:$A$782,$A94,СВЦЭМ!$B$39:$B$782,Y$83)+'СЕТ СН'!$H$14+СВЦЭМ!$D$10+'СЕТ СН'!$H$5-'СЕТ СН'!$H$24</f>
        <v>5353.7451045800008</v>
      </c>
    </row>
    <row r="95" spans="1:27" ht="15.75" x14ac:dyDescent="0.2">
      <c r="A95" s="35">
        <f t="shared" si="2"/>
        <v>45211</v>
      </c>
      <c r="B95" s="36">
        <f>SUMIFS(СВЦЭМ!$D$39:$D$782,СВЦЭМ!$A$39:$A$782,$A95,СВЦЭМ!$B$39:$B$782,B$83)+'СЕТ СН'!$H$14+СВЦЭМ!$D$10+'СЕТ СН'!$H$5-'СЕТ СН'!$H$24</f>
        <v>5416.46352131</v>
      </c>
      <c r="C95" s="36">
        <f>SUMIFS(СВЦЭМ!$D$39:$D$782,СВЦЭМ!$A$39:$A$782,$A95,СВЦЭМ!$B$39:$B$782,C$83)+'СЕТ СН'!$H$14+СВЦЭМ!$D$10+'СЕТ СН'!$H$5-'СЕТ СН'!$H$24</f>
        <v>5478.5013489900002</v>
      </c>
      <c r="D95" s="36">
        <f>SUMIFS(СВЦЭМ!$D$39:$D$782,СВЦЭМ!$A$39:$A$782,$A95,СВЦЭМ!$B$39:$B$782,D$83)+'СЕТ СН'!$H$14+СВЦЭМ!$D$10+'СЕТ СН'!$H$5-'СЕТ СН'!$H$24</f>
        <v>5541.9721573700008</v>
      </c>
      <c r="E95" s="36">
        <f>SUMIFS(СВЦЭМ!$D$39:$D$782,СВЦЭМ!$A$39:$A$782,$A95,СВЦЭМ!$B$39:$B$782,E$83)+'СЕТ СН'!$H$14+СВЦЭМ!$D$10+'СЕТ СН'!$H$5-'СЕТ СН'!$H$24</f>
        <v>5538.3353219600003</v>
      </c>
      <c r="F95" s="36">
        <f>SUMIFS(СВЦЭМ!$D$39:$D$782,СВЦЭМ!$A$39:$A$782,$A95,СВЦЭМ!$B$39:$B$782,F$83)+'СЕТ СН'!$H$14+СВЦЭМ!$D$10+'СЕТ СН'!$H$5-'СЕТ СН'!$H$24</f>
        <v>5533.1283483400002</v>
      </c>
      <c r="G95" s="36">
        <f>SUMIFS(СВЦЭМ!$D$39:$D$782,СВЦЭМ!$A$39:$A$782,$A95,СВЦЭМ!$B$39:$B$782,G$83)+'СЕТ СН'!$H$14+СВЦЭМ!$D$10+'СЕТ СН'!$H$5-'СЕТ СН'!$H$24</f>
        <v>5519.8986516000004</v>
      </c>
      <c r="H95" s="36">
        <f>SUMIFS(СВЦЭМ!$D$39:$D$782,СВЦЭМ!$A$39:$A$782,$A95,СВЦЭМ!$B$39:$B$782,H$83)+'СЕТ СН'!$H$14+СВЦЭМ!$D$10+'СЕТ СН'!$H$5-'СЕТ СН'!$H$24</f>
        <v>5429.5273515000008</v>
      </c>
      <c r="I95" s="36">
        <f>SUMIFS(СВЦЭМ!$D$39:$D$782,СВЦЭМ!$A$39:$A$782,$A95,СВЦЭМ!$B$39:$B$782,I$83)+'СЕТ СН'!$H$14+СВЦЭМ!$D$10+'СЕТ СН'!$H$5-'СЕТ СН'!$H$24</f>
        <v>5332.9298396800004</v>
      </c>
      <c r="J95" s="36">
        <f>SUMIFS(СВЦЭМ!$D$39:$D$782,СВЦЭМ!$A$39:$A$782,$A95,СВЦЭМ!$B$39:$B$782,J$83)+'СЕТ СН'!$H$14+СВЦЭМ!$D$10+'СЕТ СН'!$H$5-'СЕТ СН'!$H$24</f>
        <v>5302.0973709899999</v>
      </c>
      <c r="K95" s="36">
        <f>SUMIFS(СВЦЭМ!$D$39:$D$782,СВЦЭМ!$A$39:$A$782,$A95,СВЦЭМ!$B$39:$B$782,K$83)+'СЕТ СН'!$H$14+СВЦЭМ!$D$10+'СЕТ СН'!$H$5-'СЕТ СН'!$H$24</f>
        <v>5258.45094298</v>
      </c>
      <c r="L95" s="36">
        <f>SUMIFS(СВЦЭМ!$D$39:$D$782,СВЦЭМ!$A$39:$A$782,$A95,СВЦЭМ!$B$39:$B$782,L$83)+'СЕТ СН'!$H$14+СВЦЭМ!$D$10+'СЕТ СН'!$H$5-'СЕТ СН'!$H$24</f>
        <v>5260.2279209900007</v>
      </c>
      <c r="M95" s="36">
        <f>SUMIFS(СВЦЭМ!$D$39:$D$782,СВЦЭМ!$A$39:$A$782,$A95,СВЦЭМ!$B$39:$B$782,M$83)+'СЕТ СН'!$H$14+СВЦЭМ!$D$10+'СЕТ СН'!$H$5-'СЕТ СН'!$H$24</f>
        <v>5267.2326966600003</v>
      </c>
      <c r="N95" s="36">
        <f>SUMIFS(СВЦЭМ!$D$39:$D$782,СВЦЭМ!$A$39:$A$782,$A95,СВЦЭМ!$B$39:$B$782,N$83)+'СЕТ СН'!$H$14+СВЦЭМ!$D$10+'СЕТ СН'!$H$5-'СЕТ СН'!$H$24</f>
        <v>5270.9381186700002</v>
      </c>
      <c r="O95" s="36">
        <f>SUMIFS(СВЦЭМ!$D$39:$D$782,СВЦЭМ!$A$39:$A$782,$A95,СВЦЭМ!$B$39:$B$782,O$83)+'СЕТ СН'!$H$14+СВЦЭМ!$D$10+'СЕТ СН'!$H$5-'СЕТ СН'!$H$24</f>
        <v>5302.4200161799999</v>
      </c>
      <c r="P95" s="36">
        <f>SUMIFS(СВЦЭМ!$D$39:$D$782,СВЦЭМ!$A$39:$A$782,$A95,СВЦЭМ!$B$39:$B$782,P$83)+'СЕТ СН'!$H$14+СВЦЭМ!$D$10+'СЕТ СН'!$H$5-'СЕТ СН'!$H$24</f>
        <v>5332.6040717200003</v>
      </c>
      <c r="Q95" s="36">
        <f>SUMIFS(СВЦЭМ!$D$39:$D$782,СВЦЭМ!$A$39:$A$782,$A95,СВЦЭМ!$B$39:$B$782,Q$83)+'СЕТ СН'!$H$14+СВЦЭМ!$D$10+'СЕТ СН'!$H$5-'СЕТ СН'!$H$24</f>
        <v>5317.1599782400008</v>
      </c>
      <c r="R95" s="36">
        <f>SUMIFS(СВЦЭМ!$D$39:$D$782,СВЦЭМ!$A$39:$A$782,$A95,СВЦЭМ!$B$39:$B$782,R$83)+'СЕТ СН'!$H$14+СВЦЭМ!$D$10+'СЕТ СН'!$H$5-'СЕТ СН'!$H$24</f>
        <v>5328.9786846200004</v>
      </c>
      <c r="S95" s="36">
        <f>SUMIFS(СВЦЭМ!$D$39:$D$782,СВЦЭМ!$A$39:$A$782,$A95,СВЦЭМ!$B$39:$B$782,S$83)+'СЕТ СН'!$H$14+СВЦЭМ!$D$10+'СЕТ СН'!$H$5-'СЕТ СН'!$H$24</f>
        <v>5327.9732649100006</v>
      </c>
      <c r="T95" s="36">
        <f>SUMIFS(СВЦЭМ!$D$39:$D$782,СВЦЭМ!$A$39:$A$782,$A95,СВЦЭМ!$B$39:$B$782,T$83)+'СЕТ СН'!$H$14+СВЦЭМ!$D$10+'СЕТ СН'!$H$5-'СЕТ СН'!$H$24</f>
        <v>5278.9037021700005</v>
      </c>
      <c r="U95" s="36">
        <f>SUMIFS(СВЦЭМ!$D$39:$D$782,СВЦЭМ!$A$39:$A$782,$A95,СВЦЭМ!$B$39:$B$782,U$83)+'СЕТ СН'!$H$14+СВЦЭМ!$D$10+'СЕТ СН'!$H$5-'СЕТ СН'!$H$24</f>
        <v>5213.74967044</v>
      </c>
      <c r="V95" s="36">
        <f>SUMIFS(СВЦЭМ!$D$39:$D$782,СВЦЭМ!$A$39:$A$782,$A95,СВЦЭМ!$B$39:$B$782,V$83)+'СЕТ СН'!$H$14+СВЦЭМ!$D$10+'СЕТ СН'!$H$5-'СЕТ СН'!$H$24</f>
        <v>5204.5687752700005</v>
      </c>
      <c r="W95" s="36">
        <f>SUMIFS(СВЦЭМ!$D$39:$D$782,СВЦЭМ!$A$39:$A$782,$A95,СВЦЭМ!$B$39:$B$782,W$83)+'СЕТ СН'!$H$14+СВЦЭМ!$D$10+'СЕТ СН'!$H$5-'СЕТ СН'!$H$24</f>
        <v>5226.1944113899999</v>
      </c>
      <c r="X95" s="36">
        <f>SUMIFS(СВЦЭМ!$D$39:$D$782,СВЦЭМ!$A$39:$A$782,$A95,СВЦЭМ!$B$39:$B$782,X$83)+'СЕТ СН'!$H$14+СВЦЭМ!$D$10+'СЕТ СН'!$H$5-'СЕТ СН'!$H$24</f>
        <v>5294.1336163599999</v>
      </c>
      <c r="Y95" s="36">
        <f>SUMIFS(СВЦЭМ!$D$39:$D$782,СВЦЭМ!$A$39:$A$782,$A95,СВЦЭМ!$B$39:$B$782,Y$83)+'СЕТ СН'!$H$14+СВЦЭМ!$D$10+'СЕТ СН'!$H$5-'СЕТ СН'!$H$24</f>
        <v>5356.9462853000005</v>
      </c>
    </row>
    <row r="96" spans="1:27" ht="15.75" x14ac:dyDescent="0.2">
      <c r="A96" s="35">
        <f t="shared" si="2"/>
        <v>45212</v>
      </c>
      <c r="B96" s="36">
        <f>SUMIFS(СВЦЭМ!$D$39:$D$782,СВЦЭМ!$A$39:$A$782,$A96,СВЦЭМ!$B$39:$B$782,B$83)+'СЕТ СН'!$H$14+СВЦЭМ!$D$10+'СЕТ СН'!$H$5-'СЕТ СН'!$H$24</f>
        <v>5364.8260794200005</v>
      </c>
      <c r="C96" s="36">
        <f>SUMIFS(СВЦЭМ!$D$39:$D$782,СВЦЭМ!$A$39:$A$782,$A96,СВЦЭМ!$B$39:$B$782,C$83)+'СЕТ СН'!$H$14+СВЦЭМ!$D$10+'СЕТ СН'!$H$5-'СЕТ СН'!$H$24</f>
        <v>5399.4896861200004</v>
      </c>
      <c r="D96" s="36">
        <f>SUMIFS(СВЦЭМ!$D$39:$D$782,СВЦЭМ!$A$39:$A$782,$A96,СВЦЭМ!$B$39:$B$782,D$83)+'СЕТ СН'!$H$14+СВЦЭМ!$D$10+'СЕТ СН'!$H$5-'СЕТ СН'!$H$24</f>
        <v>5467.5337955699997</v>
      </c>
      <c r="E96" s="36">
        <f>SUMIFS(СВЦЭМ!$D$39:$D$782,СВЦЭМ!$A$39:$A$782,$A96,СВЦЭМ!$B$39:$B$782,E$83)+'СЕТ СН'!$H$14+СВЦЭМ!$D$10+'СЕТ СН'!$H$5-'СЕТ СН'!$H$24</f>
        <v>5473.5734910700003</v>
      </c>
      <c r="F96" s="36">
        <f>SUMIFS(СВЦЭМ!$D$39:$D$782,СВЦЭМ!$A$39:$A$782,$A96,СВЦЭМ!$B$39:$B$782,F$83)+'СЕТ СН'!$H$14+СВЦЭМ!$D$10+'СЕТ СН'!$H$5-'СЕТ СН'!$H$24</f>
        <v>5471.8744955600005</v>
      </c>
      <c r="G96" s="36">
        <f>SUMIFS(СВЦЭМ!$D$39:$D$782,СВЦЭМ!$A$39:$A$782,$A96,СВЦЭМ!$B$39:$B$782,G$83)+'СЕТ СН'!$H$14+СВЦЭМ!$D$10+'СЕТ СН'!$H$5-'СЕТ СН'!$H$24</f>
        <v>5453.3134394600002</v>
      </c>
      <c r="H96" s="36">
        <f>SUMIFS(СВЦЭМ!$D$39:$D$782,СВЦЭМ!$A$39:$A$782,$A96,СВЦЭМ!$B$39:$B$782,H$83)+'СЕТ СН'!$H$14+СВЦЭМ!$D$10+'СЕТ СН'!$H$5-'СЕТ СН'!$H$24</f>
        <v>5355.6495812100002</v>
      </c>
      <c r="I96" s="36">
        <f>SUMIFS(СВЦЭМ!$D$39:$D$782,СВЦЭМ!$A$39:$A$782,$A96,СВЦЭМ!$B$39:$B$782,I$83)+'СЕТ СН'!$H$14+СВЦЭМ!$D$10+'СЕТ СН'!$H$5-'СЕТ СН'!$H$24</f>
        <v>5253.3398554000005</v>
      </c>
      <c r="J96" s="36">
        <f>SUMIFS(СВЦЭМ!$D$39:$D$782,СВЦЭМ!$A$39:$A$782,$A96,СВЦЭМ!$B$39:$B$782,J$83)+'СЕТ СН'!$H$14+СВЦЭМ!$D$10+'СЕТ СН'!$H$5-'СЕТ СН'!$H$24</f>
        <v>5226.9473185799998</v>
      </c>
      <c r="K96" s="36">
        <f>SUMIFS(СВЦЭМ!$D$39:$D$782,СВЦЭМ!$A$39:$A$782,$A96,СВЦЭМ!$B$39:$B$782,K$83)+'СЕТ СН'!$H$14+СВЦЭМ!$D$10+'СЕТ СН'!$H$5-'СЕТ СН'!$H$24</f>
        <v>5199.5315026400003</v>
      </c>
      <c r="L96" s="36">
        <f>SUMIFS(СВЦЭМ!$D$39:$D$782,СВЦЭМ!$A$39:$A$782,$A96,СВЦЭМ!$B$39:$B$782,L$83)+'СЕТ СН'!$H$14+СВЦЭМ!$D$10+'СЕТ СН'!$H$5-'СЕТ СН'!$H$24</f>
        <v>5211.1902229500001</v>
      </c>
      <c r="M96" s="36">
        <f>SUMIFS(СВЦЭМ!$D$39:$D$782,СВЦЭМ!$A$39:$A$782,$A96,СВЦЭМ!$B$39:$B$782,M$83)+'СЕТ СН'!$H$14+СВЦЭМ!$D$10+'СЕТ СН'!$H$5-'СЕТ СН'!$H$24</f>
        <v>5195.7639564300007</v>
      </c>
      <c r="N96" s="36">
        <f>SUMIFS(СВЦЭМ!$D$39:$D$782,СВЦЭМ!$A$39:$A$782,$A96,СВЦЭМ!$B$39:$B$782,N$83)+'СЕТ СН'!$H$14+СВЦЭМ!$D$10+'СЕТ СН'!$H$5-'СЕТ СН'!$H$24</f>
        <v>5208.0934973800004</v>
      </c>
      <c r="O96" s="36">
        <f>SUMIFS(СВЦЭМ!$D$39:$D$782,СВЦЭМ!$A$39:$A$782,$A96,СВЦЭМ!$B$39:$B$782,O$83)+'СЕТ СН'!$H$14+СВЦЭМ!$D$10+'СЕТ СН'!$H$5-'СЕТ СН'!$H$24</f>
        <v>5228.0590027899998</v>
      </c>
      <c r="P96" s="36">
        <f>SUMIFS(СВЦЭМ!$D$39:$D$782,СВЦЭМ!$A$39:$A$782,$A96,СВЦЭМ!$B$39:$B$782,P$83)+'СЕТ СН'!$H$14+СВЦЭМ!$D$10+'СЕТ СН'!$H$5-'СЕТ СН'!$H$24</f>
        <v>5283.8223166000007</v>
      </c>
      <c r="Q96" s="36">
        <f>SUMIFS(СВЦЭМ!$D$39:$D$782,СВЦЭМ!$A$39:$A$782,$A96,СВЦЭМ!$B$39:$B$782,Q$83)+'СЕТ СН'!$H$14+СВЦЭМ!$D$10+'СЕТ СН'!$H$5-'СЕТ СН'!$H$24</f>
        <v>5274.8167564100004</v>
      </c>
      <c r="R96" s="36">
        <f>SUMIFS(СВЦЭМ!$D$39:$D$782,СВЦЭМ!$A$39:$A$782,$A96,СВЦЭМ!$B$39:$B$782,R$83)+'СЕТ СН'!$H$14+СВЦЭМ!$D$10+'СЕТ СН'!$H$5-'СЕТ СН'!$H$24</f>
        <v>5278.9955652099998</v>
      </c>
      <c r="S96" s="36">
        <f>SUMIFS(СВЦЭМ!$D$39:$D$782,СВЦЭМ!$A$39:$A$782,$A96,СВЦЭМ!$B$39:$B$782,S$83)+'СЕТ СН'!$H$14+СВЦЭМ!$D$10+'СЕТ СН'!$H$5-'СЕТ СН'!$H$24</f>
        <v>5291.0808114900001</v>
      </c>
      <c r="T96" s="36">
        <f>SUMIFS(СВЦЭМ!$D$39:$D$782,СВЦЭМ!$A$39:$A$782,$A96,СВЦЭМ!$B$39:$B$782,T$83)+'СЕТ СН'!$H$14+СВЦЭМ!$D$10+'СЕТ СН'!$H$5-'СЕТ СН'!$H$24</f>
        <v>5249.9082121800002</v>
      </c>
      <c r="U96" s="36">
        <f>SUMIFS(СВЦЭМ!$D$39:$D$782,СВЦЭМ!$A$39:$A$782,$A96,СВЦЭМ!$B$39:$B$782,U$83)+'СЕТ СН'!$H$14+СВЦЭМ!$D$10+'СЕТ СН'!$H$5-'СЕТ СН'!$H$24</f>
        <v>5153.26947569</v>
      </c>
      <c r="V96" s="36">
        <f>SUMIFS(СВЦЭМ!$D$39:$D$782,СВЦЭМ!$A$39:$A$782,$A96,СВЦЭМ!$B$39:$B$782,V$83)+'СЕТ СН'!$H$14+СВЦЭМ!$D$10+'СЕТ СН'!$H$5-'СЕТ СН'!$H$24</f>
        <v>5142.4618837800008</v>
      </c>
      <c r="W96" s="36">
        <f>SUMIFS(СВЦЭМ!$D$39:$D$782,СВЦЭМ!$A$39:$A$782,$A96,СВЦЭМ!$B$39:$B$782,W$83)+'СЕТ СН'!$H$14+СВЦЭМ!$D$10+'СЕТ СН'!$H$5-'СЕТ СН'!$H$24</f>
        <v>5153.6643643100006</v>
      </c>
      <c r="X96" s="36">
        <f>SUMIFS(СВЦЭМ!$D$39:$D$782,СВЦЭМ!$A$39:$A$782,$A96,СВЦЭМ!$B$39:$B$782,X$83)+'СЕТ СН'!$H$14+СВЦЭМ!$D$10+'СЕТ СН'!$H$5-'СЕТ СН'!$H$24</f>
        <v>5224.6164565899999</v>
      </c>
      <c r="Y96" s="36">
        <f>SUMIFS(СВЦЭМ!$D$39:$D$782,СВЦЭМ!$A$39:$A$782,$A96,СВЦЭМ!$B$39:$B$782,Y$83)+'СЕТ СН'!$H$14+СВЦЭМ!$D$10+'СЕТ СН'!$H$5-'СЕТ СН'!$H$24</f>
        <v>5369.7878595100001</v>
      </c>
    </row>
    <row r="97" spans="1:25" ht="15.75" x14ac:dyDescent="0.2">
      <c r="A97" s="35">
        <f t="shared" si="2"/>
        <v>45213</v>
      </c>
      <c r="B97" s="36">
        <f>SUMIFS(СВЦЭМ!$D$39:$D$782,СВЦЭМ!$A$39:$A$782,$A97,СВЦЭМ!$B$39:$B$782,B$83)+'СЕТ СН'!$H$14+СВЦЭМ!$D$10+'СЕТ СН'!$H$5-'СЕТ СН'!$H$24</f>
        <v>5198.3078044399999</v>
      </c>
      <c r="C97" s="36">
        <f>SUMIFS(СВЦЭМ!$D$39:$D$782,СВЦЭМ!$A$39:$A$782,$A97,СВЦЭМ!$B$39:$B$782,C$83)+'СЕТ СН'!$H$14+СВЦЭМ!$D$10+'СЕТ СН'!$H$5-'СЕТ СН'!$H$24</f>
        <v>5239.7586871900003</v>
      </c>
      <c r="D97" s="36">
        <f>SUMIFS(СВЦЭМ!$D$39:$D$782,СВЦЭМ!$A$39:$A$782,$A97,СВЦЭМ!$B$39:$B$782,D$83)+'СЕТ СН'!$H$14+СВЦЭМ!$D$10+'СЕТ СН'!$H$5-'СЕТ СН'!$H$24</f>
        <v>5291.5350681700002</v>
      </c>
      <c r="E97" s="36">
        <f>SUMIFS(СВЦЭМ!$D$39:$D$782,СВЦЭМ!$A$39:$A$782,$A97,СВЦЭМ!$B$39:$B$782,E$83)+'СЕТ СН'!$H$14+СВЦЭМ!$D$10+'СЕТ СН'!$H$5-'СЕТ СН'!$H$24</f>
        <v>5312.7503569800001</v>
      </c>
      <c r="F97" s="36">
        <f>SUMIFS(СВЦЭМ!$D$39:$D$782,СВЦЭМ!$A$39:$A$782,$A97,СВЦЭМ!$B$39:$B$782,F$83)+'СЕТ СН'!$H$14+СВЦЭМ!$D$10+'СЕТ СН'!$H$5-'СЕТ СН'!$H$24</f>
        <v>5310.6095489600002</v>
      </c>
      <c r="G97" s="36">
        <f>SUMIFS(СВЦЭМ!$D$39:$D$782,СВЦЭМ!$A$39:$A$782,$A97,СВЦЭМ!$B$39:$B$782,G$83)+'СЕТ СН'!$H$14+СВЦЭМ!$D$10+'СЕТ СН'!$H$5-'СЕТ СН'!$H$24</f>
        <v>5285.9966078899997</v>
      </c>
      <c r="H97" s="36">
        <f>SUMIFS(СВЦЭМ!$D$39:$D$782,СВЦЭМ!$A$39:$A$782,$A97,СВЦЭМ!$B$39:$B$782,H$83)+'СЕТ СН'!$H$14+СВЦЭМ!$D$10+'СЕТ СН'!$H$5-'СЕТ СН'!$H$24</f>
        <v>5241.9050474400001</v>
      </c>
      <c r="I97" s="36">
        <f>SUMIFS(СВЦЭМ!$D$39:$D$782,СВЦЭМ!$A$39:$A$782,$A97,СВЦЭМ!$B$39:$B$782,I$83)+'СЕТ СН'!$H$14+СВЦЭМ!$D$10+'СЕТ СН'!$H$5-'СЕТ СН'!$H$24</f>
        <v>5175.3935999900004</v>
      </c>
      <c r="J97" s="36">
        <f>SUMIFS(СВЦЭМ!$D$39:$D$782,СВЦЭМ!$A$39:$A$782,$A97,СВЦЭМ!$B$39:$B$782,J$83)+'СЕТ СН'!$H$14+СВЦЭМ!$D$10+'СЕТ СН'!$H$5-'СЕТ СН'!$H$24</f>
        <v>5125.3807192500008</v>
      </c>
      <c r="K97" s="36">
        <f>SUMIFS(СВЦЭМ!$D$39:$D$782,СВЦЭМ!$A$39:$A$782,$A97,СВЦЭМ!$B$39:$B$782,K$83)+'СЕТ СН'!$H$14+СВЦЭМ!$D$10+'СЕТ СН'!$H$5-'СЕТ СН'!$H$24</f>
        <v>5109.7502652700005</v>
      </c>
      <c r="L97" s="36">
        <f>SUMIFS(СВЦЭМ!$D$39:$D$782,СВЦЭМ!$A$39:$A$782,$A97,СВЦЭМ!$B$39:$B$782,L$83)+'СЕТ СН'!$H$14+СВЦЭМ!$D$10+'СЕТ СН'!$H$5-'СЕТ СН'!$H$24</f>
        <v>5073.0849877400005</v>
      </c>
      <c r="M97" s="36">
        <f>SUMIFS(СВЦЭМ!$D$39:$D$782,СВЦЭМ!$A$39:$A$782,$A97,СВЦЭМ!$B$39:$B$782,M$83)+'СЕТ СН'!$H$14+СВЦЭМ!$D$10+'СЕТ СН'!$H$5-'СЕТ СН'!$H$24</f>
        <v>5076.2886974900002</v>
      </c>
      <c r="N97" s="36">
        <f>SUMIFS(СВЦЭМ!$D$39:$D$782,СВЦЭМ!$A$39:$A$782,$A97,СВЦЭМ!$B$39:$B$782,N$83)+'СЕТ СН'!$H$14+СВЦЭМ!$D$10+'СЕТ СН'!$H$5-'СЕТ СН'!$H$24</f>
        <v>5060.6533096500007</v>
      </c>
      <c r="O97" s="36">
        <f>SUMIFS(СВЦЭМ!$D$39:$D$782,СВЦЭМ!$A$39:$A$782,$A97,СВЦЭМ!$B$39:$B$782,O$83)+'СЕТ СН'!$H$14+СВЦЭМ!$D$10+'СЕТ СН'!$H$5-'СЕТ СН'!$H$24</f>
        <v>5090.1653048400003</v>
      </c>
      <c r="P97" s="36">
        <f>SUMIFS(СВЦЭМ!$D$39:$D$782,СВЦЭМ!$A$39:$A$782,$A97,СВЦЭМ!$B$39:$B$782,P$83)+'СЕТ СН'!$H$14+СВЦЭМ!$D$10+'СЕТ СН'!$H$5-'СЕТ СН'!$H$24</f>
        <v>5126.2646698400004</v>
      </c>
      <c r="Q97" s="36">
        <f>SUMIFS(СВЦЭМ!$D$39:$D$782,СВЦЭМ!$A$39:$A$782,$A97,СВЦЭМ!$B$39:$B$782,Q$83)+'СЕТ СН'!$H$14+СВЦЭМ!$D$10+'СЕТ СН'!$H$5-'СЕТ СН'!$H$24</f>
        <v>5127.8344278700006</v>
      </c>
      <c r="R97" s="36">
        <f>SUMIFS(СВЦЭМ!$D$39:$D$782,СВЦЭМ!$A$39:$A$782,$A97,СВЦЭМ!$B$39:$B$782,R$83)+'СЕТ СН'!$H$14+СВЦЭМ!$D$10+'СЕТ СН'!$H$5-'СЕТ СН'!$H$24</f>
        <v>5124.7862419800003</v>
      </c>
      <c r="S97" s="36">
        <f>SUMIFS(СВЦЭМ!$D$39:$D$782,СВЦЭМ!$A$39:$A$782,$A97,СВЦЭМ!$B$39:$B$782,S$83)+'СЕТ СН'!$H$14+СВЦЭМ!$D$10+'СЕТ СН'!$H$5-'СЕТ СН'!$H$24</f>
        <v>5115.8698092499999</v>
      </c>
      <c r="T97" s="36">
        <f>SUMIFS(СВЦЭМ!$D$39:$D$782,СВЦЭМ!$A$39:$A$782,$A97,СВЦЭМ!$B$39:$B$782,T$83)+'СЕТ СН'!$H$14+СВЦЭМ!$D$10+'СЕТ СН'!$H$5-'СЕТ СН'!$H$24</f>
        <v>5074.6550619200007</v>
      </c>
      <c r="U97" s="36">
        <f>SUMIFS(СВЦЭМ!$D$39:$D$782,СВЦЭМ!$A$39:$A$782,$A97,СВЦЭМ!$B$39:$B$782,U$83)+'СЕТ СН'!$H$14+СВЦЭМ!$D$10+'СЕТ СН'!$H$5-'СЕТ СН'!$H$24</f>
        <v>5052.4038770799998</v>
      </c>
      <c r="V97" s="36">
        <f>SUMIFS(СВЦЭМ!$D$39:$D$782,СВЦЭМ!$A$39:$A$782,$A97,СВЦЭМ!$B$39:$B$782,V$83)+'СЕТ СН'!$H$14+СВЦЭМ!$D$10+'СЕТ СН'!$H$5-'СЕТ СН'!$H$24</f>
        <v>5050.3294206200007</v>
      </c>
      <c r="W97" s="36">
        <f>SUMIFS(СВЦЭМ!$D$39:$D$782,СВЦЭМ!$A$39:$A$782,$A97,СВЦЭМ!$B$39:$B$782,W$83)+'СЕТ СН'!$H$14+СВЦЭМ!$D$10+'СЕТ СН'!$H$5-'СЕТ СН'!$H$24</f>
        <v>5073.6079461500003</v>
      </c>
      <c r="X97" s="36">
        <f>SUMIFS(СВЦЭМ!$D$39:$D$782,СВЦЭМ!$A$39:$A$782,$A97,СВЦЭМ!$B$39:$B$782,X$83)+'СЕТ СН'!$H$14+СВЦЭМ!$D$10+'СЕТ СН'!$H$5-'СЕТ СН'!$H$24</f>
        <v>5132.6036430800004</v>
      </c>
      <c r="Y97" s="36">
        <f>SUMIFS(СВЦЭМ!$D$39:$D$782,СВЦЭМ!$A$39:$A$782,$A97,СВЦЭМ!$B$39:$B$782,Y$83)+'СЕТ СН'!$H$14+СВЦЭМ!$D$10+'СЕТ СН'!$H$5-'СЕТ СН'!$H$24</f>
        <v>5179.9011350199999</v>
      </c>
    </row>
    <row r="98" spans="1:25" ht="15.75" x14ac:dyDescent="0.2">
      <c r="A98" s="35">
        <f t="shared" si="2"/>
        <v>45214</v>
      </c>
      <c r="B98" s="36">
        <f>SUMIFS(СВЦЭМ!$D$39:$D$782,СВЦЭМ!$A$39:$A$782,$A98,СВЦЭМ!$B$39:$B$782,B$83)+'СЕТ СН'!$H$14+СВЦЭМ!$D$10+'СЕТ СН'!$H$5-'СЕТ СН'!$H$24</f>
        <v>5266.45838164</v>
      </c>
      <c r="C98" s="36">
        <f>SUMIFS(СВЦЭМ!$D$39:$D$782,СВЦЭМ!$A$39:$A$782,$A98,СВЦЭМ!$B$39:$B$782,C$83)+'СЕТ СН'!$H$14+СВЦЭМ!$D$10+'СЕТ СН'!$H$5-'СЕТ СН'!$H$24</f>
        <v>5329.99248868</v>
      </c>
      <c r="D98" s="36">
        <f>SUMIFS(СВЦЭМ!$D$39:$D$782,СВЦЭМ!$A$39:$A$782,$A98,СВЦЭМ!$B$39:$B$782,D$83)+'СЕТ СН'!$H$14+СВЦЭМ!$D$10+'СЕТ СН'!$H$5-'СЕТ СН'!$H$24</f>
        <v>5369.0999953500004</v>
      </c>
      <c r="E98" s="36">
        <f>SUMIFS(СВЦЭМ!$D$39:$D$782,СВЦЭМ!$A$39:$A$782,$A98,СВЦЭМ!$B$39:$B$782,E$83)+'СЕТ СН'!$H$14+СВЦЭМ!$D$10+'СЕТ СН'!$H$5-'СЕТ СН'!$H$24</f>
        <v>5362.6956251800002</v>
      </c>
      <c r="F98" s="36">
        <f>SUMIFS(СВЦЭМ!$D$39:$D$782,СВЦЭМ!$A$39:$A$782,$A98,СВЦЭМ!$B$39:$B$782,F$83)+'СЕТ СН'!$H$14+СВЦЭМ!$D$10+'СЕТ СН'!$H$5-'СЕТ СН'!$H$24</f>
        <v>5367.08363173</v>
      </c>
      <c r="G98" s="36">
        <f>SUMIFS(СВЦЭМ!$D$39:$D$782,СВЦЭМ!$A$39:$A$782,$A98,СВЦЭМ!$B$39:$B$782,G$83)+'СЕТ СН'!$H$14+СВЦЭМ!$D$10+'СЕТ СН'!$H$5-'СЕТ СН'!$H$24</f>
        <v>5374.8419989700005</v>
      </c>
      <c r="H98" s="36">
        <f>SUMIFS(СВЦЭМ!$D$39:$D$782,СВЦЭМ!$A$39:$A$782,$A98,СВЦЭМ!$B$39:$B$782,H$83)+'СЕТ СН'!$H$14+СВЦЭМ!$D$10+'СЕТ СН'!$H$5-'СЕТ СН'!$H$24</f>
        <v>5329.7108945600003</v>
      </c>
      <c r="I98" s="36">
        <f>SUMIFS(СВЦЭМ!$D$39:$D$782,СВЦЭМ!$A$39:$A$782,$A98,СВЦЭМ!$B$39:$B$782,I$83)+'СЕТ СН'!$H$14+СВЦЭМ!$D$10+'СЕТ СН'!$H$5-'СЕТ СН'!$H$24</f>
        <v>5296.4822290900001</v>
      </c>
      <c r="J98" s="36">
        <f>SUMIFS(СВЦЭМ!$D$39:$D$782,СВЦЭМ!$A$39:$A$782,$A98,СВЦЭМ!$B$39:$B$782,J$83)+'СЕТ СН'!$H$14+СВЦЭМ!$D$10+'СЕТ СН'!$H$5-'СЕТ СН'!$H$24</f>
        <v>5224.7964199800008</v>
      </c>
      <c r="K98" s="36">
        <f>SUMIFS(СВЦЭМ!$D$39:$D$782,СВЦЭМ!$A$39:$A$782,$A98,СВЦЭМ!$B$39:$B$782,K$83)+'СЕТ СН'!$H$14+СВЦЭМ!$D$10+'СЕТ СН'!$H$5-'СЕТ СН'!$H$24</f>
        <v>5155.3564944899999</v>
      </c>
      <c r="L98" s="36">
        <f>SUMIFS(СВЦЭМ!$D$39:$D$782,СВЦЭМ!$A$39:$A$782,$A98,СВЦЭМ!$B$39:$B$782,L$83)+'СЕТ СН'!$H$14+СВЦЭМ!$D$10+'СЕТ СН'!$H$5-'СЕТ СН'!$H$24</f>
        <v>5134.1783688100004</v>
      </c>
      <c r="M98" s="36">
        <f>SUMIFS(СВЦЭМ!$D$39:$D$782,СВЦЭМ!$A$39:$A$782,$A98,СВЦЭМ!$B$39:$B$782,M$83)+'СЕТ СН'!$H$14+СВЦЭМ!$D$10+'СЕТ СН'!$H$5-'СЕТ СН'!$H$24</f>
        <v>5140.0585106300005</v>
      </c>
      <c r="N98" s="36">
        <f>SUMIFS(СВЦЭМ!$D$39:$D$782,СВЦЭМ!$A$39:$A$782,$A98,СВЦЭМ!$B$39:$B$782,N$83)+'СЕТ СН'!$H$14+СВЦЭМ!$D$10+'СЕТ СН'!$H$5-'СЕТ СН'!$H$24</f>
        <v>5114.3562880500003</v>
      </c>
      <c r="O98" s="36">
        <f>SUMIFS(СВЦЭМ!$D$39:$D$782,СВЦЭМ!$A$39:$A$782,$A98,СВЦЭМ!$B$39:$B$782,O$83)+'СЕТ СН'!$H$14+СВЦЭМ!$D$10+'СЕТ СН'!$H$5-'СЕТ СН'!$H$24</f>
        <v>5148.7532071900005</v>
      </c>
      <c r="P98" s="36">
        <f>SUMIFS(СВЦЭМ!$D$39:$D$782,СВЦЭМ!$A$39:$A$782,$A98,СВЦЭМ!$B$39:$B$782,P$83)+'СЕТ СН'!$H$14+СВЦЭМ!$D$10+'СЕТ СН'!$H$5-'СЕТ СН'!$H$24</f>
        <v>5168.6794358699999</v>
      </c>
      <c r="Q98" s="36">
        <f>SUMIFS(СВЦЭМ!$D$39:$D$782,СВЦЭМ!$A$39:$A$782,$A98,СВЦЭМ!$B$39:$B$782,Q$83)+'СЕТ СН'!$H$14+СВЦЭМ!$D$10+'СЕТ СН'!$H$5-'СЕТ СН'!$H$24</f>
        <v>5163.12093172</v>
      </c>
      <c r="R98" s="36">
        <f>SUMIFS(СВЦЭМ!$D$39:$D$782,СВЦЭМ!$A$39:$A$782,$A98,СВЦЭМ!$B$39:$B$782,R$83)+'СЕТ СН'!$H$14+СВЦЭМ!$D$10+'СЕТ СН'!$H$5-'СЕТ СН'!$H$24</f>
        <v>5165.53797691</v>
      </c>
      <c r="S98" s="36">
        <f>SUMIFS(СВЦЭМ!$D$39:$D$782,СВЦЭМ!$A$39:$A$782,$A98,СВЦЭМ!$B$39:$B$782,S$83)+'СЕТ СН'!$H$14+СВЦЭМ!$D$10+'СЕТ СН'!$H$5-'СЕТ СН'!$H$24</f>
        <v>5165.9337909900005</v>
      </c>
      <c r="T98" s="36">
        <f>SUMIFS(СВЦЭМ!$D$39:$D$782,СВЦЭМ!$A$39:$A$782,$A98,СВЦЭМ!$B$39:$B$782,T$83)+'СЕТ СН'!$H$14+СВЦЭМ!$D$10+'СЕТ СН'!$H$5-'СЕТ СН'!$H$24</f>
        <v>5128.9769272900003</v>
      </c>
      <c r="U98" s="36">
        <f>SUMIFS(СВЦЭМ!$D$39:$D$782,СВЦЭМ!$A$39:$A$782,$A98,СВЦЭМ!$B$39:$B$782,U$83)+'СЕТ СН'!$H$14+СВЦЭМ!$D$10+'СЕТ СН'!$H$5-'СЕТ СН'!$H$24</f>
        <v>5066.93023447</v>
      </c>
      <c r="V98" s="36">
        <f>SUMIFS(СВЦЭМ!$D$39:$D$782,СВЦЭМ!$A$39:$A$782,$A98,СВЦЭМ!$B$39:$B$782,V$83)+'СЕТ СН'!$H$14+СВЦЭМ!$D$10+'СЕТ СН'!$H$5-'СЕТ СН'!$H$24</f>
        <v>5066.5988873799997</v>
      </c>
      <c r="W98" s="36">
        <f>SUMIFS(СВЦЭМ!$D$39:$D$782,СВЦЭМ!$A$39:$A$782,$A98,СВЦЭМ!$B$39:$B$782,W$83)+'СЕТ СН'!$H$14+СВЦЭМ!$D$10+'СЕТ СН'!$H$5-'СЕТ СН'!$H$24</f>
        <v>5082.5237435700001</v>
      </c>
      <c r="X98" s="36">
        <f>SUMIFS(СВЦЭМ!$D$39:$D$782,СВЦЭМ!$A$39:$A$782,$A98,СВЦЭМ!$B$39:$B$782,X$83)+'СЕТ СН'!$H$14+СВЦЭМ!$D$10+'СЕТ СН'!$H$5-'СЕТ СН'!$H$24</f>
        <v>5141.4289593499998</v>
      </c>
      <c r="Y98" s="36">
        <f>SUMIFS(СВЦЭМ!$D$39:$D$782,СВЦЭМ!$A$39:$A$782,$A98,СВЦЭМ!$B$39:$B$782,Y$83)+'СЕТ СН'!$H$14+СВЦЭМ!$D$10+'СЕТ СН'!$H$5-'СЕТ СН'!$H$24</f>
        <v>5221.9565452000006</v>
      </c>
    </row>
    <row r="99" spans="1:25" ht="15.75" x14ac:dyDescent="0.2">
      <c r="A99" s="35">
        <f t="shared" si="2"/>
        <v>45215</v>
      </c>
      <c r="B99" s="36">
        <f>SUMIFS(СВЦЭМ!$D$39:$D$782,СВЦЭМ!$A$39:$A$782,$A99,СВЦЭМ!$B$39:$B$782,B$83)+'СЕТ СН'!$H$14+СВЦЭМ!$D$10+'СЕТ СН'!$H$5-'СЕТ СН'!$H$24</f>
        <v>5278.7957387500001</v>
      </c>
      <c r="C99" s="36">
        <f>SUMIFS(СВЦЭМ!$D$39:$D$782,СВЦЭМ!$A$39:$A$782,$A99,СВЦЭМ!$B$39:$B$782,C$83)+'СЕТ СН'!$H$14+СВЦЭМ!$D$10+'СЕТ СН'!$H$5-'СЕТ СН'!$H$24</f>
        <v>5356.5213252600006</v>
      </c>
      <c r="D99" s="36">
        <f>SUMIFS(СВЦЭМ!$D$39:$D$782,СВЦЭМ!$A$39:$A$782,$A99,СВЦЭМ!$B$39:$B$782,D$83)+'СЕТ СН'!$H$14+СВЦЭМ!$D$10+'СЕТ СН'!$H$5-'СЕТ СН'!$H$24</f>
        <v>5435.2792675999999</v>
      </c>
      <c r="E99" s="36">
        <f>SUMIFS(СВЦЭМ!$D$39:$D$782,СВЦЭМ!$A$39:$A$782,$A99,СВЦЭМ!$B$39:$B$782,E$83)+'СЕТ СН'!$H$14+СВЦЭМ!$D$10+'СЕТ СН'!$H$5-'СЕТ СН'!$H$24</f>
        <v>5465.72559602</v>
      </c>
      <c r="F99" s="36">
        <f>SUMIFS(СВЦЭМ!$D$39:$D$782,СВЦЭМ!$A$39:$A$782,$A99,СВЦЭМ!$B$39:$B$782,F$83)+'СЕТ СН'!$H$14+СВЦЭМ!$D$10+'СЕТ СН'!$H$5-'СЕТ СН'!$H$24</f>
        <v>5466.6092010900002</v>
      </c>
      <c r="G99" s="36">
        <f>SUMIFS(СВЦЭМ!$D$39:$D$782,СВЦЭМ!$A$39:$A$782,$A99,СВЦЭМ!$B$39:$B$782,G$83)+'СЕТ СН'!$H$14+СВЦЭМ!$D$10+'СЕТ СН'!$H$5-'СЕТ СН'!$H$24</f>
        <v>5459.8495698400002</v>
      </c>
      <c r="H99" s="36">
        <f>SUMIFS(СВЦЭМ!$D$39:$D$782,СВЦЭМ!$A$39:$A$782,$A99,СВЦЭМ!$B$39:$B$782,H$83)+'СЕТ СН'!$H$14+СВЦЭМ!$D$10+'СЕТ СН'!$H$5-'СЕТ СН'!$H$24</f>
        <v>5368.3437074000003</v>
      </c>
      <c r="I99" s="36">
        <f>SUMIFS(СВЦЭМ!$D$39:$D$782,СВЦЭМ!$A$39:$A$782,$A99,СВЦЭМ!$B$39:$B$782,I$83)+'СЕТ СН'!$H$14+СВЦЭМ!$D$10+'СЕТ СН'!$H$5-'СЕТ СН'!$H$24</f>
        <v>5287.0927946100001</v>
      </c>
      <c r="J99" s="36">
        <f>SUMIFS(СВЦЭМ!$D$39:$D$782,СВЦЭМ!$A$39:$A$782,$A99,СВЦЭМ!$B$39:$B$782,J$83)+'СЕТ СН'!$H$14+СВЦЭМ!$D$10+'СЕТ СН'!$H$5-'СЕТ СН'!$H$24</f>
        <v>5241.6146181300001</v>
      </c>
      <c r="K99" s="36">
        <f>SUMIFS(СВЦЭМ!$D$39:$D$782,СВЦЭМ!$A$39:$A$782,$A99,СВЦЭМ!$B$39:$B$782,K$83)+'СЕТ СН'!$H$14+СВЦЭМ!$D$10+'СЕТ СН'!$H$5-'СЕТ СН'!$H$24</f>
        <v>5213.5413333300003</v>
      </c>
      <c r="L99" s="36">
        <f>SUMIFS(СВЦЭМ!$D$39:$D$782,СВЦЭМ!$A$39:$A$782,$A99,СВЦЭМ!$B$39:$B$782,L$83)+'СЕТ СН'!$H$14+СВЦЭМ!$D$10+'СЕТ СН'!$H$5-'СЕТ СН'!$H$24</f>
        <v>5211.8903762999998</v>
      </c>
      <c r="M99" s="36">
        <f>SUMIFS(СВЦЭМ!$D$39:$D$782,СВЦЭМ!$A$39:$A$782,$A99,СВЦЭМ!$B$39:$B$782,M$83)+'СЕТ СН'!$H$14+СВЦЭМ!$D$10+'СЕТ СН'!$H$5-'СЕТ СН'!$H$24</f>
        <v>5216.88161958</v>
      </c>
      <c r="N99" s="36">
        <f>SUMIFS(СВЦЭМ!$D$39:$D$782,СВЦЭМ!$A$39:$A$782,$A99,СВЦЭМ!$B$39:$B$782,N$83)+'СЕТ СН'!$H$14+СВЦЭМ!$D$10+'СЕТ СН'!$H$5-'СЕТ СН'!$H$24</f>
        <v>5213.5922405000001</v>
      </c>
      <c r="O99" s="36">
        <f>SUMIFS(СВЦЭМ!$D$39:$D$782,СВЦЭМ!$A$39:$A$782,$A99,СВЦЭМ!$B$39:$B$782,O$83)+'СЕТ СН'!$H$14+СВЦЭМ!$D$10+'СЕТ СН'!$H$5-'СЕТ СН'!$H$24</f>
        <v>5224.3956856300001</v>
      </c>
      <c r="P99" s="36">
        <f>SUMIFS(СВЦЭМ!$D$39:$D$782,СВЦЭМ!$A$39:$A$782,$A99,СВЦЭМ!$B$39:$B$782,P$83)+'СЕТ СН'!$H$14+СВЦЭМ!$D$10+'СЕТ СН'!$H$5-'СЕТ СН'!$H$24</f>
        <v>5251.7593965300002</v>
      </c>
      <c r="Q99" s="36">
        <f>SUMIFS(СВЦЭМ!$D$39:$D$782,СВЦЭМ!$A$39:$A$782,$A99,СВЦЭМ!$B$39:$B$782,Q$83)+'СЕТ СН'!$H$14+СВЦЭМ!$D$10+'СЕТ СН'!$H$5-'СЕТ СН'!$H$24</f>
        <v>5233.9542985999997</v>
      </c>
      <c r="R99" s="36">
        <f>SUMIFS(СВЦЭМ!$D$39:$D$782,СВЦЭМ!$A$39:$A$782,$A99,СВЦЭМ!$B$39:$B$782,R$83)+'СЕТ СН'!$H$14+СВЦЭМ!$D$10+'СЕТ СН'!$H$5-'СЕТ СН'!$H$24</f>
        <v>5236.5177396600002</v>
      </c>
      <c r="S99" s="36">
        <f>SUMIFS(СВЦЭМ!$D$39:$D$782,СВЦЭМ!$A$39:$A$782,$A99,СВЦЭМ!$B$39:$B$782,S$83)+'СЕТ СН'!$H$14+СВЦЭМ!$D$10+'СЕТ СН'!$H$5-'СЕТ СН'!$H$24</f>
        <v>5248.1672918200002</v>
      </c>
      <c r="T99" s="36">
        <f>SUMIFS(СВЦЭМ!$D$39:$D$782,СВЦЭМ!$A$39:$A$782,$A99,СВЦЭМ!$B$39:$B$782,T$83)+'СЕТ СН'!$H$14+СВЦЭМ!$D$10+'СЕТ СН'!$H$5-'СЕТ СН'!$H$24</f>
        <v>5204.84946046</v>
      </c>
      <c r="U99" s="36">
        <f>SUMIFS(СВЦЭМ!$D$39:$D$782,СВЦЭМ!$A$39:$A$782,$A99,СВЦЭМ!$B$39:$B$782,U$83)+'СЕТ СН'!$H$14+СВЦЭМ!$D$10+'СЕТ СН'!$H$5-'СЕТ СН'!$H$24</f>
        <v>5149.5256841600003</v>
      </c>
      <c r="V99" s="36">
        <f>SUMIFS(СВЦЭМ!$D$39:$D$782,СВЦЭМ!$A$39:$A$782,$A99,СВЦЭМ!$B$39:$B$782,V$83)+'СЕТ СН'!$H$14+СВЦЭМ!$D$10+'СЕТ СН'!$H$5-'СЕТ СН'!$H$24</f>
        <v>5171.5526169200002</v>
      </c>
      <c r="W99" s="36">
        <f>SUMIFS(СВЦЭМ!$D$39:$D$782,СВЦЭМ!$A$39:$A$782,$A99,СВЦЭМ!$B$39:$B$782,W$83)+'СЕТ СН'!$H$14+СВЦЭМ!$D$10+'СЕТ СН'!$H$5-'СЕТ СН'!$H$24</f>
        <v>5190.9096938000002</v>
      </c>
      <c r="X99" s="36">
        <f>SUMIFS(СВЦЭМ!$D$39:$D$782,СВЦЭМ!$A$39:$A$782,$A99,СВЦЭМ!$B$39:$B$782,X$83)+'СЕТ СН'!$H$14+СВЦЭМ!$D$10+'СЕТ СН'!$H$5-'СЕТ СН'!$H$24</f>
        <v>5235.04525061</v>
      </c>
      <c r="Y99" s="36">
        <f>SUMIFS(СВЦЭМ!$D$39:$D$782,СВЦЭМ!$A$39:$A$782,$A99,СВЦЭМ!$B$39:$B$782,Y$83)+'СЕТ СН'!$H$14+СВЦЭМ!$D$10+'СЕТ СН'!$H$5-'СЕТ СН'!$H$24</f>
        <v>5298.4334144500008</v>
      </c>
    </row>
    <row r="100" spans="1:25" ht="15.75" x14ac:dyDescent="0.2">
      <c r="A100" s="35">
        <f t="shared" si="2"/>
        <v>45216</v>
      </c>
      <c r="B100" s="36">
        <f>SUMIFS(СВЦЭМ!$D$39:$D$782,СВЦЭМ!$A$39:$A$782,$A100,СВЦЭМ!$B$39:$B$782,B$83)+'СЕТ СН'!$H$14+СВЦЭМ!$D$10+'СЕТ СН'!$H$5-'СЕТ СН'!$H$24</f>
        <v>5429.6009088600003</v>
      </c>
      <c r="C100" s="36">
        <f>SUMIFS(СВЦЭМ!$D$39:$D$782,СВЦЭМ!$A$39:$A$782,$A100,СВЦЭМ!$B$39:$B$782,C$83)+'СЕТ СН'!$H$14+СВЦЭМ!$D$10+'СЕТ СН'!$H$5-'СЕТ СН'!$H$24</f>
        <v>5489.9004680200005</v>
      </c>
      <c r="D100" s="36">
        <f>SUMIFS(СВЦЭМ!$D$39:$D$782,СВЦЭМ!$A$39:$A$782,$A100,СВЦЭМ!$B$39:$B$782,D$83)+'СЕТ СН'!$H$14+СВЦЭМ!$D$10+'СЕТ СН'!$H$5-'СЕТ СН'!$H$24</f>
        <v>5556.0144681000002</v>
      </c>
      <c r="E100" s="36">
        <f>SUMIFS(СВЦЭМ!$D$39:$D$782,СВЦЭМ!$A$39:$A$782,$A100,СВЦЭМ!$B$39:$B$782,E$83)+'СЕТ СН'!$H$14+СВЦЭМ!$D$10+'СЕТ СН'!$H$5-'СЕТ СН'!$H$24</f>
        <v>5521.5089994700002</v>
      </c>
      <c r="F100" s="36">
        <f>SUMIFS(СВЦЭМ!$D$39:$D$782,СВЦЭМ!$A$39:$A$782,$A100,СВЦЭМ!$B$39:$B$782,F$83)+'СЕТ СН'!$H$14+СВЦЭМ!$D$10+'СЕТ СН'!$H$5-'СЕТ СН'!$H$24</f>
        <v>5525.4480408199997</v>
      </c>
      <c r="G100" s="36">
        <f>SUMIFS(СВЦЭМ!$D$39:$D$782,СВЦЭМ!$A$39:$A$782,$A100,СВЦЭМ!$B$39:$B$782,G$83)+'СЕТ СН'!$H$14+СВЦЭМ!$D$10+'СЕТ СН'!$H$5-'СЕТ СН'!$H$24</f>
        <v>5537.6562621700004</v>
      </c>
      <c r="H100" s="36">
        <f>SUMIFS(СВЦЭМ!$D$39:$D$782,СВЦЭМ!$A$39:$A$782,$A100,СВЦЭМ!$B$39:$B$782,H$83)+'СЕТ СН'!$H$14+СВЦЭМ!$D$10+'СЕТ СН'!$H$5-'СЕТ СН'!$H$24</f>
        <v>5441.98706416</v>
      </c>
      <c r="I100" s="36">
        <f>SUMIFS(СВЦЭМ!$D$39:$D$782,СВЦЭМ!$A$39:$A$782,$A100,СВЦЭМ!$B$39:$B$782,I$83)+'СЕТ СН'!$H$14+СВЦЭМ!$D$10+'СЕТ СН'!$H$5-'СЕТ СН'!$H$24</f>
        <v>5343.73360503</v>
      </c>
      <c r="J100" s="36">
        <f>SUMIFS(СВЦЭМ!$D$39:$D$782,СВЦЭМ!$A$39:$A$782,$A100,СВЦЭМ!$B$39:$B$782,J$83)+'СЕТ СН'!$H$14+СВЦЭМ!$D$10+'СЕТ СН'!$H$5-'СЕТ СН'!$H$24</f>
        <v>5285.6086785799998</v>
      </c>
      <c r="K100" s="36">
        <f>SUMIFS(СВЦЭМ!$D$39:$D$782,СВЦЭМ!$A$39:$A$782,$A100,СВЦЭМ!$B$39:$B$782,K$83)+'СЕТ СН'!$H$14+СВЦЭМ!$D$10+'СЕТ СН'!$H$5-'СЕТ СН'!$H$24</f>
        <v>5252.7301348999999</v>
      </c>
      <c r="L100" s="36">
        <f>SUMIFS(СВЦЭМ!$D$39:$D$782,СВЦЭМ!$A$39:$A$782,$A100,СВЦЭМ!$B$39:$B$782,L$83)+'СЕТ СН'!$H$14+СВЦЭМ!$D$10+'СЕТ СН'!$H$5-'СЕТ СН'!$H$24</f>
        <v>5248.6924923799997</v>
      </c>
      <c r="M100" s="36">
        <f>SUMIFS(СВЦЭМ!$D$39:$D$782,СВЦЭМ!$A$39:$A$782,$A100,СВЦЭМ!$B$39:$B$782,M$83)+'СЕТ СН'!$H$14+СВЦЭМ!$D$10+'СЕТ СН'!$H$5-'СЕТ СН'!$H$24</f>
        <v>5259.7503482500006</v>
      </c>
      <c r="N100" s="36">
        <f>SUMIFS(СВЦЭМ!$D$39:$D$782,СВЦЭМ!$A$39:$A$782,$A100,СВЦЭМ!$B$39:$B$782,N$83)+'СЕТ СН'!$H$14+СВЦЭМ!$D$10+'СЕТ СН'!$H$5-'СЕТ СН'!$H$24</f>
        <v>5253.3958007399997</v>
      </c>
      <c r="O100" s="36">
        <f>SUMIFS(СВЦЭМ!$D$39:$D$782,СВЦЭМ!$A$39:$A$782,$A100,СВЦЭМ!$B$39:$B$782,O$83)+'СЕТ СН'!$H$14+СВЦЭМ!$D$10+'СЕТ СН'!$H$5-'СЕТ СН'!$H$24</f>
        <v>5270.75918482</v>
      </c>
      <c r="P100" s="36">
        <f>SUMIFS(СВЦЭМ!$D$39:$D$782,СВЦЭМ!$A$39:$A$782,$A100,СВЦЭМ!$B$39:$B$782,P$83)+'СЕТ СН'!$H$14+СВЦЭМ!$D$10+'СЕТ СН'!$H$5-'СЕТ СН'!$H$24</f>
        <v>5298.9502153700005</v>
      </c>
      <c r="Q100" s="36">
        <f>SUMIFS(СВЦЭМ!$D$39:$D$782,СВЦЭМ!$A$39:$A$782,$A100,СВЦЭМ!$B$39:$B$782,Q$83)+'СЕТ СН'!$H$14+СВЦЭМ!$D$10+'СЕТ СН'!$H$5-'СЕТ СН'!$H$24</f>
        <v>5259.1561555000008</v>
      </c>
      <c r="R100" s="36">
        <f>SUMIFS(СВЦЭМ!$D$39:$D$782,СВЦЭМ!$A$39:$A$782,$A100,СВЦЭМ!$B$39:$B$782,R$83)+'СЕТ СН'!$H$14+СВЦЭМ!$D$10+'СЕТ СН'!$H$5-'СЕТ СН'!$H$24</f>
        <v>5256.4530058199998</v>
      </c>
      <c r="S100" s="36">
        <f>SUMIFS(СВЦЭМ!$D$39:$D$782,СВЦЭМ!$A$39:$A$782,$A100,СВЦЭМ!$B$39:$B$782,S$83)+'СЕТ СН'!$H$14+СВЦЭМ!$D$10+'СЕТ СН'!$H$5-'СЕТ СН'!$H$24</f>
        <v>5278.0701379399998</v>
      </c>
      <c r="T100" s="36">
        <f>SUMIFS(СВЦЭМ!$D$39:$D$782,СВЦЭМ!$A$39:$A$782,$A100,СВЦЭМ!$B$39:$B$782,T$83)+'СЕТ СН'!$H$14+СВЦЭМ!$D$10+'СЕТ СН'!$H$5-'СЕТ СН'!$H$24</f>
        <v>5238.5532474400006</v>
      </c>
      <c r="U100" s="36">
        <f>SUMIFS(СВЦЭМ!$D$39:$D$782,СВЦЭМ!$A$39:$A$782,$A100,СВЦЭМ!$B$39:$B$782,U$83)+'СЕТ СН'!$H$14+СВЦЭМ!$D$10+'СЕТ СН'!$H$5-'СЕТ СН'!$H$24</f>
        <v>5190.7482187100004</v>
      </c>
      <c r="V100" s="36">
        <f>SUMIFS(СВЦЭМ!$D$39:$D$782,СВЦЭМ!$A$39:$A$782,$A100,СВЦЭМ!$B$39:$B$782,V$83)+'СЕТ СН'!$H$14+СВЦЭМ!$D$10+'СЕТ СН'!$H$5-'СЕТ СН'!$H$24</f>
        <v>5194.0658919800007</v>
      </c>
      <c r="W100" s="36">
        <f>SUMIFS(СВЦЭМ!$D$39:$D$782,СВЦЭМ!$A$39:$A$782,$A100,СВЦЭМ!$B$39:$B$782,W$83)+'СЕТ СН'!$H$14+СВЦЭМ!$D$10+'СЕТ СН'!$H$5-'СЕТ СН'!$H$24</f>
        <v>5216.8826029500005</v>
      </c>
      <c r="X100" s="36">
        <f>SUMIFS(СВЦЭМ!$D$39:$D$782,СВЦЭМ!$A$39:$A$782,$A100,СВЦЭМ!$B$39:$B$782,X$83)+'СЕТ СН'!$H$14+СВЦЭМ!$D$10+'СЕТ СН'!$H$5-'СЕТ СН'!$H$24</f>
        <v>5272.8660600600006</v>
      </c>
      <c r="Y100" s="36">
        <f>SUMIFS(СВЦЭМ!$D$39:$D$782,СВЦЭМ!$A$39:$A$782,$A100,СВЦЭМ!$B$39:$B$782,Y$83)+'СЕТ СН'!$H$14+СВЦЭМ!$D$10+'СЕТ СН'!$H$5-'СЕТ СН'!$H$24</f>
        <v>5344.3637869100003</v>
      </c>
    </row>
    <row r="101" spans="1:25" ht="15.75" x14ac:dyDescent="0.2">
      <c r="A101" s="35">
        <f t="shared" si="2"/>
        <v>45217</v>
      </c>
      <c r="B101" s="36">
        <f>SUMIFS(СВЦЭМ!$D$39:$D$782,СВЦЭМ!$A$39:$A$782,$A101,СВЦЭМ!$B$39:$B$782,B$83)+'СЕТ СН'!$H$14+СВЦЭМ!$D$10+'СЕТ СН'!$H$5-'СЕТ СН'!$H$24</f>
        <v>5442.22151278</v>
      </c>
      <c r="C101" s="36">
        <f>SUMIFS(СВЦЭМ!$D$39:$D$782,СВЦЭМ!$A$39:$A$782,$A101,СВЦЭМ!$B$39:$B$782,C$83)+'СЕТ СН'!$H$14+СВЦЭМ!$D$10+'СЕТ СН'!$H$5-'СЕТ СН'!$H$24</f>
        <v>5495.8486942899999</v>
      </c>
      <c r="D101" s="36">
        <f>SUMIFS(СВЦЭМ!$D$39:$D$782,СВЦЭМ!$A$39:$A$782,$A101,СВЦЭМ!$B$39:$B$782,D$83)+'СЕТ СН'!$H$14+СВЦЭМ!$D$10+'СЕТ СН'!$H$5-'СЕТ СН'!$H$24</f>
        <v>5566.6175964600006</v>
      </c>
      <c r="E101" s="36">
        <f>SUMIFS(СВЦЭМ!$D$39:$D$782,СВЦЭМ!$A$39:$A$782,$A101,СВЦЭМ!$B$39:$B$782,E$83)+'СЕТ СН'!$H$14+СВЦЭМ!$D$10+'СЕТ СН'!$H$5-'СЕТ СН'!$H$24</f>
        <v>5565.1622632100007</v>
      </c>
      <c r="F101" s="36">
        <f>SUMIFS(СВЦЭМ!$D$39:$D$782,СВЦЭМ!$A$39:$A$782,$A101,СВЦЭМ!$B$39:$B$782,F$83)+'СЕТ СН'!$H$14+СВЦЭМ!$D$10+'СЕТ СН'!$H$5-'СЕТ СН'!$H$24</f>
        <v>5562.14978789</v>
      </c>
      <c r="G101" s="36">
        <f>SUMIFS(СВЦЭМ!$D$39:$D$782,СВЦЭМ!$A$39:$A$782,$A101,СВЦЭМ!$B$39:$B$782,G$83)+'СЕТ СН'!$H$14+СВЦЭМ!$D$10+'СЕТ СН'!$H$5-'СЕТ СН'!$H$24</f>
        <v>5550.06155287</v>
      </c>
      <c r="H101" s="36">
        <f>SUMIFS(СВЦЭМ!$D$39:$D$782,СВЦЭМ!$A$39:$A$782,$A101,СВЦЭМ!$B$39:$B$782,H$83)+'СЕТ СН'!$H$14+СВЦЭМ!$D$10+'СЕТ СН'!$H$5-'СЕТ СН'!$H$24</f>
        <v>5457.4154597200004</v>
      </c>
      <c r="I101" s="36">
        <f>SUMIFS(СВЦЭМ!$D$39:$D$782,СВЦЭМ!$A$39:$A$782,$A101,СВЦЭМ!$B$39:$B$782,I$83)+'СЕТ СН'!$H$14+СВЦЭМ!$D$10+'СЕТ СН'!$H$5-'СЕТ СН'!$H$24</f>
        <v>5376.47266786</v>
      </c>
      <c r="J101" s="36">
        <f>SUMIFS(СВЦЭМ!$D$39:$D$782,СВЦЭМ!$A$39:$A$782,$A101,СВЦЭМ!$B$39:$B$782,J$83)+'СЕТ СН'!$H$14+СВЦЭМ!$D$10+'СЕТ СН'!$H$5-'СЕТ СН'!$H$24</f>
        <v>5326.1972963400003</v>
      </c>
      <c r="K101" s="36">
        <f>SUMIFS(СВЦЭМ!$D$39:$D$782,СВЦЭМ!$A$39:$A$782,$A101,СВЦЭМ!$B$39:$B$782,K$83)+'СЕТ СН'!$H$14+СВЦЭМ!$D$10+'СЕТ СН'!$H$5-'СЕТ СН'!$H$24</f>
        <v>5225.5545375700003</v>
      </c>
      <c r="L101" s="36">
        <f>SUMIFS(СВЦЭМ!$D$39:$D$782,СВЦЭМ!$A$39:$A$782,$A101,СВЦЭМ!$B$39:$B$782,L$83)+'СЕТ СН'!$H$14+СВЦЭМ!$D$10+'СЕТ СН'!$H$5-'СЕТ СН'!$H$24</f>
        <v>5236.7490200499997</v>
      </c>
      <c r="M101" s="36">
        <f>SUMIFS(СВЦЭМ!$D$39:$D$782,СВЦЭМ!$A$39:$A$782,$A101,СВЦЭМ!$B$39:$B$782,M$83)+'СЕТ СН'!$H$14+СВЦЭМ!$D$10+'СЕТ СН'!$H$5-'СЕТ СН'!$H$24</f>
        <v>5251.18376429</v>
      </c>
      <c r="N101" s="36">
        <f>SUMIFS(СВЦЭМ!$D$39:$D$782,СВЦЭМ!$A$39:$A$782,$A101,СВЦЭМ!$B$39:$B$782,N$83)+'СЕТ СН'!$H$14+СВЦЭМ!$D$10+'СЕТ СН'!$H$5-'СЕТ СН'!$H$24</f>
        <v>5272.2700354600001</v>
      </c>
      <c r="O101" s="36">
        <f>SUMIFS(СВЦЭМ!$D$39:$D$782,СВЦЭМ!$A$39:$A$782,$A101,СВЦЭМ!$B$39:$B$782,O$83)+'СЕТ СН'!$H$14+СВЦЭМ!$D$10+'СЕТ СН'!$H$5-'СЕТ СН'!$H$24</f>
        <v>5280.40703063</v>
      </c>
      <c r="P101" s="36">
        <f>SUMIFS(СВЦЭМ!$D$39:$D$782,СВЦЭМ!$A$39:$A$782,$A101,СВЦЭМ!$B$39:$B$782,P$83)+'СЕТ СН'!$H$14+СВЦЭМ!$D$10+'СЕТ СН'!$H$5-'СЕТ СН'!$H$24</f>
        <v>5294.2236382999999</v>
      </c>
      <c r="Q101" s="36">
        <f>SUMIFS(СВЦЭМ!$D$39:$D$782,СВЦЭМ!$A$39:$A$782,$A101,СВЦЭМ!$B$39:$B$782,Q$83)+'СЕТ СН'!$H$14+СВЦЭМ!$D$10+'СЕТ СН'!$H$5-'СЕТ СН'!$H$24</f>
        <v>5258.4067489500003</v>
      </c>
      <c r="R101" s="36">
        <f>SUMIFS(СВЦЭМ!$D$39:$D$782,СВЦЭМ!$A$39:$A$782,$A101,СВЦЭМ!$B$39:$B$782,R$83)+'СЕТ СН'!$H$14+СВЦЭМ!$D$10+'СЕТ СН'!$H$5-'СЕТ СН'!$H$24</f>
        <v>5269.1212168600005</v>
      </c>
      <c r="S101" s="36">
        <f>SUMIFS(СВЦЭМ!$D$39:$D$782,СВЦЭМ!$A$39:$A$782,$A101,СВЦЭМ!$B$39:$B$782,S$83)+'СЕТ СН'!$H$14+СВЦЭМ!$D$10+'СЕТ СН'!$H$5-'СЕТ СН'!$H$24</f>
        <v>5274.2696024100005</v>
      </c>
      <c r="T101" s="36">
        <f>SUMIFS(СВЦЭМ!$D$39:$D$782,СВЦЭМ!$A$39:$A$782,$A101,СВЦЭМ!$B$39:$B$782,T$83)+'СЕТ СН'!$H$14+СВЦЭМ!$D$10+'СЕТ СН'!$H$5-'СЕТ СН'!$H$24</f>
        <v>5295.3925547300005</v>
      </c>
      <c r="U101" s="36">
        <f>SUMIFS(СВЦЭМ!$D$39:$D$782,СВЦЭМ!$A$39:$A$782,$A101,СВЦЭМ!$B$39:$B$782,U$83)+'СЕТ СН'!$H$14+СВЦЭМ!$D$10+'СЕТ СН'!$H$5-'СЕТ СН'!$H$24</f>
        <v>5248.1882302399999</v>
      </c>
      <c r="V101" s="36">
        <f>SUMIFS(СВЦЭМ!$D$39:$D$782,СВЦЭМ!$A$39:$A$782,$A101,СВЦЭМ!$B$39:$B$782,V$83)+'СЕТ СН'!$H$14+СВЦЭМ!$D$10+'СЕТ СН'!$H$5-'СЕТ СН'!$H$24</f>
        <v>5256.7864566300004</v>
      </c>
      <c r="W101" s="36">
        <f>SUMIFS(СВЦЭМ!$D$39:$D$782,СВЦЭМ!$A$39:$A$782,$A101,СВЦЭМ!$B$39:$B$782,W$83)+'СЕТ СН'!$H$14+СВЦЭМ!$D$10+'СЕТ СН'!$H$5-'СЕТ СН'!$H$24</f>
        <v>5284.1317370900006</v>
      </c>
      <c r="X101" s="36">
        <f>SUMIFS(СВЦЭМ!$D$39:$D$782,СВЦЭМ!$A$39:$A$782,$A101,СВЦЭМ!$B$39:$B$782,X$83)+'СЕТ СН'!$H$14+СВЦЭМ!$D$10+'СЕТ СН'!$H$5-'СЕТ СН'!$H$24</f>
        <v>5339.2970494000001</v>
      </c>
      <c r="Y101" s="36">
        <f>SUMIFS(СВЦЭМ!$D$39:$D$782,СВЦЭМ!$A$39:$A$782,$A101,СВЦЭМ!$B$39:$B$782,Y$83)+'СЕТ СН'!$H$14+СВЦЭМ!$D$10+'СЕТ СН'!$H$5-'СЕТ СН'!$H$24</f>
        <v>5380.0270409499999</v>
      </c>
    </row>
    <row r="102" spans="1:25" ht="15.75" x14ac:dyDescent="0.2">
      <c r="A102" s="35">
        <f t="shared" si="2"/>
        <v>45218</v>
      </c>
      <c r="B102" s="36">
        <f>SUMIFS(СВЦЭМ!$D$39:$D$782,СВЦЭМ!$A$39:$A$782,$A102,СВЦЭМ!$B$39:$B$782,B$83)+'СЕТ СН'!$H$14+СВЦЭМ!$D$10+'СЕТ СН'!$H$5-'СЕТ СН'!$H$24</f>
        <v>5400.48888025</v>
      </c>
      <c r="C102" s="36">
        <f>SUMIFS(СВЦЭМ!$D$39:$D$782,СВЦЭМ!$A$39:$A$782,$A102,СВЦЭМ!$B$39:$B$782,C$83)+'СЕТ СН'!$H$14+СВЦЭМ!$D$10+'СЕТ СН'!$H$5-'СЕТ СН'!$H$24</f>
        <v>5455.4404467000004</v>
      </c>
      <c r="D102" s="36">
        <f>SUMIFS(СВЦЭМ!$D$39:$D$782,СВЦЭМ!$A$39:$A$782,$A102,СВЦЭМ!$B$39:$B$782,D$83)+'СЕТ СН'!$H$14+СВЦЭМ!$D$10+'СЕТ СН'!$H$5-'СЕТ СН'!$H$24</f>
        <v>5513.9040839900008</v>
      </c>
      <c r="E102" s="36">
        <f>SUMIFS(СВЦЭМ!$D$39:$D$782,СВЦЭМ!$A$39:$A$782,$A102,СВЦЭМ!$B$39:$B$782,E$83)+'СЕТ СН'!$H$14+СВЦЭМ!$D$10+'СЕТ СН'!$H$5-'СЕТ СН'!$H$24</f>
        <v>5477.4504055500001</v>
      </c>
      <c r="F102" s="36">
        <f>SUMIFS(СВЦЭМ!$D$39:$D$782,СВЦЭМ!$A$39:$A$782,$A102,СВЦЭМ!$B$39:$B$782,F$83)+'СЕТ СН'!$H$14+СВЦЭМ!$D$10+'СЕТ СН'!$H$5-'СЕТ СН'!$H$24</f>
        <v>5469.6439796699997</v>
      </c>
      <c r="G102" s="36">
        <f>SUMIFS(СВЦЭМ!$D$39:$D$782,СВЦЭМ!$A$39:$A$782,$A102,СВЦЭМ!$B$39:$B$782,G$83)+'СЕТ СН'!$H$14+СВЦЭМ!$D$10+'СЕТ СН'!$H$5-'СЕТ СН'!$H$24</f>
        <v>5494.7706826600006</v>
      </c>
      <c r="H102" s="36">
        <f>SUMIFS(СВЦЭМ!$D$39:$D$782,СВЦЭМ!$A$39:$A$782,$A102,СВЦЭМ!$B$39:$B$782,H$83)+'СЕТ СН'!$H$14+СВЦЭМ!$D$10+'СЕТ СН'!$H$5-'СЕТ СН'!$H$24</f>
        <v>5411.8693408300005</v>
      </c>
      <c r="I102" s="36">
        <f>SUMIFS(СВЦЭМ!$D$39:$D$782,СВЦЭМ!$A$39:$A$782,$A102,СВЦЭМ!$B$39:$B$782,I$83)+'СЕТ СН'!$H$14+СВЦЭМ!$D$10+'СЕТ СН'!$H$5-'СЕТ СН'!$H$24</f>
        <v>5335.2067587900001</v>
      </c>
      <c r="J102" s="36">
        <f>SUMIFS(СВЦЭМ!$D$39:$D$782,СВЦЭМ!$A$39:$A$782,$A102,СВЦЭМ!$B$39:$B$782,J$83)+'СЕТ СН'!$H$14+СВЦЭМ!$D$10+'СЕТ СН'!$H$5-'СЕТ СН'!$H$24</f>
        <v>5274.4108813600005</v>
      </c>
      <c r="K102" s="36">
        <f>SUMIFS(СВЦЭМ!$D$39:$D$782,СВЦЭМ!$A$39:$A$782,$A102,СВЦЭМ!$B$39:$B$782,K$83)+'СЕТ СН'!$H$14+СВЦЭМ!$D$10+'СЕТ СН'!$H$5-'СЕТ СН'!$H$24</f>
        <v>5175.5120560900004</v>
      </c>
      <c r="L102" s="36">
        <f>SUMIFS(СВЦЭМ!$D$39:$D$782,СВЦЭМ!$A$39:$A$782,$A102,СВЦЭМ!$B$39:$B$782,L$83)+'СЕТ СН'!$H$14+СВЦЭМ!$D$10+'СЕТ СН'!$H$5-'СЕТ СН'!$H$24</f>
        <v>5174.2393226300001</v>
      </c>
      <c r="M102" s="36">
        <f>SUMIFS(СВЦЭМ!$D$39:$D$782,СВЦЭМ!$A$39:$A$782,$A102,СВЦЭМ!$B$39:$B$782,M$83)+'СЕТ СН'!$H$14+СВЦЭМ!$D$10+'СЕТ СН'!$H$5-'СЕТ СН'!$H$24</f>
        <v>5197.9467150199998</v>
      </c>
      <c r="N102" s="36">
        <f>SUMIFS(СВЦЭМ!$D$39:$D$782,СВЦЭМ!$A$39:$A$782,$A102,СВЦЭМ!$B$39:$B$782,N$83)+'СЕТ СН'!$H$14+СВЦЭМ!$D$10+'СЕТ СН'!$H$5-'СЕТ СН'!$H$24</f>
        <v>5213.5292355000001</v>
      </c>
      <c r="O102" s="36">
        <f>SUMIFS(СВЦЭМ!$D$39:$D$782,СВЦЭМ!$A$39:$A$782,$A102,СВЦЭМ!$B$39:$B$782,O$83)+'СЕТ СН'!$H$14+СВЦЭМ!$D$10+'СЕТ СН'!$H$5-'СЕТ СН'!$H$24</f>
        <v>5233.4927220200007</v>
      </c>
      <c r="P102" s="36">
        <f>SUMIFS(СВЦЭМ!$D$39:$D$782,СВЦЭМ!$A$39:$A$782,$A102,СВЦЭМ!$B$39:$B$782,P$83)+'СЕТ СН'!$H$14+СВЦЭМ!$D$10+'СЕТ СН'!$H$5-'СЕТ СН'!$H$24</f>
        <v>5266.3134986800005</v>
      </c>
      <c r="Q102" s="36">
        <f>SUMIFS(СВЦЭМ!$D$39:$D$782,СВЦЭМ!$A$39:$A$782,$A102,СВЦЭМ!$B$39:$B$782,Q$83)+'СЕТ СН'!$H$14+СВЦЭМ!$D$10+'СЕТ СН'!$H$5-'СЕТ СН'!$H$24</f>
        <v>5284.0463924699998</v>
      </c>
      <c r="R102" s="36">
        <f>SUMIFS(СВЦЭМ!$D$39:$D$782,СВЦЭМ!$A$39:$A$782,$A102,СВЦЭМ!$B$39:$B$782,R$83)+'СЕТ СН'!$H$14+СВЦЭМ!$D$10+'СЕТ СН'!$H$5-'СЕТ СН'!$H$24</f>
        <v>5295.1775044000005</v>
      </c>
      <c r="S102" s="36">
        <f>SUMIFS(СВЦЭМ!$D$39:$D$782,СВЦЭМ!$A$39:$A$782,$A102,СВЦЭМ!$B$39:$B$782,S$83)+'СЕТ СН'!$H$14+СВЦЭМ!$D$10+'СЕТ СН'!$H$5-'СЕТ СН'!$H$24</f>
        <v>5287.5071461799998</v>
      </c>
      <c r="T102" s="36">
        <f>SUMIFS(СВЦЭМ!$D$39:$D$782,СВЦЭМ!$A$39:$A$782,$A102,СВЦЭМ!$B$39:$B$782,T$83)+'СЕТ СН'!$H$14+СВЦЭМ!$D$10+'СЕТ СН'!$H$5-'СЕТ СН'!$H$24</f>
        <v>5285.9803114700007</v>
      </c>
      <c r="U102" s="36">
        <f>SUMIFS(СВЦЭМ!$D$39:$D$782,СВЦЭМ!$A$39:$A$782,$A102,СВЦЭМ!$B$39:$B$782,U$83)+'СЕТ СН'!$H$14+СВЦЭМ!$D$10+'СЕТ СН'!$H$5-'СЕТ СН'!$H$24</f>
        <v>5234.0944215700001</v>
      </c>
      <c r="V102" s="36">
        <f>SUMIFS(СВЦЭМ!$D$39:$D$782,СВЦЭМ!$A$39:$A$782,$A102,СВЦЭМ!$B$39:$B$782,V$83)+'СЕТ СН'!$H$14+СВЦЭМ!$D$10+'СЕТ СН'!$H$5-'СЕТ СН'!$H$24</f>
        <v>5242.55060632</v>
      </c>
      <c r="W102" s="36">
        <f>SUMIFS(СВЦЭМ!$D$39:$D$782,СВЦЭМ!$A$39:$A$782,$A102,СВЦЭМ!$B$39:$B$782,W$83)+'СЕТ СН'!$H$14+СВЦЭМ!$D$10+'СЕТ СН'!$H$5-'СЕТ СН'!$H$24</f>
        <v>5266.4660354600001</v>
      </c>
      <c r="X102" s="36">
        <f>SUMIFS(СВЦЭМ!$D$39:$D$782,СВЦЭМ!$A$39:$A$782,$A102,СВЦЭМ!$B$39:$B$782,X$83)+'СЕТ СН'!$H$14+СВЦЭМ!$D$10+'СЕТ СН'!$H$5-'СЕТ СН'!$H$24</f>
        <v>5328.2344770300006</v>
      </c>
      <c r="Y102" s="36">
        <f>SUMIFS(СВЦЭМ!$D$39:$D$782,СВЦЭМ!$A$39:$A$782,$A102,СВЦЭМ!$B$39:$B$782,Y$83)+'СЕТ СН'!$H$14+СВЦЭМ!$D$10+'СЕТ СН'!$H$5-'СЕТ СН'!$H$24</f>
        <v>5398.8923521100005</v>
      </c>
    </row>
    <row r="103" spans="1:25" ht="15.75" x14ac:dyDescent="0.2">
      <c r="A103" s="35">
        <f t="shared" si="2"/>
        <v>45219</v>
      </c>
      <c r="B103" s="36">
        <f>SUMIFS(СВЦЭМ!$D$39:$D$782,СВЦЭМ!$A$39:$A$782,$A103,СВЦЭМ!$B$39:$B$782,B$83)+'СЕТ СН'!$H$14+СВЦЭМ!$D$10+'СЕТ СН'!$H$5-'СЕТ СН'!$H$24</f>
        <v>5440.3412171700002</v>
      </c>
      <c r="C103" s="36">
        <f>SUMIFS(СВЦЭМ!$D$39:$D$782,СВЦЭМ!$A$39:$A$782,$A103,СВЦЭМ!$B$39:$B$782,C$83)+'СЕТ СН'!$H$14+СВЦЭМ!$D$10+'СЕТ СН'!$H$5-'СЕТ СН'!$H$24</f>
        <v>5513.7753532000006</v>
      </c>
      <c r="D103" s="36">
        <f>SUMIFS(СВЦЭМ!$D$39:$D$782,СВЦЭМ!$A$39:$A$782,$A103,СВЦЭМ!$B$39:$B$782,D$83)+'СЕТ СН'!$H$14+СВЦЭМ!$D$10+'СЕТ СН'!$H$5-'СЕТ СН'!$H$24</f>
        <v>5562.5047012900004</v>
      </c>
      <c r="E103" s="36">
        <f>SUMIFS(СВЦЭМ!$D$39:$D$782,СВЦЭМ!$A$39:$A$782,$A103,СВЦЭМ!$B$39:$B$782,E$83)+'СЕТ СН'!$H$14+СВЦЭМ!$D$10+'СЕТ СН'!$H$5-'СЕТ СН'!$H$24</f>
        <v>5536.8945985999999</v>
      </c>
      <c r="F103" s="36">
        <f>SUMIFS(СВЦЭМ!$D$39:$D$782,СВЦЭМ!$A$39:$A$782,$A103,СВЦЭМ!$B$39:$B$782,F$83)+'СЕТ СН'!$H$14+СВЦЭМ!$D$10+'СЕТ СН'!$H$5-'СЕТ СН'!$H$24</f>
        <v>5536.7902845799999</v>
      </c>
      <c r="G103" s="36">
        <f>SUMIFS(СВЦЭМ!$D$39:$D$782,СВЦЭМ!$A$39:$A$782,$A103,СВЦЭМ!$B$39:$B$782,G$83)+'СЕТ СН'!$H$14+СВЦЭМ!$D$10+'СЕТ СН'!$H$5-'СЕТ СН'!$H$24</f>
        <v>5538.1751095</v>
      </c>
      <c r="H103" s="36">
        <f>SUMIFS(СВЦЭМ!$D$39:$D$782,СВЦЭМ!$A$39:$A$782,$A103,СВЦЭМ!$B$39:$B$782,H$83)+'СЕТ СН'!$H$14+СВЦЭМ!$D$10+'СЕТ СН'!$H$5-'СЕТ СН'!$H$24</f>
        <v>5454.2550001700001</v>
      </c>
      <c r="I103" s="36">
        <f>SUMIFS(СВЦЭМ!$D$39:$D$782,СВЦЭМ!$A$39:$A$782,$A103,СВЦЭМ!$B$39:$B$782,I$83)+'СЕТ СН'!$H$14+СВЦЭМ!$D$10+'СЕТ СН'!$H$5-'СЕТ СН'!$H$24</f>
        <v>5370.8621804200002</v>
      </c>
      <c r="J103" s="36">
        <f>SUMIFS(СВЦЭМ!$D$39:$D$782,СВЦЭМ!$A$39:$A$782,$A103,СВЦЭМ!$B$39:$B$782,J$83)+'СЕТ СН'!$H$14+СВЦЭМ!$D$10+'СЕТ СН'!$H$5-'СЕТ СН'!$H$24</f>
        <v>5299.9261195500003</v>
      </c>
      <c r="K103" s="36">
        <f>SUMIFS(СВЦЭМ!$D$39:$D$782,СВЦЭМ!$A$39:$A$782,$A103,СВЦЭМ!$B$39:$B$782,K$83)+'СЕТ СН'!$H$14+СВЦЭМ!$D$10+'СЕТ СН'!$H$5-'СЕТ СН'!$H$24</f>
        <v>5275.4569647300004</v>
      </c>
      <c r="L103" s="36">
        <f>SUMIFS(СВЦЭМ!$D$39:$D$782,СВЦЭМ!$A$39:$A$782,$A103,СВЦЭМ!$B$39:$B$782,L$83)+'СЕТ СН'!$H$14+СВЦЭМ!$D$10+'СЕТ СН'!$H$5-'СЕТ СН'!$H$24</f>
        <v>5255.0519479800005</v>
      </c>
      <c r="M103" s="36">
        <f>SUMIFS(СВЦЭМ!$D$39:$D$782,СВЦЭМ!$A$39:$A$782,$A103,СВЦЭМ!$B$39:$B$782,M$83)+'СЕТ СН'!$H$14+СВЦЭМ!$D$10+'СЕТ СН'!$H$5-'СЕТ СН'!$H$24</f>
        <v>5270.5465130800003</v>
      </c>
      <c r="N103" s="36">
        <f>SUMIFS(СВЦЭМ!$D$39:$D$782,СВЦЭМ!$A$39:$A$782,$A103,СВЦЭМ!$B$39:$B$782,N$83)+'СЕТ СН'!$H$14+СВЦЭМ!$D$10+'СЕТ СН'!$H$5-'СЕТ СН'!$H$24</f>
        <v>5289.2385286400004</v>
      </c>
      <c r="O103" s="36">
        <f>SUMIFS(СВЦЭМ!$D$39:$D$782,СВЦЭМ!$A$39:$A$782,$A103,СВЦЭМ!$B$39:$B$782,O$83)+'СЕТ СН'!$H$14+СВЦЭМ!$D$10+'СЕТ СН'!$H$5-'СЕТ СН'!$H$24</f>
        <v>5281.2513501700005</v>
      </c>
      <c r="P103" s="36">
        <f>SUMIFS(СВЦЭМ!$D$39:$D$782,СВЦЭМ!$A$39:$A$782,$A103,СВЦЭМ!$B$39:$B$782,P$83)+'СЕТ СН'!$H$14+СВЦЭМ!$D$10+'СЕТ СН'!$H$5-'СЕТ СН'!$H$24</f>
        <v>5330.37961756</v>
      </c>
      <c r="Q103" s="36">
        <f>SUMIFS(СВЦЭМ!$D$39:$D$782,СВЦЭМ!$A$39:$A$782,$A103,СВЦЭМ!$B$39:$B$782,Q$83)+'СЕТ СН'!$H$14+СВЦЭМ!$D$10+'СЕТ СН'!$H$5-'СЕТ СН'!$H$24</f>
        <v>5303.4114037400004</v>
      </c>
      <c r="R103" s="36">
        <f>SUMIFS(СВЦЭМ!$D$39:$D$782,СВЦЭМ!$A$39:$A$782,$A103,СВЦЭМ!$B$39:$B$782,R$83)+'СЕТ СН'!$H$14+СВЦЭМ!$D$10+'СЕТ СН'!$H$5-'СЕТ СН'!$H$24</f>
        <v>5336.2992146300003</v>
      </c>
      <c r="S103" s="36">
        <f>SUMIFS(СВЦЭМ!$D$39:$D$782,СВЦЭМ!$A$39:$A$782,$A103,СВЦЭМ!$B$39:$B$782,S$83)+'СЕТ СН'!$H$14+СВЦЭМ!$D$10+'СЕТ СН'!$H$5-'СЕТ СН'!$H$24</f>
        <v>5344.6995103500003</v>
      </c>
      <c r="T103" s="36">
        <f>SUMIFS(СВЦЭМ!$D$39:$D$782,СВЦЭМ!$A$39:$A$782,$A103,СВЦЭМ!$B$39:$B$782,T$83)+'СЕТ СН'!$H$14+СВЦЭМ!$D$10+'СЕТ СН'!$H$5-'СЕТ СН'!$H$24</f>
        <v>5270.5862588700002</v>
      </c>
      <c r="U103" s="36">
        <f>SUMIFS(СВЦЭМ!$D$39:$D$782,СВЦЭМ!$A$39:$A$782,$A103,СВЦЭМ!$B$39:$B$782,U$83)+'СЕТ СН'!$H$14+СВЦЭМ!$D$10+'СЕТ СН'!$H$5-'СЕТ СН'!$H$24</f>
        <v>5231.1976232800007</v>
      </c>
      <c r="V103" s="36">
        <f>SUMIFS(СВЦЭМ!$D$39:$D$782,СВЦЭМ!$A$39:$A$782,$A103,СВЦЭМ!$B$39:$B$782,V$83)+'СЕТ СН'!$H$14+СВЦЭМ!$D$10+'СЕТ СН'!$H$5-'СЕТ СН'!$H$24</f>
        <v>5253.5790084199998</v>
      </c>
      <c r="W103" s="36">
        <f>SUMIFS(СВЦЭМ!$D$39:$D$782,СВЦЭМ!$A$39:$A$782,$A103,СВЦЭМ!$B$39:$B$782,W$83)+'СЕТ СН'!$H$14+СВЦЭМ!$D$10+'СЕТ СН'!$H$5-'СЕТ СН'!$H$24</f>
        <v>5291.3605623900003</v>
      </c>
      <c r="X103" s="36">
        <f>SUMIFS(СВЦЭМ!$D$39:$D$782,СВЦЭМ!$A$39:$A$782,$A103,СВЦЭМ!$B$39:$B$782,X$83)+'СЕТ СН'!$H$14+СВЦЭМ!$D$10+'СЕТ СН'!$H$5-'СЕТ СН'!$H$24</f>
        <v>5351.1381159600005</v>
      </c>
      <c r="Y103" s="36">
        <f>SUMIFS(СВЦЭМ!$D$39:$D$782,СВЦЭМ!$A$39:$A$782,$A103,СВЦЭМ!$B$39:$B$782,Y$83)+'СЕТ СН'!$H$14+СВЦЭМ!$D$10+'СЕТ СН'!$H$5-'СЕТ СН'!$H$24</f>
        <v>5352.5512823099998</v>
      </c>
    </row>
    <row r="104" spans="1:25" ht="15.75" x14ac:dyDescent="0.2">
      <c r="A104" s="35">
        <f t="shared" si="2"/>
        <v>45220</v>
      </c>
      <c r="B104" s="36">
        <f>SUMIFS(СВЦЭМ!$D$39:$D$782,СВЦЭМ!$A$39:$A$782,$A104,СВЦЭМ!$B$39:$B$782,B$83)+'СЕТ СН'!$H$14+СВЦЭМ!$D$10+'СЕТ СН'!$H$5-'СЕТ СН'!$H$24</f>
        <v>5405.6741181500001</v>
      </c>
      <c r="C104" s="36">
        <f>SUMIFS(СВЦЭМ!$D$39:$D$782,СВЦЭМ!$A$39:$A$782,$A104,СВЦЭМ!$B$39:$B$782,C$83)+'СЕТ СН'!$H$14+СВЦЭМ!$D$10+'СЕТ СН'!$H$5-'СЕТ СН'!$H$24</f>
        <v>5436.9322188700007</v>
      </c>
      <c r="D104" s="36">
        <f>SUMIFS(СВЦЭМ!$D$39:$D$782,СВЦЭМ!$A$39:$A$782,$A104,СВЦЭМ!$B$39:$B$782,D$83)+'СЕТ СН'!$H$14+СВЦЭМ!$D$10+'СЕТ СН'!$H$5-'СЕТ СН'!$H$24</f>
        <v>5489.7197423699999</v>
      </c>
      <c r="E104" s="36">
        <f>SUMIFS(СВЦЭМ!$D$39:$D$782,СВЦЭМ!$A$39:$A$782,$A104,СВЦЭМ!$B$39:$B$782,E$83)+'СЕТ СН'!$H$14+СВЦЭМ!$D$10+'СЕТ СН'!$H$5-'СЕТ СН'!$H$24</f>
        <v>5488.6181101300008</v>
      </c>
      <c r="F104" s="36">
        <f>SUMIFS(СВЦЭМ!$D$39:$D$782,СВЦЭМ!$A$39:$A$782,$A104,СВЦЭМ!$B$39:$B$782,F$83)+'СЕТ СН'!$H$14+СВЦЭМ!$D$10+'СЕТ СН'!$H$5-'СЕТ СН'!$H$24</f>
        <v>5492.4873002000004</v>
      </c>
      <c r="G104" s="36">
        <f>SUMIFS(СВЦЭМ!$D$39:$D$782,СВЦЭМ!$A$39:$A$782,$A104,СВЦЭМ!$B$39:$B$782,G$83)+'СЕТ СН'!$H$14+СВЦЭМ!$D$10+'СЕТ СН'!$H$5-'СЕТ СН'!$H$24</f>
        <v>5462.76390524</v>
      </c>
      <c r="H104" s="36">
        <f>SUMIFS(СВЦЭМ!$D$39:$D$782,СВЦЭМ!$A$39:$A$782,$A104,СВЦЭМ!$B$39:$B$782,H$83)+'СЕТ СН'!$H$14+СВЦЭМ!$D$10+'СЕТ СН'!$H$5-'СЕТ СН'!$H$24</f>
        <v>5431.2274037799998</v>
      </c>
      <c r="I104" s="36">
        <f>SUMIFS(СВЦЭМ!$D$39:$D$782,СВЦЭМ!$A$39:$A$782,$A104,СВЦЭМ!$B$39:$B$782,I$83)+'СЕТ СН'!$H$14+СВЦЭМ!$D$10+'СЕТ СН'!$H$5-'СЕТ СН'!$H$24</f>
        <v>5348.5415244300002</v>
      </c>
      <c r="J104" s="36">
        <f>SUMIFS(СВЦЭМ!$D$39:$D$782,СВЦЭМ!$A$39:$A$782,$A104,СВЦЭМ!$B$39:$B$782,J$83)+'СЕТ СН'!$H$14+СВЦЭМ!$D$10+'СЕТ СН'!$H$5-'СЕТ СН'!$H$24</f>
        <v>5299.7174486000004</v>
      </c>
      <c r="K104" s="36">
        <f>SUMIFS(СВЦЭМ!$D$39:$D$782,СВЦЭМ!$A$39:$A$782,$A104,СВЦЭМ!$B$39:$B$782,K$83)+'СЕТ СН'!$H$14+СВЦЭМ!$D$10+'СЕТ СН'!$H$5-'СЕТ СН'!$H$24</f>
        <v>5244.3058165299999</v>
      </c>
      <c r="L104" s="36">
        <f>SUMIFS(СВЦЭМ!$D$39:$D$782,СВЦЭМ!$A$39:$A$782,$A104,СВЦЭМ!$B$39:$B$782,L$83)+'СЕТ СН'!$H$14+СВЦЭМ!$D$10+'СЕТ СН'!$H$5-'СЕТ СН'!$H$24</f>
        <v>5216.7235113799998</v>
      </c>
      <c r="M104" s="36">
        <f>SUMIFS(СВЦЭМ!$D$39:$D$782,СВЦЭМ!$A$39:$A$782,$A104,СВЦЭМ!$B$39:$B$782,M$83)+'СЕТ СН'!$H$14+СВЦЭМ!$D$10+'СЕТ СН'!$H$5-'СЕТ СН'!$H$24</f>
        <v>5224.3207918600001</v>
      </c>
      <c r="N104" s="36">
        <f>SUMIFS(СВЦЭМ!$D$39:$D$782,СВЦЭМ!$A$39:$A$782,$A104,СВЦЭМ!$B$39:$B$782,N$83)+'СЕТ СН'!$H$14+СВЦЭМ!$D$10+'СЕТ СН'!$H$5-'СЕТ СН'!$H$24</f>
        <v>5216.4216999099999</v>
      </c>
      <c r="O104" s="36">
        <f>SUMIFS(СВЦЭМ!$D$39:$D$782,СВЦЭМ!$A$39:$A$782,$A104,СВЦЭМ!$B$39:$B$782,O$83)+'СЕТ СН'!$H$14+СВЦЭМ!$D$10+'СЕТ СН'!$H$5-'СЕТ СН'!$H$24</f>
        <v>5234.6267667900001</v>
      </c>
      <c r="P104" s="36">
        <f>SUMIFS(СВЦЭМ!$D$39:$D$782,СВЦЭМ!$A$39:$A$782,$A104,СВЦЭМ!$B$39:$B$782,P$83)+'СЕТ СН'!$H$14+СВЦЭМ!$D$10+'СЕТ СН'!$H$5-'СЕТ СН'!$H$24</f>
        <v>5269.0781027499997</v>
      </c>
      <c r="Q104" s="36">
        <f>SUMIFS(СВЦЭМ!$D$39:$D$782,СВЦЭМ!$A$39:$A$782,$A104,СВЦЭМ!$B$39:$B$782,Q$83)+'СЕТ СН'!$H$14+СВЦЭМ!$D$10+'СЕТ СН'!$H$5-'СЕТ СН'!$H$24</f>
        <v>5250.4661914400003</v>
      </c>
      <c r="R104" s="36">
        <f>SUMIFS(СВЦЭМ!$D$39:$D$782,СВЦЭМ!$A$39:$A$782,$A104,СВЦЭМ!$B$39:$B$782,R$83)+'СЕТ СН'!$H$14+СВЦЭМ!$D$10+'СЕТ СН'!$H$5-'СЕТ СН'!$H$24</f>
        <v>5255.2771311699998</v>
      </c>
      <c r="S104" s="36">
        <f>SUMIFS(СВЦЭМ!$D$39:$D$782,СВЦЭМ!$A$39:$A$782,$A104,СВЦЭМ!$B$39:$B$782,S$83)+'СЕТ СН'!$H$14+СВЦЭМ!$D$10+'СЕТ СН'!$H$5-'СЕТ СН'!$H$24</f>
        <v>5259.2323237500004</v>
      </c>
      <c r="T104" s="36">
        <f>SUMIFS(СВЦЭМ!$D$39:$D$782,СВЦЭМ!$A$39:$A$782,$A104,СВЦЭМ!$B$39:$B$782,T$83)+'СЕТ СН'!$H$14+СВЦЭМ!$D$10+'СЕТ СН'!$H$5-'СЕТ СН'!$H$24</f>
        <v>5208.73540727</v>
      </c>
      <c r="U104" s="36">
        <f>SUMIFS(СВЦЭМ!$D$39:$D$782,СВЦЭМ!$A$39:$A$782,$A104,СВЦЭМ!$B$39:$B$782,U$83)+'СЕТ СН'!$H$14+СВЦЭМ!$D$10+'СЕТ СН'!$H$5-'СЕТ СН'!$H$24</f>
        <v>5165.4461207000004</v>
      </c>
      <c r="V104" s="36">
        <f>SUMIFS(СВЦЭМ!$D$39:$D$782,СВЦЭМ!$A$39:$A$782,$A104,СВЦЭМ!$B$39:$B$782,V$83)+'СЕТ СН'!$H$14+СВЦЭМ!$D$10+'СЕТ СН'!$H$5-'СЕТ СН'!$H$24</f>
        <v>5175.6558937200007</v>
      </c>
      <c r="W104" s="36">
        <f>SUMIFS(СВЦЭМ!$D$39:$D$782,СВЦЭМ!$A$39:$A$782,$A104,СВЦЭМ!$B$39:$B$782,W$83)+'СЕТ СН'!$H$14+СВЦЭМ!$D$10+'СЕТ СН'!$H$5-'СЕТ СН'!$H$24</f>
        <v>5204.9670940400001</v>
      </c>
      <c r="X104" s="36">
        <f>SUMIFS(СВЦЭМ!$D$39:$D$782,СВЦЭМ!$A$39:$A$782,$A104,СВЦЭМ!$B$39:$B$782,X$83)+'СЕТ СН'!$H$14+СВЦЭМ!$D$10+'СЕТ СН'!$H$5-'СЕТ СН'!$H$24</f>
        <v>5250.8816254000003</v>
      </c>
      <c r="Y104" s="36">
        <f>SUMIFS(СВЦЭМ!$D$39:$D$782,СВЦЭМ!$A$39:$A$782,$A104,СВЦЭМ!$B$39:$B$782,Y$83)+'СЕТ СН'!$H$14+СВЦЭМ!$D$10+'СЕТ СН'!$H$5-'СЕТ СН'!$H$24</f>
        <v>5295.6531674400003</v>
      </c>
    </row>
    <row r="105" spans="1:25" ht="15.75" x14ac:dyDescent="0.2">
      <c r="A105" s="35">
        <f t="shared" si="2"/>
        <v>45221</v>
      </c>
      <c r="B105" s="36">
        <f>SUMIFS(СВЦЭМ!$D$39:$D$782,СВЦЭМ!$A$39:$A$782,$A105,СВЦЭМ!$B$39:$B$782,B$83)+'СЕТ СН'!$H$14+СВЦЭМ!$D$10+'СЕТ СН'!$H$5-'СЕТ СН'!$H$24</f>
        <v>5379.39411862</v>
      </c>
      <c r="C105" s="36">
        <f>SUMIFS(СВЦЭМ!$D$39:$D$782,СВЦЭМ!$A$39:$A$782,$A105,СВЦЭМ!$B$39:$B$782,C$83)+'СЕТ СН'!$H$14+СВЦЭМ!$D$10+'СЕТ СН'!$H$5-'СЕТ СН'!$H$24</f>
        <v>5443.15551787</v>
      </c>
      <c r="D105" s="36">
        <f>SUMIFS(СВЦЭМ!$D$39:$D$782,СВЦЭМ!$A$39:$A$782,$A105,СВЦЭМ!$B$39:$B$782,D$83)+'СЕТ СН'!$H$14+СВЦЭМ!$D$10+'СЕТ СН'!$H$5-'СЕТ СН'!$H$24</f>
        <v>5475.4821591</v>
      </c>
      <c r="E105" s="36">
        <f>SUMIFS(СВЦЭМ!$D$39:$D$782,СВЦЭМ!$A$39:$A$782,$A105,СВЦЭМ!$B$39:$B$782,E$83)+'СЕТ СН'!$H$14+СВЦЭМ!$D$10+'СЕТ СН'!$H$5-'СЕТ СН'!$H$24</f>
        <v>5479.0823848600003</v>
      </c>
      <c r="F105" s="36">
        <f>SUMIFS(СВЦЭМ!$D$39:$D$782,СВЦЭМ!$A$39:$A$782,$A105,СВЦЭМ!$B$39:$B$782,F$83)+'СЕТ СН'!$H$14+СВЦЭМ!$D$10+'СЕТ СН'!$H$5-'СЕТ СН'!$H$24</f>
        <v>5470.7216325099998</v>
      </c>
      <c r="G105" s="36">
        <f>SUMIFS(СВЦЭМ!$D$39:$D$782,СВЦЭМ!$A$39:$A$782,$A105,СВЦЭМ!$B$39:$B$782,G$83)+'СЕТ СН'!$H$14+СВЦЭМ!$D$10+'СЕТ СН'!$H$5-'СЕТ СН'!$H$24</f>
        <v>5473.2974663100003</v>
      </c>
      <c r="H105" s="36">
        <f>SUMIFS(СВЦЭМ!$D$39:$D$782,СВЦЭМ!$A$39:$A$782,$A105,СВЦЭМ!$B$39:$B$782,H$83)+'СЕТ СН'!$H$14+СВЦЭМ!$D$10+'СЕТ СН'!$H$5-'СЕТ СН'!$H$24</f>
        <v>5441.1260807400004</v>
      </c>
      <c r="I105" s="36">
        <f>SUMIFS(СВЦЭМ!$D$39:$D$782,СВЦЭМ!$A$39:$A$782,$A105,СВЦЭМ!$B$39:$B$782,I$83)+'СЕТ СН'!$H$14+СВЦЭМ!$D$10+'СЕТ СН'!$H$5-'СЕТ СН'!$H$24</f>
        <v>5416.4598595799998</v>
      </c>
      <c r="J105" s="36">
        <f>SUMIFS(СВЦЭМ!$D$39:$D$782,СВЦЭМ!$A$39:$A$782,$A105,СВЦЭМ!$B$39:$B$782,J$83)+'СЕТ СН'!$H$14+СВЦЭМ!$D$10+'СЕТ СН'!$H$5-'СЕТ СН'!$H$24</f>
        <v>5313.4624115400002</v>
      </c>
      <c r="K105" s="36">
        <f>SUMIFS(СВЦЭМ!$D$39:$D$782,СВЦЭМ!$A$39:$A$782,$A105,СВЦЭМ!$B$39:$B$782,K$83)+'СЕТ СН'!$H$14+СВЦЭМ!$D$10+'СЕТ СН'!$H$5-'СЕТ СН'!$H$24</f>
        <v>5234.8500785699998</v>
      </c>
      <c r="L105" s="36">
        <f>SUMIFS(СВЦЭМ!$D$39:$D$782,СВЦЭМ!$A$39:$A$782,$A105,СВЦЭМ!$B$39:$B$782,L$83)+'СЕТ СН'!$H$14+СВЦЭМ!$D$10+'СЕТ СН'!$H$5-'СЕТ СН'!$H$24</f>
        <v>5216.1642222</v>
      </c>
      <c r="M105" s="36">
        <f>SUMIFS(СВЦЭМ!$D$39:$D$782,СВЦЭМ!$A$39:$A$782,$A105,СВЦЭМ!$B$39:$B$782,M$83)+'СЕТ СН'!$H$14+СВЦЭМ!$D$10+'СЕТ СН'!$H$5-'СЕТ СН'!$H$24</f>
        <v>5219.3368762299997</v>
      </c>
      <c r="N105" s="36">
        <f>SUMIFS(СВЦЭМ!$D$39:$D$782,СВЦЭМ!$A$39:$A$782,$A105,СВЦЭМ!$B$39:$B$782,N$83)+'СЕТ СН'!$H$14+СВЦЭМ!$D$10+'СЕТ СН'!$H$5-'СЕТ СН'!$H$24</f>
        <v>5214.9331652800001</v>
      </c>
      <c r="O105" s="36">
        <f>SUMIFS(СВЦЭМ!$D$39:$D$782,СВЦЭМ!$A$39:$A$782,$A105,СВЦЭМ!$B$39:$B$782,O$83)+'СЕТ СН'!$H$14+СВЦЭМ!$D$10+'СЕТ СН'!$H$5-'СЕТ СН'!$H$24</f>
        <v>5237.0282967100002</v>
      </c>
      <c r="P105" s="36">
        <f>SUMIFS(СВЦЭМ!$D$39:$D$782,СВЦЭМ!$A$39:$A$782,$A105,СВЦЭМ!$B$39:$B$782,P$83)+'СЕТ СН'!$H$14+СВЦЭМ!$D$10+'СЕТ СН'!$H$5-'СЕТ СН'!$H$24</f>
        <v>5265.8007718700001</v>
      </c>
      <c r="Q105" s="36">
        <f>SUMIFS(СВЦЭМ!$D$39:$D$782,СВЦЭМ!$A$39:$A$782,$A105,СВЦЭМ!$B$39:$B$782,Q$83)+'СЕТ СН'!$H$14+СВЦЭМ!$D$10+'СЕТ СН'!$H$5-'СЕТ СН'!$H$24</f>
        <v>5249.8847352800003</v>
      </c>
      <c r="R105" s="36">
        <f>SUMIFS(СВЦЭМ!$D$39:$D$782,СВЦЭМ!$A$39:$A$782,$A105,СВЦЭМ!$B$39:$B$782,R$83)+'СЕТ СН'!$H$14+СВЦЭМ!$D$10+'СЕТ СН'!$H$5-'СЕТ СН'!$H$24</f>
        <v>5251.9148662000007</v>
      </c>
      <c r="S105" s="36">
        <f>SUMIFS(СВЦЭМ!$D$39:$D$782,СВЦЭМ!$A$39:$A$782,$A105,СВЦЭМ!$B$39:$B$782,S$83)+'СЕТ СН'!$H$14+СВЦЭМ!$D$10+'СЕТ СН'!$H$5-'СЕТ СН'!$H$24</f>
        <v>5247.2328239300004</v>
      </c>
      <c r="T105" s="36">
        <f>SUMIFS(СВЦЭМ!$D$39:$D$782,СВЦЭМ!$A$39:$A$782,$A105,СВЦЭМ!$B$39:$B$782,T$83)+'СЕТ СН'!$H$14+СВЦЭМ!$D$10+'СЕТ СН'!$H$5-'СЕТ СН'!$H$24</f>
        <v>5196.1890816000005</v>
      </c>
      <c r="U105" s="36">
        <f>SUMIFS(СВЦЭМ!$D$39:$D$782,СВЦЭМ!$A$39:$A$782,$A105,СВЦЭМ!$B$39:$B$782,U$83)+'СЕТ СН'!$H$14+СВЦЭМ!$D$10+'СЕТ СН'!$H$5-'СЕТ СН'!$H$24</f>
        <v>5148.83585752</v>
      </c>
      <c r="V105" s="36">
        <f>SUMIFS(СВЦЭМ!$D$39:$D$782,СВЦЭМ!$A$39:$A$782,$A105,СВЦЭМ!$B$39:$B$782,V$83)+'СЕТ СН'!$H$14+СВЦЭМ!$D$10+'СЕТ СН'!$H$5-'СЕТ СН'!$H$24</f>
        <v>5166.45314168</v>
      </c>
      <c r="W105" s="36">
        <f>SUMIFS(СВЦЭМ!$D$39:$D$782,СВЦЭМ!$A$39:$A$782,$A105,СВЦЭМ!$B$39:$B$782,W$83)+'СЕТ СН'!$H$14+СВЦЭМ!$D$10+'СЕТ СН'!$H$5-'СЕТ СН'!$H$24</f>
        <v>5193.1094353000008</v>
      </c>
      <c r="X105" s="36">
        <f>SUMIFS(СВЦЭМ!$D$39:$D$782,СВЦЭМ!$A$39:$A$782,$A105,СВЦЭМ!$B$39:$B$782,X$83)+'СЕТ СН'!$H$14+СВЦЭМ!$D$10+'СЕТ СН'!$H$5-'СЕТ СН'!$H$24</f>
        <v>5251.0473822599997</v>
      </c>
      <c r="Y105" s="36">
        <f>SUMIFS(СВЦЭМ!$D$39:$D$782,СВЦЭМ!$A$39:$A$782,$A105,СВЦЭМ!$B$39:$B$782,Y$83)+'СЕТ СН'!$H$14+СВЦЭМ!$D$10+'СЕТ СН'!$H$5-'СЕТ СН'!$H$24</f>
        <v>5316.3834219600003</v>
      </c>
    </row>
    <row r="106" spans="1:25" ht="15.75" x14ac:dyDescent="0.2">
      <c r="A106" s="35">
        <f t="shared" si="2"/>
        <v>45222</v>
      </c>
      <c r="B106" s="36">
        <f>SUMIFS(СВЦЭМ!$D$39:$D$782,СВЦЭМ!$A$39:$A$782,$A106,СВЦЭМ!$B$39:$B$782,B$83)+'СЕТ СН'!$H$14+СВЦЭМ!$D$10+'СЕТ СН'!$H$5-'СЕТ СН'!$H$24</f>
        <v>5433.8756322400004</v>
      </c>
      <c r="C106" s="36">
        <f>SUMIFS(СВЦЭМ!$D$39:$D$782,СВЦЭМ!$A$39:$A$782,$A106,СВЦЭМ!$B$39:$B$782,C$83)+'СЕТ СН'!$H$14+СВЦЭМ!$D$10+'СЕТ СН'!$H$5-'СЕТ СН'!$H$24</f>
        <v>5496.29841167</v>
      </c>
      <c r="D106" s="36">
        <f>SUMIFS(СВЦЭМ!$D$39:$D$782,СВЦЭМ!$A$39:$A$782,$A106,СВЦЭМ!$B$39:$B$782,D$83)+'СЕТ СН'!$H$14+СВЦЭМ!$D$10+'СЕТ СН'!$H$5-'СЕТ СН'!$H$24</f>
        <v>5557.2277541700005</v>
      </c>
      <c r="E106" s="36">
        <f>SUMIFS(СВЦЭМ!$D$39:$D$782,СВЦЭМ!$A$39:$A$782,$A106,СВЦЭМ!$B$39:$B$782,E$83)+'СЕТ СН'!$H$14+СВЦЭМ!$D$10+'СЕТ СН'!$H$5-'СЕТ СН'!$H$24</f>
        <v>5593.2164691600001</v>
      </c>
      <c r="F106" s="36">
        <f>SUMIFS(СВЦЭМ!$D$39:$D$782,СВЦЭМ!$A$39:$A$782,$A106,СВЦЭМ!$B$39:$B$782,F$83)+'СЕТ СН'!$H$14+СВЦЭМ!$D$10+'СЕТ СН'!$H$5-'СЕТ СН'!$H$24</f>
        <v>5576.9372197800003</v>
      </c>
      <c r="G106" s="36">
        <f>SUMIFS(СВЦЭМ!$D$39:$D$782,СВЦЭМ!$A$39:$A$782,$A106,СВЦЭМ!$B$39:$B$782,G$83)+'СЕТ СН'!$H$14+СВЦЭМ!$D$10+'СЕТ СН'!$H$5-'СЕТ СН'!$H$24</f>
        <v>5515.70473864</v>
      </c>
      <c r="H106" s="36">
        <f>SUMIFS(СВЦЭМ!$D$39:$D$782,СВЦЭМ!$A$39:$A$782,$A106,СВЦЭМ!$B$39:$B$782,H$83)+'СЕТ СН'!$H$14+СВЦЭМ!$D$10+'СЕТ СН'!$H$5-'СЕТ СН'!$H$24</f>
        <v>5412.8646445000004</v>
      </c>
      <c r="I106" s="36">
        <f>SUMIFS(СВЦЭМ!$D$39:$D$782,СВЦЭМ!$A$39:$A$782,$A106,СВЦЭМ!$B$39:$B$782,I$83)+'СЕТ СН'!$H$14+СВЦЭМ!$D$10+'СЕТ СН'!$H$5-'СЕТ СН'!$H$24</f>
        <v>5332.9889542300007</v>
      </c>
      <c r="J106" s="36">
        <f>SUMIFS(СВЦЭМ!$D$39:$D$782,СВЦЭМ!$A$39:$A$782,$A106,СВЦЭМ!$B$39:$B$782,J$83)+'СЕТ СН'!$H$14+СВЦЭМ!$D$10+'СЕТ СН'!$H$5-'СЕТ СН'!$H$24</f>
        <v>5281.6900328600004</v>
      </c>
      <c r="K106" s="36">
        <f>SUMIFS(СВЦЭМ!$D$39:$D$782,СВЦЭМ!$A$39:$A$782,$A106,СВЦЭМ!$B$39:$B$782,K$83)+'СЕТ СН'!$H$14+СВЦЭМ!$D$10+'СЕТ СН'!$H$5-'СЕТ СН'!$H$24</f>
        <v>5236.4643199399998</v>
      </c>
      <c r="L106" s="36">
        <f>SUMIFS(СВЦЭМ!$D$39:$D$782,СВЦЭМ!$A$39:$A$782,$A106,СВЦЭМ!$B$39:$B$782,L$83)+'СЕТ СН'!$H$14+СВЦЭМ!$D$10+'СЕТ СН'!$H$5-'СЕТ СН'!$H$24</f>
        <v>5178.2580173100005</v>
      </c>
      <c r="M106" s="36">
        <f>SUMIFS(СВЦЭМ!$D$39:$D$782,СВЦЭМ!$A$39:$A$782,$A106,СВЦЭМ!$B$39:$B$782,M$83)+'СЕТ СН'!$H$14+СВЦЭМ!$D$10+'СЕТ СН'!$H$5-'СЕТ СН'!$H$24</f>
        <v>5186.8592968299999</v>
      </c>
      <c r="N106" s="36">
        <f>SUMIFS(СВЦЭМ!$D$39:$D$782,СВЦЭМ!$A$39:$A$782,$A106,СВЦЭМ!$B$39:$B$782,N$83)+'СЕТ СН'!$H$14+СВЦЭМ!$D$10+'СЕТ СН'!$H$5-'СЕТ СН'!$H$24</f>
        <v>5184.3899094200005</v>
      </c>
      <c r="O106" s="36">
        <f>SUMIFS(СВЦЭМ!$D$39:$D$782,СВЦЭМ!$A$39:$A$782,$A106,СВЦЭМ!$B$39:$B$782,O$83)+'СЕТ СН'!$H$14+СВЦЭМ!$D$10+'СЕТ СН'!$H$5-'СЕТ СН'!$H$24</f>
        <v>5197.9573068700001</v>
      </c>
      <c r="P106" s="36">
        <f>SUMIFS(СВЦЭМ!$D$39:$D$782,СВЦЭМ!$A$39:$A$782,$A106,СВЦЭМ!$B$39:$B$782,P$83)+'СЕТ СН'!$H$14+СВЦЭМ!$D$10+'СЕТ СН'!$H$5-'СЕТ СН'!$H$24</f>
        <v>5238.7829445200005</v>
      </c>
      <c r="Q106" s="36">
        <f>SUMIFS(СВЦЭМ!$D$39:$D$782,СВЦЭМ!$A$39:$A$782,$A106,СВЦЭМ!$B$39:$B$782,Q$83)+'СЕТ СН'!$H$14+СВЦЭМ!$D$10+'СЕТ СН'!$H$5-'СЕТ СН'!$H$24</f>
        <v>5231.4790698800007</v>
      </c>
      <c r="R106" s="36">
        <f>SUMIFS(СВЦЭМ!$D$39:$D$782,СВЦЭМ!$A$39:$A$782,$A106,СВЦЭМ!$B$39:$B$782,R$83)+'СЕТ СН'!$H$14+СВЦЭМ!$D$10+'СЕТ СН'!$H$5-'СЕТ СН'!$H$24</f>
        <v>5265.9091112400001</v>
      </c>
      <c r="S106" s="36">
        <f>SUMIFS(СВЦЭМ!$D$39:$D$782,СВЦЭМ!$A$39:$A$782,$A106,СВЦЭМ!$B$39:$B$782,S$83)+'СЕТ СН'!$H$14+СВЦЭМ!$D$10+'СЕТ СН'!$H$5-'СЕТ СН'!$H$24</f>
        <v>5261.8197766100002</v>
      </c>
      <c r="T106" s="36">
        <f>SUMIFS(СВЦЭМ!$D$39:$D$782,СВЦЭМ!$A$39:$A$782,$A106,СВЦЭМ!$B$39:$B$782,T$83)+'СЕТ СН'!$H$14+СВЦЭМ!$D$10+'СЕТ СН'!$H$5-'СЕТ СН'!$H$24</f>
        <v>5190.0059335799997</v>
      </c>
      <c r="U106" s="36">
        <f>SUMIFS(СВЦЭМ!$D$39:$D$782,СВЦЭМ!$A$39:$A$782,$A106,СВЦЭМ!$B$39:$B$782,U$83)+'СЕТ СН'!$H$14+СВЦЭМ!$D$10+'СЕТ СН'!$H$5-'СЕТ СН'!$H$24</f>
        <v>5152.4672949300002</v>
      </c>
      <c r="V106" s="36">
        <f>SUMIFS(СВЦЭМ!$D$39:$D$782,СВЦЭМ!$A$39:$A$782,$A106,СВЦЭМ!$B$39:$B$782,V$83)+'СЕТ СН'!$H$14+СВЦЭМ!$D$10+'СЕТ СН'!$H$5-'СЕТ СН'!$H$24</f>
        <v>5174.2603070300001</v>
      </c>
      <c r="W106" s="36">
        <f>SUMIFS(СВЦЭМ!$D$39:$D$782,СВЦЭМ!$A$39:$A$782,$A106,СВЦЭМ!$B$39:$B$782,W$83)+'СЕТ СН'!$H$14+СВЦЭМ!$D$10+'СЕТ СН'!$H$5-'СЕТ СН'!$H$24</f>
        <v>5192.2054348800002</v>
      </c>
      <c r="X106" s="36">
        <f>SUMIFS(СВЦЭМ!$D$39:$D$782,СВЦЭМ!$A$39:$A$782,$A106,СВЦЭМ!$B$39:$B$782,X$83)+'СЕТ СН'!$H$14+СВЦЭМ!$D$10+'СЕТ СН'!$H$5-'СЕТ СН'!$H$24</f>
        <v>5257.2064485999999</v>
      </c>
      <c r="Y106" s="36">
        <f>SUMIFS(СВЦЭМ!$D$39:$D$782,СВЦЭМ!$A$39:$A$782,$A106,СВЦЭМ!$B$39:$B$782,Y$83)+'СЕТ СН'!$H$14+СВЦЭМ!$D$10+'СЕТ СН'!$H$5-'СЕТ СН'!$H$24</f>
        <v>5308.8442919500003</v>
      </c>
    </row>
    <row r="107" spans="1:25" ht="15.75" x14ac:dyDescent="0.2">
      <c r="A107" s="35">
        <f t="shared" si="2"/>
        <v>45223</v>
      </c>
      <c r="B107" s="36">
        <f>SUMIFS(СВЦЭМ!$D$39:$D$782,СВЦЭМ!$A$39:$A$782,$A107,СВЦЭМ!$B$39:$B$782,B$83)+'СЕТ СН'!$H$14+СВЦЭМ!$D$10+'СЕТ СН'!$H$5-'СЕТ СН'!$H$24</f>
        <v>5415.9075360400002</v>
      </c>
      <c r="C107" s="36">
        <f>SUMIFS(СВЦЭМ!$D$39:$D$782,СВЦЭМ!$A$39:$A$782,$A107,СВЦЭМ!$B$39:$B$782,C$83)+'СЕТ СН'!$H$14+СВЦЭМ!$D$10+'СЕТ СН'!$H$5-'СЕТ СН'!$H$24</f>
        <v>5480.50314703</v>
      </c>
      <c r="D107" s="36">
        <f>SUMIFS(СВЦЭМ!$D$39:$D$782,СВЦЭМ!$A$39:$A$782,$A107,СВЦЭМ!$B$39:$B$782,D$83)+'СЕТ СН'!$H$14+СВЦЭМ!$D$10+'СЕТ СН'!$H$5-'СЕТ СН'!$H$24</f>
        <v>5553.8033820400005</v>
      </c>
      <c r="E107" s="36">
        <f>SUMIFS(СВЦЭМ!$D$39:$D$782,СВЦЭМ!$A$39:$A$782,$A107,СВЦЭМ!$B$39:$B$782,E$83)+'СЕТ СН'!$H$14+СВЦЭМ!$D$10+'СЕТ СН'!$H$5-'СЕТ СН'!$H$24</f>
        <v>5552.5511880200002</v>
      </c>
      <c r="F107" s="36">
        <f>SUMIFS(СВЦЭМ!$D$39:$D$782,СВЦЭМ!$A$39:$A$782,$A107,СВЦЭМ!$B$39:$B$782,F$83)+'СЕТ СН'!$H$14+СВЦЭМ!$D$10+'СЕТ СН'!$H$5-'СЕТ СН'!$H$24</f>
        <v>5511.49690715</v>
      </c>
      <c r="G107" s="36">
        <f>SUMIFS(СВЦЭМ!$D$39:$D$782,СВЦЭМ!$A$39:$A$782,$A107,СВЦЭМ!$B$39:$B$782,G$83)+'СЕТ СН'!$H$14+СВЦЭМ!$D$10+'СЕТ СН'!$H$5-'СЕТ СН'!$H$24</f>
        <v>5465.5222858100005</v>
      </c>
      <c r="H107" s="36">
        <f>SUMIFS(СВЦЭМ!$D$39:$D$782,СВЦЭМ!$A$39:$A$782,$A107,СВЦЭМ!$B$39:$B$782,H$83)+'СЕТ СН'!$H$14+СВЦЭМ!$D$10+'СЕТ СН'!$H$5-'СЕТ СН'!$H$24</f>
        <v>5430.5638973300001</v>
      </c>
      <c r="I107" s="36">
        <f>SUMIFS(СВЦЭМ!$D$39:$D$782,СВЦЭМ!$A$39:$A$782,$A107,СВЦЭМ!$B$39:$B$782,I$83)+'СЕТ СН'!$H$14+СВЦЭМ!$D$10+'СЕТ СН'!$H$5-'СЕТ СН'!$H$24</f>
        <v>5358.9900149100004</v>
      </c>
      <c r="J107" s="36">
        <f>SUMIFS(СВЦЭМ!$D$39:$D$782,СВЦЭМ!$A$39:$A$782,$A107,СВЦЭМ!$B$39:$B$782,J$83)+'СЕТ СН'!$H$14+СВЦЭМ!$D$10+'СЕТ СН'!$H$5-'СЕТ СН'!$H$24</f>
        <v>5323.10380033</v>
      </c>
      <c r="K107" s="36">
        <f>SUMIFS(СВЦЭМ!$D$39:$D$782,СВЦЭМ!$A$39:$A$782,$A107,СВЦЭМ!$B$39:$B$782,K$83)+'СЕТ СН'!$H$14+СВЦЭМ!$D$10+'СЕТ СН'!$H$5-'СЕТ СН'!$H$24</f>
        <v>5269.3132596600008</v>
      </c>
      <c r="L107" s="36">
        <f>SUMIFS(СВЦЭМ!$D$39:$D$782,СВЦЭМ!$A$39:$A$782,$A107,СВЦЭМ!$B$39:$B$782,L$83)+'СЕТ СН'!$H$14+СВЦЭМ!$D$10+'СЕТ СН'!$H$5-'СЕТ СН'!$H$24</f>
        <v>5259.0741626700001</v>
      </c>
      <c r="M107" s="36">
        <f>SUMIFS(СВЦЭМ!$D$39:$D$782,СВЦЭМ!$A$39:$A$782,$A107,СВЦЭМ!$B$39:$B$782,M$83)+'СЕТ СН'!$H$14+СВЦЭМ!$D$10+'СЕТ СН'!$H$5-'СЕТ СН'!$H$24</f>
        <v>5270.1473503899997</v>
      </c>
      <c r="N107" s="36">
        <f>SUMIFS(СВЦЭМ!$D$39:$D$782,СВЦЭМ!$A$39:$A$782,$A107,СВЦЭМ!$B$39:$B$782,N$83)+'СЕТ СН'!$H$14+СВЦЭМ!$D$10+'СЕТ СН'!$H$5-'СЕТ СН'!$H$24</f>
        <v>5260.0812111400001</v>
      </c>
      <c r="O107" s="36">
        <f>SUMIFS(СВЦЭМ!$D$39:$D$782,СВЦЭМ!$A$39:$A$782,$A107,СВЦЭМ!$B$39:$B$782,O$83)+'СЕТ СН'!$H$14+СВЦЭМ!$D$10+'СЕТ СН'!$H$5-'СЕТ СН'!$H$24</f>
        <v>5273.1894382500004</v>
      </c>
      <c r="P107" s="36">
        <f>SUMIFS(СВЦЭМ!$D$39:$D$782,СВЦЭМ!$A$39:$A$782,$A107,СВЦЭМ!$B$39:$B$782,P$83)+'СЕТ СН'!$H$14+СВЦЭМ!$D$10+'СЕТ СН'!$H$5-'СЕТ СН'!$H$24</f>
        <v>5311.1201273400002</v>
      </c>
      <c r="Q107" s="36">
        <f>SUMIFS(СВЦЭМ!$D$39:$D$782,СВЦЭМ!$A$39:$A$782,$A107,СВЦЭМ!$B$39:$B$782,Q$83)+'СЕТ СН'!$H$14+СВЦЭМ!$D$10+'СЕТ СН'!$H$5-'СЕТ СН'!$H$24</f>
        <v>5298.8473855400007</v>
      </c>
      <c r="R107" s="36">
        <f>SUMIFS(СВЦЭМ!$D$39:$D$782,СВЦЭМ!$A$39:$A$782,$A107,СВЦЭМ!$B$39:$B$782,R$83)+'СЕТ СН'!$H$14+СВЦЭМ!$D$10+'СЕТ СН'!$H$5-'СЕТ СН'!$H$24</f>
        <v>5312.8971710000005</v>
      </c>
      <c r="S107" s="36">
        <f>SUMIFS(СВЦЭМ!$D$39:$D$782,СВЦЭМ!$A$39:$A$782,$A107,СВЦЭМ!$B$39:$B$782,S$83)+'СЕТ СН'!$H$14+СВЦЭМ!$D$10+'СЕТ СН'!$H$5-'СЕТ СН'!$H$24</f>
        <v>5296.3504632300001</v>
      </c>
      <c r="T107" s="36">
        <f>SUMIFS(СВЦЭМ!$D$39:$D$782,СВЦЭМ!$A$39:$A$782,$A107,СВЦЭМ!$B$39:$B$782,T$83)+'СЕТ СН'!$H$14+СВЦЭМ!$D$10+'СЕТ СН'!$H$5-'СЕТ СН'!$H$24</f>
        <v>5224.6689775200002</v>
      </c>
      <c r="U107" s="36">
        <f>SUMIFS(СВЦЭМ!$D$39:$D$782,СВЦЭМ!$A$39:$A$782,$A107,СВЦЭМ!$B$39:$B$782,U$83)+'СЕТ СН'!$H$14+СВЦЭМ!$D$10+'СЕТ СН'!$H$5-'СЕТ СН'!$H$24</f>
        <v>5206.8463162900007</v>
      </c>
      <c r="V107" s="36">
        <f>SUMIFS(СВЦЭМ!$D$39:$D$782,СВЦЭМ!$A$39:$A$782,$A107,СВЦЭМ!$B$39:$B$782,V$83)+'СЕТ СН'!$H$14+СВЦЭМ!$D$10+'СЕТ СН'!$H$5-'СЕТ СН'!$H$24</f>
        <v>5217.83301665</v>
      </c>
      <c r="W107" s="36">
        <f>SUMIFS(СВЦЭМ!$D$39:$D$782,СВЦЭМ!$A$39:$A$782,$A107,СВЦЭМ!$B$39:$B$782,W$83)+'СЕТ СН'!$H$14+СВЦЭМ!$D$10+'СЕТ СН'!$H$5-'СЕТ СН'!$H$24</f>
        <v>5224.4054447200006</v>
      </c>
      <c r="X107" s="36">
        <f>SUMIFS(СВЦЭМ!$D$39:$D$782,СВЦЭМ!$A$39:$A$782,$A107,СВЦЭМ!$B$39:$B$782,X$83)+'СЕТ СН'!$H$14+СВЦЭМ!$D$10+'СЕТ СН'!$H$5-'СЕТ СН'!$H$24</f>
        <v>5280.6062221500006</v>
      </c>
      <c r="Y107" s="36">
        <f>SUMIFS(СВЦЭМ!$D$39:$D$782,СВЦЭМ!$A$39:$A$782,$A107,СВЦЭМ!$B$39:$B$782,Y$83)+'СЕТ СН'!$H$14+СВЦЭМ!$D$10+'СЕТ СН'!$H$5-'СЕТ СН'!$H$24</f>
        <v>5333.4702590300003</v>
      </c>
    </row>
    <row r="108" spans="1:25" ht="15.75" x14ac:dyDescent="0.2">
      <c r="A108" s="35">
        <f t="shared" si="2"/>
        <v>45224</v>
      </c>
      <c r="B108" s="36">
        <f>SUMIFS(СВЦЭМ!$D$39:$D$782,СВЦЭМ!$A$39:$A$782,$A108,СВЦЭМ!$B$39:$B$782,B$83)+'СЕТ СН'!$H$14+СВЦЭМ!$D$10+'СЕТ СН'!$H$5-'СЕТ СН'!$H$24</f>
        <v>5297.5582011799997</v>
      </c>
      <c r="C108" s="36">
        <f>SUMIFS(СВЦЭМ!$D$39:$D$782,СВЦЭМ!$A$39:$A$782,$A108,СВЦЭМ!$B$39:$B$782,C$83)+'СЕТ СН'!$H$14+СВЦЭМ!$D$10+'СЕТ СН'!$H$5-'СЕТ СН'!$H$24</f>
        <v>5349.92168571</v>
      </c>
      <c r="D108" s="36">
        <f>SUMIFS(СВЦЭМ!$D$39:$D$782,СВЦЭМ!$A$39:$A$782,$A108,СВЦЭМ!$B$39:$B$782,D$83)+'СЕТ СН'!$H$14+СВЦЭМ!$D$10+'СЕТ СН'!$H$5-'СЕТ СН'!$H$24</f>
        <v>5418.3152196800002</v>
      </c>
      <c r="E108" s="36">
        <f>SUMIFS(СВЦЭМ!$D$39:$D$782,СВЦЭМ!$A$39:$A$782,$A108,СВЦЭМ!$B$39:$B$782,E$83)+'СЕТ СН'!$H$14+СВЦЭМ!$D$10+'СЕТ СН'!$H$5-'СЕТ СН'!$H$24</f>
        <v>5413.9754387499997</v>
      </c>
      <c r="F108" s="36">
        <f>SUMIFS(СВЦЭМ!$D$39:$D$782,СВЦЭМ!$A$39:$A$782,$A108,СВЦЭМ!$B$39:$B$782,F$83)+'СЕТ СН'!$H$14+СВЦЭМ!$D$10+'СЕТ СН'!$H$5-'СЕТ СН'!$H$24</f>
        <v>5413.97002643</v>
      </c>
      <c r="G108" s="36">
        <f>SUMIFS(СВЦЭМ!$D$39:$D$782,СВЦЭМ!$A$39:$A$782,$A108,СВЦЭМ!$B$39:$B$782,G$83)+'СЕТ СН'!$H$14+СВЦЭМ!$D$10+'СЕТ СН'!$H$5-'СЕТ СН'!$H$24</f>
        <v>5403.1736491800002</v>
      </c>
      <c r="H108" s="36">
        <f>SUMIFS(СВЦЭМ!$D$39:$D$782,СВЦЭМ!$A$39:$A$782,$A108,СВЦЭМ!$B$39:$B$782,H$83)+'СЕТ СН'!$H$14+СВЦЭМ!$D$10+'СЕТ СН'!$H$5-'СЕТ СН'!$H$24</f>
        <v>5319.9117236800003</v>
      </c>
      <c r="I108" s="36">
        <f>SUMIFS(СВЦЭМ!$D$39:$D$782,СВЦЭМ!$A$39:$A$782,$A108,СВЦЭМ!$B$39:$B$782,I$83)+'СЕТ СН'!$H$14+СВЦЭМ!$D$10+'СЕТ СН'!$H$5-'СЕТ СН'!$H$24</f>
        <v>5229.7779928600003</v>
      </c>
      <c r="J108" s="36">
        <f>SUMIFS(СВЦЭМ!$D$39:$D$782,СВЦЭМ!$A$39:$A$782,$A108,СВЦЭМ!$B$39:$B$782,J$83)+'СЕТ СН'!$H$14+СВЦЭМ!$D$10+'СЕТ СН'!$H$5-'СЕТ СН'!$H$24</f>
        <v>5175.4968843000006</v>
      </c>
      <c r="K108" s="36">
        <f>SUMIFS(СВЦЭМ!$D$39:$D$782,СВЦЭМ!$A$39:$A$782,$A108,СВЦЭМ!$B$39:$B$782,K$83)+'СЕТ СН'!$H$14+СВЦЭМ!$D$10+'СЕТ СН'!$H$5-'СЕТ СН'!$H$24</f>
        <v>5135.4307357400003</v>
      </c>
      <c r="L108" s="36">
        <f>SUMIFS(СВЦЭМ!$D$39:$D$782,СВЦЭМ!$A$39:$A$782,$A108,СВЦЭМ!$B$39:$B$782,L$83)+'СЕТ СН'!$H$14+СВЦЭМ!$D$10+'СЕТ СН'!$H$5-'СЕТ СН'!$H$24</f>
        <v>5137.3484743700001</v>
      </c>
      <c r="M108" s="36">
        <f>SUMIFS(СВЦЭМ!$D$39:$D$782,СВЦЭМ!$A$39:$A$782,$A108,СВЦЭМ!$B$39:$B$782,M$83)+'СЕТ СН'!$H$14+СВЦЭМ!$D$10+'СЕТ СН'!$H$5-'СЕТ СН'!$H$24</f>
        <v>5144.1198087900002</v>
      </c>
      <c r="N108" s="36">
        <f>SUMIFS(СВЦЭМ!$D$39:$D$782,СВЦЭМ!$A$39:$A$782,$A108,СВЦЭМ!$B$39:$B$782,N$83)+'СЕТ СН'!$H$14+СВЦЭМ!$D$10+'СЕТ СН'!$H$5-'СЕТ СН'!$H$24</f>
        <v>5164.4635993500005</v>
      </c>
      <c r="O108" s="36">
        <f>SUMIFS(СВЦЭМ!$D$39:$D$782,СВЦЭМ!$A$39:$A$782,$A108,СВЦЭМ!$B$39:$B$782,O$83)+'СЕТ СН'!$H$14+СВЦЭМ!$D$10+'СЕТ СН'!$H$5-'СЕТ СН'!$H$24</f>
        <v>5179.0125008000005</v>
      </c>
      <c r="P108" s="36">
        <f>SUMIFS(СВЦЭМ!$D$39:$D$782,СВЦЭМ!$A$39:$A$782,$A108,СВЦЭМ!$B$39:$B$782,P$83)+'СЕТ СН'!$H$14+СВЦЭМ!$D$10+'СЕТ СН'!$H$5-'СЕТ СН'!$H$24</f>
        <v>5190.6955317299999</v>
      </c>
      <c r="Q108" s="36">
        <f>SUMIFS(СВЦЭМ!$D$39:$D$782,СВЦЭМ!$A$39:$A$782,$A108,СВЦЭМ!$B$39:$B$782,Q$83)+'СЕТ СН'!$H$14+СВЦЭМ!$D$10+'СЕТ СН'!$H$5-'СЕТ СН'!$H$24</f>
        <v>5198.9246992200005</v>
      </c>
      <c r="R108" s="36">
        <f>SUMIFS(СВЦЭМ!$D$39:$D$782,СВЦЭМ!$A$39:$A$782,$A108,СВЦЭМ!$B$39:$B$782,R$83)+'СЕТ СН'!$H$14+СВЦЭМ!$D$10+'СЕТ СН'!$H$5-'СЕТ СН'!$H$24</f>
        <v>5215.7934283300001</v>
      </c>
      <c r="S108" s="36">
        <f>SUMIFS(СВЦЭМ!$D$39:$D$782,СВЦЭМ!$A$39:$A$782,$A108,СВЦЭМ!$B$39:$B$782,S$83)+'СЕТ СН'!$H$14+СВЦЭМ!$D$10+'СЕТ СН'!$H$5-'СЕТ СН'!$H$24</f>
        <v>5179.6270560700004</v>
      </c>
      <c r="T108" s="36">
        <f>SUMIFS(СВЦЭМ!$D$39:$D$782,СВЦЭМ!$A$39:$A$782,$A108,СВЦЭМ!$B$39:$B$782,T$83)+'СЕТ СН'!$H$14+СВЦЭМ!$D$10+'СЕТ СН'!$H$5-'СЕТ СН'!$H$24</f>
        <v>5113.1954812599997</v>
      </c>
      <c r="U108" s="36">
        <f>SUMIFS(СВЦЭМ!$D$39:$D$782,СВЦЭМ!$A$39:$A$782,$A108,СВЦЭМ!$B$39:$B$782,U$83)+'СЕТ СН'!$H$14+СВЦЭМ!$D$10+'СЕТ СН'!$H$5-'СЕТ СН'!$H$24</f>
        <v>5085.0901675900004</v>
      </c>
      <c r="V108" s="36">
        <f>SUMIFS(СВЦЭМ!$D$39:$D$782,СВЦЭМ!$A$39:$A$782,$A108,СВЦЭМ!$B$39:$B$782,V$83)+'СЕТ СН'!$H$14+СВЦЭМ!$D$10+'СЕТ СН'!$H$5-'СЕТ СН'!$H$24</f>
        <v>5105.0071995500002</v>
      </c>
      <c r="W108" s="36">
        <f>SUMIFS(СВЦЭМ!$D$39:$D$782,СВЦЭМ!$A$39:$A$782,$A108,СВЦЭМ!$B$39:$B$782,W$83)+'СЕТ СН'!$H$14+СВЦЭМ!$D$10+'СЕТ СН'!$H$5-'СЕТ СН'!$H$24</f>
        <v>5119.9238261200007</v>
      </c>
      <c r="X108" s="36">
        <f>SUMIFS(СВЦЭМ!$D$39:$D$782,СВЦЭМ!$A$39:$A$782,$A108,СВЦЭМ!$B$39:$B$782,X$83)+'СЕТ СН'!$H$14+СВЦЭМ!$D$10+'СЕТ СН'!$H$5-'СЕТ СН'!$H$24</f>
        <v>5178.99304355</v>
      </c>
      <c r="Y108" s="36">
        <f>SUMIFS(СВЦЭМ!$D$39:$D$782,СВЦЭМ!$A$39:$A$782,$A108,СВЦЭМ!$B$39:$B$782,Y$83)+'СЕТ СН'!$H$14+СВЦЭМ!$D$10+'СЕТ СН'!$H$5-'СЕТ СН'!$H$24</f>
        <v>5253.5734419099999</v>
      </c>
    </row>
    <row r="109" spans="1:25" ht="15.75" x14ac:dyDescent="0.2">
      <c r="A109" s="35">
        <f t="shared" si="2"/>
        <v>45225</v>
      </c>
      <c r="B109" s="36">
        <f>SUMIFS(СВЦЭМ!$D$39:$D$782,СВЦЭМ!$A$39:$A$782,$A109,СВЦЭМ!$B$39:$B$782,B$83)+'СЕТ СН'!$H$14+СВЦЭМ!$D$10+'СЕТ СН'!$H$5-'СЕТ СН'!$H$24</f>
        <v>5321.9842849100005</v>
      </c>
      <c r="C109" s="36">
        <f>SUMIFS(СВЦЭМ!$D$39:$D$782,СВЦЭМ!$A$39:$A$782,$A109,СВЦЭМ!$B$39:$B$782,C$83)+'СЕТ СН'!$H$14+СВЦЭМ!$D$10+'СЕТ СН'!$H$5-'СЕТ СН'!$H$24</f>
        <v>5380.28629095</v>
      </c>
      <c r="D109" s="36">
        <f>SUMIFS(СВЦЭМ!$D$39:$D$782,СВЦЭМ!$A$39:$A$782,$A109,СВЦЭМ!$B$39:$B$782,D$83)+'СЕТ СН'!$H$14+СВЦЭМ!$D$10+'СЕТ СН'!$H$5-'СЕТ СН'!$H$24</f>
        <v>5428.6407800400002</v>
      </c>
      <c r="E109" s="36">
        <f>SUMIFS(СВЦЭМ!$D$39:$D$782,СВЦЭМ!$A$39:$A$782,$A109,СВЦЭМ!$B$39:$B$782,E$83)+'СЕТ СН'!$H$14+СВЦЭМ!$D$10+'СЕТ СН'!$H$5-'СЕТ СН'!$H$24</f>
        <v>5427.1394682500004</v>
      </c>
      <c r="F109" s="36">
        <f>SUMIFS(СВЦЭМ!$D$39:$D$782,СВЦЭМ!$A$39:$A$782,$A109,СВЦЭМ!$B$39:$B$782,F$83)+'СЕТ СН'!$H$14+СВЦЭМ!$D$10+'СЕТ СН'!$H$5-'СЕТ СН'!$H$24</f>
        <v>5418.4536813200002</v>
      </c>
      <c r="G109" s="36">
        <f>SUMIFS(СВЦЭМ!$D$39:$D$782,СВЦЭМ!$A$39:$A$782,$A109,СВЦЭМ!$B$39:$B$782,G$83)+'СЕТ СН'!$H$14+СВЦЭМ!$D$10+'СЕТ СН'!$H$5-'СЕТ СН'!$H$24</f>
        <v>5398.2919164800005</v>
      </c>
      <c r="H109" s="36">
        <f>SUMIFS(СВЦЭМ!$D$39:$D$782,СВЦЭМ!$A$39:$A$782,$A109,СВЦЭМ!$B$39:$B$782,H$83)+'СЕТ СН'!$H$14+СВЦЭМ!$D$10+'СЕТ СН'!$H$5-'СЕТ СН'!$H$24</f>
        <v>5322.93725997</v>
      </c>
      <c r="I109" s="36">
        <f>SUMIFS(СВЦЭМ!$D$39:$D$782,СВЦЭМ!$A$39:$A$782,$A109,СВЦЭМ!$B$39:$B$782,I$83)+'СЕТ СН'!$H$14+СВЦЭМ!$D$10+'СЕТ СН'!$H$5-'СЕТ СН'!$H$24</f>
        <v>5281.6818712599998</v>
      </c>
      <c r="J109" s="36">
        <f>SUMIFS(СВЦЭМ!$D$39:$D$782,СВЦЭМ!$A$39:$A$782,$A109,СВЦЭМ!$B$39:$B$782,J$83)+'СЕТ СН'!$H$14+СВЦЭМ!$D$10+'СЕТ СН'!$H$5-'СЕТ СН'!$H$24</f>
        <v>5223.8097578500001</v>
      </c>
      <c r="K109" s="36">
        <f>SUMIFS(СВЦЭМ!$D$39:$D$782,СВЦЭМ!$A$39:$A$782,$A109,СВЦЭМ!$B$39:$B$782,K$83)+'СЕТ СН'!$H$14+СВЦЭМ!$D$10+'СЕТ СН'!$H$5-'СЕТ СН'!$H$24</f>
        <v>5187.2297088600008</v>
      </c>
      <c r="L109" s="36">
        <f>SUMIFS(СВЦЭМ!$D$39:$D$782,СВЦЭМ!$A$39:$A$782,$A109,СВЦЭМ!$B$39:$B$782,L$83)+'СЕТ СН'!$H$14+СВЦЭМ!$D$10+'СЕТ СН'!$H$5-'СЕТ СН'!$H$24</f>
        <v>5196.9164311200002</v>
      </c>
      <c r="M109" s="36">
        <f>SUMIFS(СВЦЭМ!$D$39:$D$782,СВЦЭМ!$A$39:$A$782,$A109,СВЦЭМ!$B$39:$B$782,M$83)+'СЕТ СН'!$H$14+СВЦЭМ!$D$10+'СЕТ СН'!$H$5-'СЕТ СН'!$H$24</f>
        <v>5203.4911978800001</v>
      </c>
      <c r="N109" s="36">
        <f>SUMIFS(СВЦЭМ!$D$39:$D$782,СВЦЭМ!$A$39:$A$782,$A109,СВЦЭМ!$B$39:$B$782,N$83)+'СЕТ СН'!$H$14+СВЦЭМ!$D$10+'СЕТ СН'!$H$5-'СЕТ СН'!$H$24</f>
        <v>5217.9452670999999</v>
      </c>
      <c r="O109" s="36">
        <f>SUMIFS(СВЦЭМ!$D$39:$D$782,СВЦЭМ!$A$39:$A$782,$A109,СВЦЭМ!$B$39:$B$782,O$83)+'СЕТ СН'!$H$14+СВЦЭМ!$D$10+'СЕТ СН'!$H$5-'СЕТ СН'!$H$24</f>
        <v>5234.9654261000005</v>
      </c>
      <c r="P109" s="36">
        <f>SUMIFS(СВЦЭМ!$D$39:$D$782,СВЦЭМ!$A$39:$A$782,$A109,СВЦЭМ!$B$39:$B$782,P$83)+'СЕТ СН'!$H$14+СВЦЭМ!$D$10+'СЕТ СН'!$H$5-'СЕТ СН'!$H$24</f>
        <v>5244.2213505600002</v>
      </c>
      <c r="Q109" s="36">
        <f>SUMIFS(СВЦЭМ!$D$39:$D$782,СВЦЭМ!$A$39:$A$782,$A109,СВЦЭМ!$B$39:$B$782,Q$83)+'СЕТ СН'!$H$14+СВЦЭМ!$D$10+'СЕТ СН'!$H$5-'СЕТ СН'!$H$24</f>
        <v>5264.7080249200008</v>
      </c>
      <c r="R109" s="36">
        <f>SUMIFS(СВЦЭМ!$D$39:$D$782,СВЦЭМ!$A$39:$A$782,$A109,СВЦЭМ!$B$39:$B$782,R$83)+'СЕТ СН'!$H$14+СВЦЭМ!$D$10+'СЕТ СН'!$H$5-'СЕТ СН'!$H$24</f>
        <v>5286.99713918</v>
      </c>
      <c r="S109" s="36">
        <f>SUMIFS(СВЦЭМ!$D$39:$D$782,СВЦЭМ!$A$39:$A$782,$A109,СВЦЭМ!$B$39:$B$782,S$83)+'СЕТ СН'!$H$14+СВЦЭМ!$D$10+'СЕТ СН'!$H$5-'СЕТ СН'!$H$24</f>
        <v>5259.07398509</v>
      </c>
      <c r="T109" s="36">
        <f>SUMIFS(СВЦЭМ!$D$39:$D$782,СВЦЭМ!$A$39:$A$782,$A109,СВЦЭМ!$B$39:$B$782,T$83)+'СЕТ СН'!$H$14+СВЦЭМ!$D$10+'СЕТ СН'!$H$5-'СЕТ СН'!$H$24</f>
        <v>5192.3252081800001</v>
      </c>
      <c r="U109" s="36">
        <f>SUMIFS(СВЦЭМ!$D$39:$D$782,СВЦЭМ!$A$39:$A$782,$A109,СВЦЭМ!$B$39:$B$782,U$83)+'СЕТ СН'!$H$14+СВЦЭМ!$D$10+'СЕТ СН'!$H$5-'СЕТ СН'!$H$24</f>
        <v>5165.1779749200005</v>
      </c>
      <c r="V109" s="36">
        <f>SUMIFS(СВЦЭМ!$D$39:$D$782,СВЦЭМ!$A$39:$A$782,$A109,СВЦЭМ!$B$39:$B$782,V$83)+'СЕТ СН'!$H$14+СВЦЭМ!$D$10+'СЕТ СН'!$H$5-'СЕТ СН'!$H$24</f>
        <v>5177.4263369500004</v>
      </c>
      <c r="W109" s="36">
        <f>SUMIFS(СВЦЭМ!$D$39:$D$782,СВЦЭМ!$A$39:$A$782,$A109,СВЦЭМ!$B$39:$B$782,W$83)+'СЕТ СН'!$H$14+СВЦЭМ!$D$10+'СЕТ СН'!$H$5-'СЕТ СН'!$H$24</f>
        <v>5196.86168757</v>
      </c>
      <c r="X109" s="36">
        <f>SUMIFS(СВЦЭМ!$D$39:$D$782,СВЦЭМ!$A$39:$A$782,$A109,СВЦЭМ!$B$39:$B$782,X$83)+'СЕТ СН'!$H$14+СВЦЭМ!$D$10+'СЕТ СН'!$H$5-'СЕТ СН'!$H$24</f>
        <v>5264.1593401600003</v>
      </c>
      <c r="Y109" s="36">
        <f>SUMIFS(СВЦЭМ!$D$39:$D$782,СВЦЭМ!$A$39:$A$782,$A109,СВЦЭМ!$B$39:$B$782,Y$83)+'СЕТ СН'!$H$14+СВЦЭМ!$D$10+'СЕТ СН'!$H$5-'СЕТ СН'!$H$24</f>
        <v>5325.1095063299999</v>
      </c>
    </row>
    <row r="110" spans="1:25" ht="15.75" x14ac:dyDescent="0.2">
      <c r="A110" s="35">
        <f t="shared" si="2"/>
        <v>45226</v>
      </c>
      <c r="B110" s="36">
        <f>SUMIFS(СВЦЭМ!$D$39:$D$782,СВЦЭМ!$A$39:$A$782,$A110,СВЦЭМ!$B$39:$B$782,B$83)+'СЕТ СН'!$H$14+СВЦЭМ!$D$10+'СЕТ СН'!$H$5-'СЕТ СН'!$H$24</f>
        <v>5370.8502881100003</v>
      </c>
      <c r="C110" s="36">
        <f>SUMIFS(СВЦЭМ!$D$39:$D$782,СВЦЭМ!$A$39:$A$782,$A110,СВЦЭМ!$B$39:$B$782,C$83)+'СЕТ СН'!$H$14+СВЦЭМ!$D$10+'СЕТ СН'!$H$5-'СЕТ СН'!$H$24</f>
        <v>5437.7630908299998</v>
      </c>
      <c r="D110" s="36">
        <f>SUMIFS(СВЦЭМ!$D$39:$D$782,СВЦЭМ!$A$39:$A$782,$A110,СВЦЭМ!$B$39:$B$782,D$83)+'СЕТ СН'!$H$14+СВЦЭМ!$D$10+'СЕТ СН'!$H$5-'СЕТ СН'!$H$24</f>
        <v>5482.8238528900001</v>
      </c>
      <c r="E110" s="36">
        <f>SUMIFS(СВЦЭМ!$D$39:$D$782,СВЦЭМ!$A$39:$A$782,$A110,СВЦЭМ!$B$39:$B$782,E$83)+'СЕТ СН'!$H$14+СВЦЭМ!$D$10+'СЕТ СН'!$H$5-'СЕТ СН'!$H$24</f>
        <v>5493.8538751900005</v>
      </c>
      <c r="F110" s="36">
        <f>SUMIFS(СВЦЭМ!$D$39:$D$782,СВЦЭМ!$A$39:$A$782,$A110,СВЦЭМ!$B$39:$B$782,F$83)+'СЕТ СН'!$H$14+СВЦЭМ!$D$10+'СЕТ СН'!$H$5-'СЕТ СН'!$H$24</f>
        <v>5503.2016340099999</v>
      </c>
      <c r="G110" s="36">
        <f>SUMIFS(СВЦЭМ!$D$39:$D$782,СВЦЭМ!$A$39:$A$782,$A110,СВЦЭМ!$B$39:$B$782,G$83)+'СЕТ СН'!$H$14+СВЦЭМ!$D$10+'СЕТ СН'!$H$5-'СЕТ СН'!$H$24</f>
        <v>5477.7181341800006</v>
      </c>
      <c r="H110" s="36">
        <f>SUMIFS(СВЦЭМ!$D$39:$D$782,СВЦЭМ!$A$39:$A$782,$A110,СВЦЭМ!$B$39:$B$782,H$83)+'СЕТ СН'!$H$14+СВЦЭМ!$D$10+'СЕТ СН'!$H$5-'СЕТ СН'!$H$24</f>
        <v>5396.29288361</v>
      </c>
      <c r="I110" s="36">
        <f>SUMIFS(СВЦЭМ!$D$39:$D$782,СВЦЭМ!$A$39:$A$782,$A110,СВЦЭМ!$B$39:$B$782,I$83)+'СЕТ СН'!$H$14+СВЦЭМ!$D$10+'СЕТ СН'!$H$5-'СЕТ СН'!$H$24</f>
        <v>5284.1169983100008</v>
      </c>
      <c r="J110" s="36">
        <f>SUMIFS(СВЦЭМ!$D$39:$D$782,СВЦЭМ!$A$39:$A$782,$A110,СВЦЭМ!$B$39:$B$782,J$83)+'СЕТ СН'!$H$14+СВЦЭМ!$D$10+'СЕТ СН'!$H$5-'СЕТ СН'!$H$24</f>
        <v>5216.5693940900001</v>
      </c>
      <c r="K110" s="36">
        <f>SUMIFS(СВЦЭМ!$D$39:$D$782,СВЦЭМ!$A$39:$A$782,$A110,СВЦЭМ!$B$39:$B$782,K$83)+'СЕТ СН'!$H$14+СВЦЭМ!$D$10+'СЕТ СН'!$H$5-'СЕТ СН'!$H$24</f>
        <v>5182.9322235</v>
      </c>
      <c r="L110" s="36">
        <f>SUMIFS(СВЦЭМ!$D$39:$D$782,СВЦЭМ!$A$39:$A$782,$A110,СВЦЭМ!$B$39:$B$782,L$83)+'СЕТ СН'!$H$14+СВЦЭМ!$D$10+'СЕТ СН'!$H$5-'СЕТ СН'!$H$24</f>
        <v>5183.24791809</v>
      </c>
      <c r="M110" s="36">
        <f>SUMIFS(СВЦЭМ!$D$39:$D$782,СВЦЭМ!$A$39:$A$782,$A110,СВЦЭМ!$B$39:$B$782,M$83)+'СЕТ СН'!$H$14+СВЦЭМ!$D$10+'СЕТ СН'!$H$5-'СЕТ СН'!$H$24</f>
        <v>5199.3473302500006</v>
      </c>
      <c r="N110" s="36">
        <f>SUMIFS(СВЦЭМ!$D$39:$D$782,СВЦЭМ!$A$39:$A$782,$A110,СВЦЭМ!$B$39:$B$782,N$83)+'СЕТ СН'!$H$14+СВЦЭМ!$D$10+'СЕТ СН'!$H$5-'СЕТ СН'!$H$24</f>
        <v>5240.5223809500003</v>
      </c>
      <c r="O110" s="36">
        <f>SUMIFS(СВЦЭМ!$D$39:$D$782,СВЦЭМ!$A$39:$A$782,$A110,СВЦЭМ!$B$39:$B$782,O$83)+'СЕТ СН'!$H$14+СВЦЭМ!$D$10+'СЕТ СН'!$H$5-'СЕТ СН'!$H$24</f>
        <v>5261.0100018200001</v>
      </c>
      <c r="P110" s="36">
        <f>SUMIFS(СВЦЭМ!$D$39:$D$782,СВЦЭМ!$A$39:$A$782,$A110,СВЦЭМ!$B$39:$B$782,P$83)+'СЕТ СН'!$H$14+СВЦЭМ!$D$10+'СЕТ СН'!$H$5-'СЕТ СН'!$H$24</f>
        <v>5290.0336136300002</v>
      </c>
      <c r="Q110" s="36">
        <f>SUMIFS(СВЦЭМ!$D$39:$D$782,СВЦЭМ!$A$39:$A$782,$A110,СВЦЭМ!$B$39:$B$782,Q$83)+'СЕТ СН'!$H$14+СВЦЭМ!$D$10+'СЕТ СН'!$H$5-'СЕТ СН'!$H$24</f>
        <v>5299.3893260499999</v>
      </c>
      <c r="R110" s="36">
        <f>SUMIFS(СВЦЭМ!$D$39:$D$782,СВЦЭМ!$A$39:$A$782,$A110,СВЦЭМ!$B$39:$B$782,R$83)+'СЕТ СН'!$H$14+СВЦЭМ!$D$10+'СЕТ СН'!$H$5-'СЕТ СН'!$H$24</f>
        <v>5306.7836812200003</v>
      </c>
      <c r="S110" s="36">
        <f>SUMIFS(СВЦЭМ!$D$39:$D$782,СВЦЭМ!$A$39:$A$782,$A110,СВЦЭМ!$B$39:$B$782,S$83)+'СЕТ СН'!$H$14+СВЦЭМ!$D$10+'СЕТ СН'!$H$5-'СЕТ СН'!$H$24</f>
        <v>5281.5007139600002</v>
      </c>
      <c r="T110" s="36">
        <f>SUMIFS(СВЦЭМ!$D$39:$D$782,СВЦЭМ!$A$39:$A$782,$A110,СВЦЭМ!$B$39:$B$782,T$83)+'СЕТ СН'!$H$14+СВЦЭМ!$D$10+'СЕТ СН'!$H$5-'СЕТ СН'!$H$24</f>
        <v>5201.1408611200004</v>
      </c>
      <c r="U110" s="36">
        <f>SUMIFS(СВЦЭМ!$D$39:$D$782,СВЦЭМ!$A$39:$A$782,$A110,СВЦЭМ!$B$39:$B$782,U$83)+'СЕТ СН'!$H$14+СВЦЭМ!$D$10+'СЕТ СН'!$H$5-'СЕТ СН'!$H$24</f>
        <v>5167.8281489700003</v>
      </c>
      <c r="V110" s="36">
        <f>SUMIFS(СВЦЭМ!$D$39:$D$782,СВЦЭМ!$A$39:$A$782,$A110,СВЦЭМ!$B$39:$B$782,V$83)+'СЕТ СН'!$H$14+СВЦЭМ!$D$10+'СЕТ СН'!$H$5-'СЕТ СН'!$H$24</f>
        <v>5193.8593834200001</v>
      </c>
      <c r="W110" s="36">
        <f>SUMIFS(СВЦЭМ!$D$39:$D$782,СВЦЭМ!$A$39:$A$782,$A110,СВЦЭМ!$B$39:$B$782,W$83)+'СЕТ СН'!$H$14+СВЦЭМ!$D$10+'СЕТ СН'!$H$5-'СЕТ СН'!$H$24</f>
        <v>5214.5287892699998</v>
      </c>
      <c r="X110" s="36">
        <f>SUMIFS(СВЦЭМ!$D$39:$D$782,СВЦЭМ!$A$39:$A$782,$A110,СВЦЭМ!$B$39:$B$782,X$83)+'СЕТ СН'!$H$14+СВЦЭМ!$D$10+'СЕТ СН'!$H$5-'СЕТ СН'!$H$24</f>
        <v>5277.1286609300005</v>
      </c>
      <c r="Y110" s="36">
        <f>SUMIFS(СВЦЭМ!$D$39:$D$782,СВЦЭМ!$A$39:$A$782,$A110,СВЦЭМ!$B$39:$B$782,Y$83)+'СЕТ СН'!$H$14+СВЦЭМ!$D$10+'СЕТ СН'!$H$5-'СЕТ СН'!$H$24</f>
        <v>5388.8549068400007</v>
      </c>
    </row>
    <row r="111" spans="1:25" ht="15.75" x14ac:dyDescent="0.2">
      <c r="A111" s="35">
        <f t="shared" si="2"/>
        <v>45227</v>
      </c>
      <c r="B111" s="36">
        <f>SUMIFS(СВЦЭМ!$D$39:$D$782,СВЦЭМ!$A$39:$A$782,$A111,СВЦЭМ!$B$39:$B$782,B$83)+'СЕТ СН'!$H$14+СВЦЭМ!$D$10+'СЕТ СН'!$H$5-'СЕТ СН'!$H$24</f>
        <v>5417.3704172400003</v>
      </c>
      <c r="C111" s="36">
        <f>SUMIFS(СВЦЭМ!$D$39:$D$782,СВЦЭМ!$A$39:$A$782,$A111,СВЦЭМ!$B$39:$B$782,C$83)+'СЕТ СН'!$H$14+СВЦЭМ!$D$10+'СЕТ СН'!$H$5-'СЕТ СН'!$H$24</f>
        <v>5381.7694499099998</v>
      </c>
      <c r="D111" s="36">
        <f>SUMIFS(СВЦЭМ!$D$39:$D$782,СВЦЭМ!$A$39:$A$782,$A111,СВЦЭМ!$B$39:$B$782,D$83)+'СЕТ СН'!$H$14+СВЦЭМ!$D$10+'СЕТ СН'!$H$5-'СЕТ СН'!$H$24</f>
        <v>5436.8270025900001</v>
      </c>
      <c r="E111" s="36">
        <f>SUMIFS(СВЦЭМ!$D$39:$D$782,СВЦЭМ!$A$39:$A$782,$A111,СВЦЭМ!$B$39:$B$782,E$83)+'СЕТ СН'!$H$14+СВЦЭМ!$D$10+'СЕТ СН'!$H$5-'СЕТ СН'!$H$24</f>
        <v>5440.8371129300003</v>
      </c>
      <c r="F111" s="36">
        <f>SUMIFS(СВЦЭМ!$D$39:$D$782,СВЦЭМ!$A$39:$A$782,$A111,СВЦЭМ!$B$39:$B$782,F$83)+'СЕТ СН'!$H$14+СВЦЭМ!$D$10+'СЕТ СН'!$H$5-'СЕТ СН'!$H$24</f>
        <v>5442.1668699600004</v>
      </c>
      <c r="G111" s="36">
        <f>SUMIFS(СВЦЭМ!$D$39:$D$782,СВЦЭМ!$A$39:$A$782,$A111,СВЦЭМ!$B$39:$B$782,G$83)+'СЕТ СН'!$H$14+СВЦЭМ!$D$10+'СЕТ СН'!$H$5-'СЕТ СН'!$H$24</f>
        <v>5435.8337104000002</v>
      </c>
      <c r="H111" s="36">
        <f>SUMIFS(СВЦЭМ!$D$39:$D$782,СВЦЭМ!$A$39:$A$782,$A111,СВЦЭМ!$B$39:$B$782,H$83)+'СЕТ СН'!$H$14+СВЦЭМ!$D$10+'СЕТ СН'!$H$5-'СЕТ СН'!$H$24</f>
        <v>5417.64547279</v>
      </c>
      <c r="I111" s="36">
        <f>SUMIFS(СВЦЭМ!$D$39:$D$782,СВЦЭМ!$A$39:$A$782,$A111,СВЦЭМ!$B$39:$B$782,I$83)+'СЕТ СН'!$H$14+СВЦЭМ!$D$10+'СЕТ СН'!$H$5-'СЕТ СН'!$H$24</f>
        <v>5370.1045009200006</v>
      </c>
      <c r="J111" s="36">
        <f>SUMIFS(СВЦЭМ!$D$39:$D$782,СВЦЭМ!$A$39:$A$782,$A111,СВЦЭМ!$B$39:$B$782,J$83)+'СЕТ СН'!$H$14+СВЦЭМ!$D$10+'СЕТ СН'!$H$5-'СЕТ СН'!$H$24</f>
        <v>5309.1083115600004</v>
      </c>
      <c r="K111" s="36">
        <f>SUMIFS(СВЦЭМ!$D$39:$D$782,СВЦЭМ!$A$39:$A$782,$A111,СВЦЭМ!$B$39:$B$782,K$83)+'СЕТ СН'!$H$14+СВЦЭМ!$D$10+'СЕТ СН'!$H$5-'СЕТ СН'!$H$24</f>
        <v>5230.4300011100004</v>
      </c>
      <c r="L111" s="36">
        <f>SUMIFS(СВЦЭМ!$D$39:$D$782,СВЦЭМ!$A$39:$A$782,$A111,СВЦЭМ!$B$39:$B$782,L$83)+'СЕТ СН'!$H$14+СВЦЭМ!$D$10+'СЕТ СН'!$H$5-'СЕТ СН'!$H$24</f>
        <v>5205.7429535800002</v>
      </c>
      <c r="M111" s="36">
        <f>SUMIFS(СВЦЭМ!$D$39:$D$782,СВЦЭМ!$A$39:$A$782,$A111,СВЦЭМ!$B$39:$B$782,M$83)+'СЕТ СН'!$H$14+СВЦЭМ!$D$10+'СЕТ СН'!$H$5-'СЕТ СН'!$H$24</f>
        <v>5207.8836047100003</v>
      </c>
      <c r="N111" s="36">
        <f>SUMIFS(СВЦЭМ!$D$39:$D$782,СВЦЭМ!$A$39:$A$782,$A111,СВЦЭМ!$B$39:$B$782,N$83)+'СЕТ СН'!$H$14+СВЦЭМ!$D$10+'СЕТ СН'!$H$5-'СЕТ СН'!$H$24</f>
        <v>5230.2220822600002</v>
      </c>
      <c r="O111" s="36">
        <f>SUMIFS(СВЦЭМ!$D$39:$D$782,СВЦЭМ!$A$39:$A$782,$A111,СВЦЭМ!$B$39:$B$782,O$83)+'СЕТ СН'!$H$14+СВЦЭМ!$D$10+'СЕТ СН'!$H$5-'СЕТ СН'!$H$24</f>
        <v>5242.7282788600005</v>
      </c>
      <c r="P111" s="36">
        <f>SUMIFS(СВЦЭМ!$D$39:$D$782,СВЦЭМ!$A$39:$A$782,$A111,СВЦЭМ!$B$39:$B$782,P$83)+'СЕТ СН'!$H$14+СВЦЭМ!$D$10+'СЕТ СН'!$H$5-'СЕТ СН'!$H$24</f>
        <v>5257.7930052299998</v>
      </c>
      <c r="Q111" s="36">
        <f>SUMIFS(СВЦЭМ!$D$39:$D$782,СВЦЭМ!$A$39:$A$782,$A111,СВЦЭМ!$B$39:$B$782,Q$83)+'СЕТ СН'!$H$14+СВЦЭМ!$D$10+'СЕТ СН'!$H$5-'СЕТ СН'!$H$24</f>
        <v>5271.1306508800008</v>
      </c>
      <c r="R111" s="36">
        <f>SUMIFS(СВЦЭМ!$D$39:$D$782,СВЦЭМ!$A$39:$A$782,$A111,СВЦЭМ!$B$39:$B$782,R$83)+'СЕТ СН'!$H$14+СВЦЭМ!$D$10+'СЕТ СН'!$H$5-'СЕТ СН'!$H$24</f>
        <v>5265.2948039600005</v>
      </c>
      <c r="S111" s="36">
        <f>SUMIFS(СВЦЭМ!$D$39:$D$782,СВЦЭМ!$A$39:$A$782,$A111,СВЦЭМ!$B$39:$B$782,S$83)+'СЕТ СН'!$H$14+СВЦЭМ!$D$10+'СЕТ СН'!$H$5-'СЕТ СН'!$H$24</f>
        <v>5263.7153667299999</v>
      </c>
      <c r="T111" s="36">
        <f>SUMIFS(СВЦЭМ!$D$39:$D$782,СВЦЭМ!$A$39:$A$782,$A111,СВЦЭМ!$B$39:$B$782,T$83)+'СЕТ СН'!$H$14+СВЦЭМ!$D$10+'СЕТ СН'!$H$5-'СЕТ СН'!$H$24</f>
        <v>5197.4411688700002</v>
      </c>
      <c r="U111" s="36">
        <f>SUMIFS(СВЦЭМ!$D$39:$D$782,СВЦЭМ!$A$39:$A$782,$A111,СВЦЭМ!$B$39:$B$782,U$83)+'СЕТ СН'!$H$14+СВЦЭМ!$D$10+'СЕТ СН'!$H$5-'СЕТ СН'!$H$24</f>
        <v>5172.6773030700006</v>
      </c>
      <c r="V111" s="36">
        <f>SUMIFS(СВЦЭМ!$D$39:$D$782,СВЦЭМ!$A$39:$A$782,$A111,СВЦЭМ!$B$39:$B$782,V$83)+'СЕТ СН'!$H$14+СВЦЭМ!$D$10+'СЕТ СН'!$H$5-'СЕТ СН'!$H$24</f>
        <v>5194.3355200300002</v>
      </c>
      <c r="W111" s="36">
        <f>SUMIFS(СВЦЭМ!$D$39:$D$782,СВЦЭМ!$A$39:$A$782,$A111,СВЦЭМ!$B$39:$B$782,W$83)+'СЕТ СН'!$H$14+СВЦЭМ!$D$10+'СЕТ СН'!$H$5-'СЕТ СН'!$H$24</f>
        <v>5217.5984810999998</v>
      </c>
      <c r="X111" s="36">
        <f>SUMIFS(СВЦЭМ!$D$39:$D$782,СВЦЭМ!$A$39:$A$782,$A111,СВЦЭМ!$B$39:$B$782,X$83)+'СЕТ СН'!$H$14+СВЦЭМ!$D$10+'СЕТ СН'!$H$5-'СЕТ СН'!$H$24</f>
        <v>5252.2838319399998</v>
      </c>
      <c r="Y111" s="36">
        <f>SUMIFS(СВЦЭМ!$D$39:$D$782,СВЦЭМ!$A$39:$A$782,$A111,СВЦЭМ!$B$39:$B$782,Y$83)+'СЕТ СН'!$H$14+СВЦЭМ!$D$10+'СЕТ СН'!$H$5-'СЕТ СН'!$H$24</f>
        <v>5309.5020536500006</v>
      </c>
    </row>
    <row r="112" spans="1:25" ht="15.75" x14ac:dyDescent="0.2">
      <c r="A112" s="35">
        <f t="shared" si="2"/>
        <v>45228</v>
      </c>
      <c r="B112" s="36">
        <f>SUMIFS(СВЦЭМ!$D$39:$D$782,СВЦЭМ!$A$39:$A$782,$A112,СВЦЭМ!$B$39:$B$782,B$83)+'СЕТ СН'!$H$14+СВЦЭМ!$D$10+'СЕТ СН'!$H$5-'СЕТ СН'!$H$24</f>
        <v>5300.8901876100008</v>
      </c>
      <c r="C112" s="36">
        <f>SUMIFS(СВЦЭМ!$D$39:$D$782,СВЦЭМ!$A$39:$A$782,$A112,СВЦЭМ!$B$39:$B$782,C$83)+'СЕТ СН'!$H$14+СВЦЭМ!$D$10+'СЕТ СН'!$H$5-'СЕТ СН'!$H$24</f>
        <v>5350.4441278100003</v>
      </c>
      <c r="D112" s="36">
        <f>SUMIFS(СВЦЭМ!$D$39:$D$782,СВЦЭМ!$A$39:$A$782,$A112,СВЦЭМ!$B$39:$B$782,D$83)+'СЕТ СН'!$H$14+СВЦЭМ!$D$10+'СЕТ СН'!$H$5-'СЕТ СН'!$H$24</f>
        <v>5409.9216799400001</v>
      </c>
      <c r="E112" s="36">
        <f>SUMIFS(СВЦЭМ!$D$39:$D$782,СВЦЭМ!$A$39:$A$782,$A112,СВЦЭМ!$B$39:$B$782,E$83)+'СЕТ СН'!$H$14+СВЦЭМ!$D$10+'СЕТ СН'!$H$5-'СЕТ СН'!$H$24</f>
        <v>5411.4604224699997</v>
      </c>
      <c r="F112" s="36">
        <f>SUMIFS(СВЦЭМ!$D$39:$D$782,СВЦЭМ!$A$39:$A$782,$A112,СВЦЭМ!$B$39:$B$782,F$83)+'СЕТ СН'!$H$14+СВЦЭМ!$D$10+'СЕТ СН'!$H$5-'СЕТ СН'!$H$24</f>
        <v>5413.9621917000004</v>
      </c>
      <c r="G112" s="36">
        <f>SUMIFS(СВЦЭМ!$D$39:$D$782,СВЦЭМ!$A$39:$A$782,$A112,СВЦЭМ!$B$39:$B$782,G$83)+'СЕТ СН'!$H$14+СВЦЭМ!$D$10+'СЕТ СН'!$H$5-'СЕТ СН'!$H$24</f>
        <v>5411.6705193400003</v>
      </c>
      <c r="H112" s="36">
        <f>SUMIFS(СВЦЭМ!$D$39:$D$782,СВЦЭМ!$A$39:$A$782,$A112,СВЦЭМ!$B$39:$B$782,H$83)+'СЕТ СН'!$H$14+СВЦЭМ!$D$10+'СЕТ СН'!$H$5-'СЕТ СН'!$H$24</f>
        <v>5395.1935038199999</v>
      </c>
      <c r="I112" s="36">
        <f>SUMIFS(СВЦЭМ!$D$39:$D$782,СВЦЭМ!$A$39:$A$782,$A112,СВЦЭМ!$B$39:$B$782,I$83)+'СЕТ СН'!$H$14+СВЦЭМ!$D$10+'СЕТ СН'!$H$5-'СЕТ СН'!$H$24</f>
        <v>5368.2717129100001</v>
      </c>
      <c r="J112" s="36">
        <f>SUMIFS(СВЦЭМ!$D$39:$D$782,СВЦЭМ!$A$39:$A$782,$A112,СВЦЭМ!$B$39:$B$782,J$83)+'СЕТ СН'!$H$14+СВЦЭМ!$D$10+'СЕТ СН'!$H$5-'СЕТ СН'!$H$24</f>
        <v>5360.6048968200002</v>
      </c>
      <c r="K112" s="36">
        <f>SUMIFS(СВЦЭМ!$D$39:$D$782,СВЦЭМ!$A$39:$A$782,$A112,СВЦЭМ!$B$39:$B$782,K$83)+'СЕТ СН'!$H$14+СВЦЭМ!$D$10+'СЕТ СН'!$H$5-'СЕТ СН'!$H$24</f>
        <v>5286.2776824800003</v>
      </c>
      <c r="L112" s="36">
        <f>SUMIFS(СВЦЭМ!$D$39:$D$782,СВЦЭМ!$A$39:$A$782,$A112,СВЦЭМ!$B$39:$B$782,L$83)+'СЕТ СН'!$H$14+СВЦЭМ!$D$10+'СЕТ СН'!$H$5-'СЕТ СН'!$H$24</f>
        <v>5257.2363336300004</v>
      </c>
      <c r="M112" s="36">
        <f>SUMIFS(СВЦЭМ!$D$39:$D$782,СВЦЭМ!$A$39:$A$782,$A112,СВЦЭМ!$B$39:$B$782,M$83)+'СЕТ СН'!$H$14+СВЦЭМ!$D$10+'СЕТ СН'!$H$5-'СЕТ СН'!$H$24</f>
        <v>5259.4262364000006</v>
      </c>
      <c r="N112" s="36">
        <f>SUMIFS(СВЦЭМ!$D$39:$D$782,СВЦЭМ!$A$39:$A$782,$A112,СВЦЭМ!$B$39:$B$782,N$83)+'СЕТ СН'!$H$14+СВЦЭМ!$D$10+'СЕТ СН'!$H$5-'СЕТ СН'!$H$24</f>
        <v>5268.8269030900001</v>
      </c>
      <c r="O112" s="36">
        <f>SUMIFS(СВЦЭМ!$D$39:$D$782,СВЦЭМ!$A$39:$A$782,$A112,СВЦЭМ!$B$39:$B$782,O$83)+'СЕТ СН'!$H$14+СВЦЭМ!$D$10+'СЕТ СН'!$H$5-'СЕТ СН'!$H$24</f>
        <v>5285.1972887900001</v>
      </c>
      <c r="P112" s="36">
        <f>SUMIFS(СВЦЭМ!$D$39:$D$782,СВЦЭМ!$A$39:$A$782,$A112,СВЦЭМ!$B$39:$B$782,P$83)+'СЕТ СН'!$H$14+СВЦЭМ!$D$10+'СЕТ СН'!$H$5-'СЕТ СН'!$H$24</f>
        <v>5302.5356863500001</v>
      </c>
      <c r="Q112" s="36">
        <f>SUMIFS(СВЦЭМ!$D$39:$D$782,СВЦЭМ!$A$39:$A$782,$A112,СВЦЭМ!$B$39:$B$782,Q$83)+'СЕТ СН'!$H$14+СВЦЭМ!$D$10+'СЕТ СН'!$H$5-'СЕТ СН'!$H$24</f>
        <v>5317.8853087799998</v>
      </c>
      <c r="R112" s="36">
        <f>SUMIFS(СВЦЭМ!$D$39:$D$782,СВЦЭМ!$A$39:$A$782,$A112,СВЦЭМ!$B$39:$B$782,R$83)+'СЕТ СН'!$H$14+СВЦЭМ!$D$10+'СЕТ СН'!$H$5-'СЕТ СН'!$H$24</f>
        <v>5308.0617270399998</v>
      </c>
      <c r="S112" s="36">
        <f>SUMIFS(СВЦЭМ!$D$39:$D$782,СВЦЭМ!$A$39:$A$782,$A112,СВЦЭМ!$B$39:$B$782,S$83)+'СЕТ СН'!$H$14+СВЦЭМ!$D$10+'СЕТ СН'!$H$5-'СЕТ СН'!$H$24</f>
        <v>5288.7240041900004</v>
      </c>
      <c r="T112" s="36">
        <f>SUMIFS(СВЦЭМ!$D$39:$D$782,СВЦЭМ!$A$39:$A$782,$A112,СВЦЭМ!$B$39:$B$782,T$83)+'СЕТ СН'!$H$14+СВЦЭМ!$D$10+'СЕТ СН'!$H$5-'СЕТ СН'!$H$24</f>
        <v>5219.4348720300004</v>
      </c>
      <c r="U112" s="36">
        <f>SUMIFS(СВЦЭМ!$D$39:$D$782,СВЦЭМ!$A$39:$A$782,$A112,СВЦЭМ!$B$39:$B$782,U$83)+'СЕТ СН'!$H$14+СВЦЭМ!$D$10+'СЕТ СН'!$H$5-'СЕТ СН'!$H$24</f>
        <v>5191.7003357700005</v>
      </c>
      <c r="V112" s="36">
        <f>SUMIFS(СВЦЭМ!$D$39:$D$782,СВЦЭМ!$A$39:$A$782,$A112,СВЦЭМ!$B$39:$B$782,V$83)+'СЕТ СН'!$H$14+СВЦЭМ!$D$10+'СЕТ СН'!$H$5-'СЕТ СН'!$H$24</f>
        <v>5209.7600639100001</v>
      </c>
      <c r="W112" s="36">
        <f>SUMIFS(СВЦЭМ!$D$39:$D$782,СВЦЭМ!$A$39:$A$782,$A112,СВЦЭМ!$B$39:$B$782,W$83)+'СЕТ СН'!$H$14+СВЦЭМ!$D$10+'СЕТ СН'!$H$5-'СЕТ СН'!$H$24</f>
        <v>5232.5807607700008</v>
      </c>
      <c r="X112" s="36">
        <f>SUMIFS(СВЦЭМ!$D$39:$D$782,СВЦЭМ!$A$39:$A$782,$A112,СВЦЭМ!$B$39:$B$782,X$83)+'СЕТ СН'!$H$14+СВЦЭМ!$D$10+'СЕТ СН'!$H$5-'СЕТ СН'!$H$24</f>
        <v>5272.5456379799998</v>
      </c>
      <c r="Y112" s="36">
        <f>SUMIFS(СВЦЭМ!$D$39:$D$782,СВЦЭМ!$A$39:$A$782,$A112,СВЦЭМ!$B$39:$B$782,Y$83)+'СЕТ СН'!$H$14+СВЦЭМ!$D$10+'СЕТ СН'!$H$5-'СЕТ СН'!$H$24</f>
        <v>5341.1235237700002</v>
      </c>
    </row>
    <row r="113" spans="1:27" ht="15.75" x14ac:dyDescent="0.2">
      <c r="A113" s="35">
        <f t="shared" si="2"/>
        <v>45229</v>
      </c>
      <c r="B113" s="36">
        <f>SUMIFS(СВЦЭМ!$D$39:$D$782,СВЦЭМ!$A$39:$A$782,$A113,СВЦЭМ!$B$39:$B$782,B$83)+'СЕТ СН'!$H$14+СВЦЭМ!$D$10+'СЕТ СН'!$H$5-'СЕТ СН'!$H$24</f>
        <v>5271.87287732</v>
      </c>
      <c r="C113" s="36">
        <f>SUMIFS(СВЦЭМ!$D$39:$D$782,СВЦЭМ!$A$39:$A$782,$A113,СВЦЭМ!$B$39:$B$782,C$83)+'СЕТ СН'!$H$14+СВЦЭМ!$D$10+'СЕТ СН'!$H$5-'СЕТ СН'!$H$24</f>
        <v>5335.5571964600003</v>
      </c>
      <c r="D113" s="36">
        <f>SUMIFS(СВЦЭМ!$D$39:$D$782,СВЦЭМ!$A$39:$A$782,$A113,СВЦЭМ!$B$39:$B$782,D$83)+'СЕТ СН'!$H$14+СВЦЭМ!$D$10+'СЕТ СН'!$H$5-'СЕТ СН'!$H$24</f>
        <v>5373.8021724200007</v>
      </c>
      <c r="E113" s="36">
        <f>SUMIFS(СВЦЭМ!$D$39:$D$782,СВЦЭМ!$A$39:$A$782,$A113,СВЦЭМ!$B$39:$B$782,E$83)+'СЕТ СН'!$H$14+СВЦЭМ!$D$10+'СЕТ СН'!$H$5-'СЕТ СН'!$H$24</f>
        <v>5371.2309598900001</v>
      </c>
      <c r="F113" s="36">
        <f>SUMIFS(СВЦЭМ!$D$39:$D$782,СВЦЭМ!$A$39:$A$782,$A113,СВЦЭМ!$B$39:$B$782,F$83)+'СЕТ СН'!$H$14+СВЦЭМ!$D$10+'СЕТ СН'!$H$5-'СЕТ СН'!$H$24</f>
        <v>5366.8629898700001</v>
      </c>
      <c r="G113" s="36">
        <f>SUMIFS(СВЦЭМ!$D$39:$D$782,СВЦЭМ!$A$39:$A$782,$A113,СВЦЭМ!$B$39:$B$782,G$83)+'СЕТ СН'!$H$14+СВЦЭМ!$D$10+'СЕТ СН'!$H$5-'СЕТ СН'!$H$24</f>
        <v>5391.4537965600002</v>
      </c>
      <c r="H113" s="36">
        <f>SUMIFS(СВЦЭМ!$D$39:$D$782,СВЦЭМ!$A$39:$A$782,$A113,СВЦЭМ!$B$39:$B$782,H$83)+'СЕТ СН'!$H$14+СВЦЭМ!$D$10+'СЕТ СН'!$H$5-'СЕТ СН'!$H$24</f>
        <v>5431.1127404199997</v>
      </c>
      <c r="I113" s="36">
        <f>SUMIFS(СВЦЭМ!$D$39:$D$782,СВЦЭМ!$A$39:$A$782,$A113,СВЦЭМ!$B$39:$B$782,I$83)+'СЕТ СН'!$H$14+СВЦЭМ!$D$10+'СЕТ СН'!$H$5-'СЕТ СН'!$H$24</f>
        <v>5369.9107281200004</v>
      </c>
      <c r="J113" s="36">
        <f>SUMIFS(СВЦЭМ!$D$39:$D$782,СВЦЭМ!$A$39:$A$782,$A113,СВЦЭМ!$B$39:$B$782,J$83)+'СЕТ СН'!$H$14+СВЦЭМ!$D$10+'СЕТ СН'!$H$5-'СЕТ СН'!$H$24</f>
        <v>5367.8487592600004</v>
      </c>
      <c r="K113" s="36">
        <f>SUMIFS(СВЦЭМ!$D$39:$D$782,СВЦЭМ!$A$39:$A$782,$A113,СВЦЭМ!$B$39:$B$782,K$83)+'СЕТ СН'!$H$14+СВЦЭМ!$D$10+'СЕТ СН'!$H$5-'СЕТ СН'!$H$24</f>
        <v>5338.9392366700004</v>
      </c>
      <c r="L113" s="36">
        <f>SUMIFS(СВЦЭМ!$D$39:$D$782,СВЦЭМ!$A$39:$A$782,$A113,СВЦЭМ!$B$39:$B$782,L$83)+'СЕТ СН'!$H$14+СВЦЭМ!$D$10+'СЕТ СН'!$H$5-'СЕТ СН'!$H$24</f>
        <v>5336.1306758999999</v>
      </c>
      <c r="M113" s="36">
        <f>SUMIFS(СВЦЭМ!$D$39:$D$782,СВЦЭМ!$A$39:$A$782,$A113,СВЦЭМ!$B$39:$B$782,M$83)+'СЕТ СН'!$H$14+СВЦЭМ!$D$10+'СЕТ СН'!$H$5-'СЕТ СН'!$H$24</f>
        <v>5351.4473950000001</v>
      </c>
      <c r="N113" s="36">
        <f>SUMIFS(СВЦЭМ!$D$39:$D$782,СВЦЭМ!$A$39:$A$782,$A113,СВЦЭМ!$B$39:$B$782,N$83)+'СЕТ СН'!$H$14+СВЦЭМ!$D$10+'СЕТ СН'!$H$5-'СЕТ СН'!$H$24</f>
        <v>5374.1261853200003</v>
      </c>
      <c r="O113" s="36">
        <f>SUMIFS(СВЦЭМ!$D$39:$D$782,СВЦЭМ!$A$39:$A$782,$A113,СВЦЭМ!$B$39:$B$782,O$83)+'СЕТ СН'!$H$14+СВЦЭМ!$D$10+'СЕТ СН'!$H$5-'СЕТ СН'!$H$24</f>
        <v>5394.71350437</v>
      </c>
      <c r="P113" s="36">
        <f>SUMIFS(СВЦЭМ!$D$39:$D$782,СВЦЭМ!$A$39:$A$782,$A113,СВЦЭМ!$B$39:$B$782,P$83)+'СЕТ СН'!$H$14+СВЦЭМ!$D$10+'СЕТ СН'!$H$5-'СЕТ СН'!$H$24</f>
        <v>5408.1328078400002</v>
      </c>
      <c r="Q113" s="36">
        <f>SUMIFS(СВЦЭМ!$D$39:$D$782,СВЦЭМ!$A$39:$A$782,$A113,СВЦЭМ!$B$39:$B$782,Q$83)+'СЕТ СН'!$H$14+СВЦЭМ!$D$10+'СЕТ СН'!$H$5-'СЕТ СН'!$H$24</f>
        <v>5423.8347590700005</v>
      </c>
      <c r="R113" s="36">
        <f>SUMIFS(СВЦЭМ!$D$39:$D$782,СВЦЭМ!$A$39:$A$782,$A113,СВЦЭМ!$B$39:$B$782,R$83)+'СЕТ СН'!$H$14+СВЦЭМ!$D$10+'СЕТ СН'!$H$5-'СЕТ СН'!$H$24</f>
        <v>5413.7064221300006</v>
      </c>
      <c r="S113" s="36">
        <f>SUMIFS(СВЦЭМ!$D$39:$D$782,СВЦЭМ!$A$39:$A$782,$A113,СВЦЭМ!$B$39:$B$782,S$83)+'СЕТ СН'!$H$14+СВЦЭМ!$D$10+'СЕТ СН'!$H$5-'СЕТ СН'!$H$24</f>
        <v>5370.5591892900002</v>
      </c>
      <c r="T113" s="36">
        <f>SUMIFS(СВЦЭМ!$D$39:$D$782,СВЦЭМ!$A$39:$A$782,$A113,СВЦЭМ!$B$39:$B$782,T$83)+'СЕТ СН'!$H$14+СВЦЭМ!$D$10+'СЕТ СН'!$H$5-'СЕТ СН'!$H$24</f>
        <v>5318.4933008000007</v>
      </c>
      <c r="U113" s="36">
        <f>SUMIFS(СВЦЭМ!$D$39:$D$782,СВЦЭМ!$A$39:$A$782,$A113,СВЦЭМ!$B$39:$B$782,U$83)+'СЕТ СН'!$H$14+СВЦЭМ!$D$10+'СЕТ СН'!$H$5-'СЕТ СН'!$H$24</f>
        <v>5283.7096160800002</v>
      </c>
      <c r="V113" s="36">
        <f>SUMIFS(СВЦЭМ!$D$39:$D$782,СВЦЭМ!$A$39:$A$782,$A113,СВЦЭМ!$B$39:$B$782,V$83)+'СЕТ СН'!$H$14+СВЦЭМ!$D$10+'СЕТ СН'!$H$5-'СЕТ СН'!$H$24</f>
        <v>5311.8978691600005</v>
      </c>
      <c r="W113" s="36">
        <f>SUMIFS(СВЦЭМ!$D$39:$D$782,СВЦЭМ!$A$39:$A$782,$A113,СВЦЭМ!$B$39:$B$782,W$83)+'СЕТ СН'!$H$14+СВЦЭМ!$D$10+'СЕТ СН'!$H$5-'СЕТ СН'!$H$24</f>
        <v>5328.5586908300002</v>
      </c>
      <c r="X113" s="36">
        <f>SUMIFS(СВЦЭМ!$D$39:$D$782,СВЦЭМ!$A$39:$A$782,$A113,СВЦЭМ!$B$39:$B$782,X$83)+'СЕТ СН'!$H$14+СВЦЭМ!$D$10+'СЕТ СН'!$H$5-'СЕТ СН'!$H$24</f>
        <v>5392.0663257900005</v>
      </c>
      <c r="Y113" s="36">
        <f>SUMIFS(СВЦЭМ!$D$39:$D$782,СВЦЭМ!$A$39:$A$782,$A113,СВЦЭМ!$B$39:$B$782,Y$83)+'СЕТ СН'!$H$14+СВЦЭМ!$D$10+'СЕТ СН'!$H$5-'СЕТ СН'!$H$24</f>
        <v>5449.1708728000003</v>
      </c>
    </row>
    <row r="114" spans="1:27" ht="15.75" x14ac:dyDescent="0.2">
      <c r="A114" s="35">
        <f t="shared" si="2"/>
        <v>45230</v>
      </c>
      <c r="B114" s="36">
        <f>SUMIFS(СВЦЭМ!$D$39:$D$782,СВЦЭМ!$A$39:$A$782,$A114,СВЦЭМ!$B$39:$B$782,B$83)+'СЕТ СН'!$H$14+СВЦЭМ!$D$10+'СЕТ СН'!$H$5-'СЕТ СН'!$H$24</f>
        <v>5500.8780559400002</v>
      </c>
      <c r="C114" s="36">
        <f>SUMIFS(СВЦЭМ!$D$39:$D$782,СВЦЭМ!$A$39:$A$782,$A114,СВЦЭМ!$B$39:$B$782,C$83)+'СЕТ СН'!$H$14+СВЦЭМ!$D$10+'СЕТ СН'!$H$5-'СЕТ СН'!$H$24</f>
        <v>5564.1146474500001</v>
      </c>
      <c r="D114" s="36">
        <f>SUMIFS(СВЦЭМ!$D$39:$D$782,СВЦЭМ!$A$39:$A$782,$A114,СВЦЭМ!$B$39:$B$782,D$83)+'СЕТ СН'!$H$14+СВЦЭМ!$D$10+'СЕТ СН'!$H$5-'СЕТ СН'!$H$24</f>
        <v>5626.5630805400006</v>
      </c>
      <c r="E114" s="36">
        <f>SUMIFS(СВЦЭМ!$D$39:$D$782,СВЦЭМ!$A$39:$A$782,$A114,СВЦЭМ!$B$39:$B$782,E$83)+'СЕТ СН'!$H$14+СВЦЭМ!$D$10+'СЕТ СН'!$H$5-'СЕТ СН'!$H$24</f>
        <v>5637.3394294700001</v>
      </c>
      <c r="F114" s="36">
        <f>SUMIFS(СВЦЭМ!$D$39:$D$782,СВЦЭМ!$A$39:$A$782,$A114,СВЦЭМ!$B$39:$B$782,F$83)+'СЕТ СН'!$H$14+СВЦЭМ!$D$10+'СЕТ СН'!$H$5-'СЕТ СН'!$H$24</f>
        <v>5638.1457729600006</v>
      </c>
      <c r="G114" s="36">
        <f>SUMIFS(СВЦЭМ!$D$39:$D$782,СВЦЭМ!$A$39:$A$782,$A114,СВЦЭМ!$B$39:$B$782,G$83)+'СЕТ СН'!$H$14+СВЦЭМ!$D$10+'СЕТ СН'!$H$5-'СЕТ СН'!$H$24</f>
        <v>5621.40479779</v>
      </c>
      <c r="H114" s="36">
        <f>SUMIFS(СВЦЭМ!$D$39:$D$782,СВЦЭМ!$A$39:$A$782,$A114,СВЦЭМ!$B$39:$B$782,H$83)+'СЕТ СН'!$H$14+СВЦЭМ!$D$10+'СЕТ СН'!$H$5-'СЕТ СН'!$H$24</f>
        <v>5534.8133652800007</v>
      </c>
      <c r="I114" s="36">
        <f>SUMIFS(СВЦЭМ!$D$39:$D$782,СВЦЭМ!$A$39:$A$782,$A114,СВЦЭМ!$B$39:$B$782,I$83)+'СЕТ СН'!$H$14+СВЦЭМ!$D$10+'СЕТ СН'!$H$5-'СЕТ СН'!$H$24</f>
        <v>5449.2158333200005</v>
      </c>
      <c r="J114" s="36">
        <f>SUMIFS(СВЦЭМ!$D$39:$D$782,СВЦЭМ!$A$39:$A$782,$A114,СВЦЭМ!$B$39:$B$782,J$83)+'СЕТ СН'!$H$14+СВЦЭМ!$D$10+'СЕТ СН'!$H$5-'СЕТ СН'!$H$24</f>
        <v>5400.59282179</v>
      </c>
      <c r="K114" s="36">
        <f>SUMIFS(СВЦЭМ!$D$39:$D$782,СВЦЭМ!$A$39:$A$782,$A114,СВЦЭМ!$B$39:$B$782,K$83)+'СЕТ СН'!$H$14+СВЦЭМ!$D$10+'СЕТ СН'!$H$5-'СЕТ СН'!$H$24</f>
        <v>5383.5166215900008</v>
      </c>
      <c r="L114" s="36">
        <f>SUMIFS(СВЦЭМ!$D$39:$D$782,СВЦЭМ!$A$39:$A$782,$A114,СВЦЭМ!$B$39:$B$782,L$83)+'СЕТ СН'!$H$14+СВЦЭМ!$D$10+'СЕТ СН'!$H$5-'СЕТ СН'!$H$24</f>
        <v>5352.2126719600001</v>
      </c>
      <c r="M114" s="36">
        <f>SUMIFS(СВЦЭМ!$D$39:$D$782,СВЦЭМ!$A$39:$A$782,$A114,СВЦЭМ!$B$39:$B$782,M$83)+'СЕТ СН'!$H$14+СВЦЭМ!$D$10+'СЕТ СН'!$H$5-'СЕТ СН'!$H$24</f>
        <v>5375.0840801200002</v>
      </c>
      <c r="N114" s="36">
        <f>SUMIFS(СВЦЭМ!$D$39:$D$782,СВЦЭМ!$A$39:$A$782,$A114,СВЦЭМ!$B$39:$B$782,N$83)+'СЕТ СН'!$H$14+СВЦЭМ!$D$10+'СЕТ СН'!$H$5-'СЕТ СН'!$H$24</f>
        <v>5396.2033292100004</v>
      </c>
      <c r="O114" s="36">
        <f>SUMIFS(СВЦЭМ!$D$39:$D$782,СВЦЭМ!$A$39:$A$782,$A114,СВЦЭМ!$B$39:$B$782,O$83)+'СЕТ СН'!$H$14+СВЦЭМ!$D$10+'СЕТ СН'!$H$5-'СЕТ СН'!$H$24</f>
        <v>5412.2141459200002</v>
      </c>
      <c r="P114" s="36">
        <f>SUMIFS(СВЦЭМ!$D$39:$D$782,СВЦЭМ!$A$39:$A$782,$A114,СВЦЭМ!$B$39:$B$782,P$83)+'СЕТ СН'!$H$14+СВЦЭМ!$D$10+'СЕТ СН'!$H$5-'СЕТ СН'!$H$24</f>
        <v>5422.7285695</v>
      </c>
      <c r="Q114" s="36">
        <f>SUMIFS(СВЦЭМ!$D$39:$D$782,СВЦЭМ!$A$39:$A$782,$A114,СВЦЭМ!$B$39:$B$782,Q$83)+'СЕТ СН'!$H$14+СВЦЭМ!$D$10+'СЕТ СН'!$H$5-'СЕТ СН'!$H$24</f>
        <v>5435.4946963600005</v>
      </c>
      <c r="R114" s="36">
        <f>SUMIFS(СВЦЭМ!$D$39:$D$782,СВЦЭМ!$A$39:$A$782,$A114,СВЦЭМ!$B$39:$B$782,R$83)+'СЕТ СН'!$H$14+СВЦЭМ!$D$10+'СЕТ СН'!$H$5-'СЕТ СН'!$H$24</f>
        <v>5432.4268975699997</v>
      </c>
      <c r="S114" s="36">
        <f>SUMIFS(СВЦЭМ!$D$39:$D$782,СВЦЭМ!$A$39:$A$782,$A114,СВЦЭМ!$B$39:$B$782,S$83)+'СЕТ СН'!$H$14+СВЦЭМ!$D$10+'СЕТ СН'!$H$5-'СЕТ СН'!$H$24</f>
        <v>5405.7245049200001</v>
      </c>
      <c r="T114" s="36">
        <f>SUMIFS(СВЦЭМ!$D$39:$D$782,СВЦЭМ!$A$39:$A$782,$A114,СВЦЭМ!$B$39:$B$782,T$83)+'СЕТ СН'!$H$14+СВЦЭМ!$D$10+'СЕТ СН'!$H$5-'СЕТ СН'!$H$24</f>
        <v>5340.3781791000001</v>
      </c>
      <c r="U114" s="36">
        <f>SUMIFS(СВЦЭМ!$D$39:$D$782,СВЦЭМ!$A$39:$A$782,$A114,СВЦЭМ!$B$39:$B$782,U$83)+'СЕТ СН'!$H$14+СВЦЭМ!$D$10+'СЕТ СН'!$H$5-'СЕТ СН'!$H$24</f>
        <v>5316.9823018300003</v>
      </c>
      <c r="V114" s="36">
        <f>SUMIFS(СВЦЭМ!$D$39:$D$782,СВЦЭМ!$A$39:$A$782,$A114,СВЦЭМ!$B$39:$B$782,V$83)+'СЕТ СН'!$H$14+СВЦЭМ!$D$10+'СЕТ СН'!$H$5-'СЕТ СН'!$H$24</f>
        <v>5340.21757032</v>
      </c>
      <c r="W114" s="36">
        <f>SUMIFS(СВЦЭМ!$D$39:$D$782,СВЦЭМ!$A$39:$A$782,$A114,СВЦЭМ!$B$39:$B$782,W$83)+'СЕТ СН'!$H$14+СВЦЭМ!$D$10+'СЕТ СН'!$H$5-'СЕТ СН'!$H$24</f>
        <v>5347.0695790700001</v>
      </c>
      <c r="X114" s="36">
        <f>SUMIFS(СВЦЭМ!$D$39:$D$782,СВЦЭМ!$A$39:$A$782,$A114,СВЦЭМ!$B$39:$B$782,X$83)+'СЕТ СН'!$H$14+СВЦЭМ!$D$10+'СЕТ СН'!$H$5-'СЕТ СН'!$H$24</f>
        <v>5410.4408823600006</v>
      </c>
      <c r="Y114" s="36">
        <f>SUMIFS(СВЦЭМ!$D$39:$D$782,СВЦЭМ!$A$39:$A$782,$A114,СВЦЭМ!$B$39:$B$782,Y$83)+'СЕТ СН'!$H$14+СВЦЭМ!$D$10+'СЕТ СН'!$H$5-'СЕТ СН'!$H$24</f>
        <v>5427.14018012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СН'!$I$14+СВЦЭМ!$D$10+'СЕТ СН'!$I$5-'СЕТ СН'!$I$24</f>
        <v>5599.8018431300006</v>
      </c>
      <c r="C120" s="36">
        <f>SUMIFS(СВЦЭМ!$D$39:$D$782,СВЦЭМ!$A$39:$A$782,$A120,СВЦЭМ!$B$39:$B$782,C$119)+'СЕТ СН'!$I$14+СВЦЭМ!$D$10+'СЕТ СН'!$I$5-'СЕТ СН'!$I$24</f>
        <v>5660.6397588500004</v>
      </c>
      <c r="D120" s="36">
        <f>SUMIFS(СВЦЭМ!$D$39:$D$782,СВЦЭМ!$A$39:$A$782,$A120,СВЦЭМ!$B$39:$B$782,D$119)+'СЕТ СН'!$I$14+СВЦЭМ!$D$10+'СЕТ СН'!$I$5-'СЕТ СН'!$I$24</f>
        <v>5736.5124540800007</v>
      </c>
      <c r="E120" s="36">
        <f>SUMIFS(СВЦЭМ!$D$39:$D$782,СВЦЭМ!$A$39:$A$782,$A120,СВЦЭМ!$B$39:$B$782,E$119)+'СЕТ СН'!$I$14+СВЦЭМ!$D$10+'СЕТ СН'!$I$5-'СЕТ СН'!$I$24</f>
        <v>5725.6139693200003</v>
      </c>
      <c r="F120" s="36">
        <f>SUMIFS(СВЦЭМ!$D$39:$D$782,СВЦЭМ!$A$39:$A$782,$A120,СВЦЭМ!$B$39:$B$782,F$119)+'СЕТ СН'!$I$14+СВЦЭМ!$D$10+'СЕТ СН'!$I$5-'СЕТ СН'!$I$24</f>
        <v>5721.3793973000002</v>
      </c>
      <c r="G120" s="36">
        <f>SUMIFS(СВЦЭМ!$D$39:$D$782,СВЦЭМ!$A$39:$A$782,$A120,СВЦЭМ!$B$39:$B$782,G$119)+'СЕТ СН'!$I$14+СВЦЭМ!$D$10+'СЕТ СН'!$I$5-'СЕТ СН'!$I$24</f>
        <v>5726.22978066</v>
      </c>
      <c r="H120" s="36">
        <f>SUMIFS(СВЦЭМ!$D$39:$D$782,СВЦЭМ!$A$39:$A$782,$A120,СВЦЭМ!$B$39:$B$782,H$119)+'СЕТ СН'!$I$14+СВЦЭМ!$D$10+'СЕТ СН'!$I$5-'СЕТ СН'!$I$24</f>
        <v>5681.3947745599999</v>
      </c>
      <c r="I120" s="36">
        <f>SUMIFS(СВЦЭМ!$D$39:$D$782,СВЦЭМ!$A$39:$A$782,$A120,СВЦЭМ!$B$39:$B$782,I$119)+'СЕТ СН'!$I$14+СВЦЭМ!$D$10+'СЕТ СН'!$I$5-'СЕТ СН'!$I$24</f>
        <v>5666.6847641700006</v>
      </c>
      <c r="J120" s="36">
        <f>SUMIFS(СВЦЭМ!$D$39:$D$782,СВЦЭМ!$A$39:$A$782,$A120,СВЦЭМ!$B$39:$B$782,J$119)+'СЕТ СН'!$I$14+СВЦЭМ!$D$10+'СЕТ СН'!$I$5-'СЕТ СН'!$I$24</f>
        <v>5650.6437536800004</v>
      </c>
      <c r="K120" s="36">
        <f>SUMIFS(СВЦЭМ!$D$39:$D$782,СВЦЭМ!$A$39:$A$782,$A120,СВЦЭМ!$B$39:$B$782,K$119)+'СЕТ СН'!$I$14+СВЦЭМ!$D$10+'СЕТ СН'!$I$5-'СЕТ СН'!$I$24</f>
        <v>5620.6378124500006</v>
      </c>
      <c r="L120" s="36">
        <f>SUMIFS(СВЦЭМ!$D$39:$D$782,СВЦЭМ!$A$39:$A$782,$A120,СВЦЭМ!$B$39:$B$782,L$119)+'СЕТ СН'!$I$14+СВЦЭМ!$D$10+'СЕТ СН'!$I$5-'СЕТ СН'!$I$24</f>
        <v>5545.8108919000006</v>
      </c>
      <c r="M120" s="36">
        <f>SUMIFS(СВЦЭМ!$D$39:$D$782,СВЦЭМ!$A$39:$A$782,$A120,СВЦЭМ!$B$39:$B$782,M$119)+'СЕТ СН'!$I$14+СВЦЭМ!$D$10+'СЕТ СН'!$I$5-'СЕТ СН'!$I$24</f>
        <v>5544.7055887700008</v>
      </c>
      <c r="N120" s="36">
        <f>SUMIFS(СВЦЭМ!$D$39:$D$782,СВЦЭМ!$A$39:$A$782,$A120,СВЦЭМ!$B$39:$B$782,N$119)+'СЕТ СН'!$I$14+СВЦЭМ!$D$10+'СЕТ СН'!$I$5-'СЕТ СН'!$I$24</f>
        <v>5511.5703852100005</v>
      </c>
      <c r="O120" s="36">
        <f>SUMIFS(СВЦЭМ!$D$39:$D$782,СВЦЭМ!$A$39:$A$782,$A120,СВЦЭМ!$B$39:$B$782,O$119)+'СЕТ СН'!$I$14+СВЦЭМ!$D$10+'СЕТ СН'!$I$5-'СЕТ СН'!$I$24</f>
        <v>5548.3746474700001</v>
      </c>
      <c r="P120" s="36">
        <f>SUMIFS(СВЦЭМ!$D$39:$D$782,СВЦЭМ!$A$39:$A$782,$A120,СВЦЭМ!$B$39:$B$782,P$119)+'СЕТ СН'!$I$14+СВЦЭМ!$D$10+'СЕТ СН'!$I$5-'СЕТ СН'!$I$24</f>
        <v>5599.0181851100006</v>
      </c>
      <c r="Q120" s="36">
        <f>SUMIFS(СВЦЭМ!$D$39:$D$782,СВЦЭМ!$A$39:$A$782,$A120,СВЦЭМ!$B$39:$B$782,Q$119)+'СЕТ СН'!$I$14+СВЦЭМ!$D$10+'СЕТ СН'!$I$5-'СЕТ СН'!$I$24</f>
        <v>5572.1241872800001</v>
      </c>
      <c r="R120" s="36">
        <f>SUMIFS(СВЦЭМ!$D$39:$D$782,СВЦЭМ!$A$39:$A$782,$A120,СВЦЭМ!$B$39:$B$782,R$119)+'СЕТ СН'!$I$14+СВЦЭМ!$D$10+'СЕТ СН'!$I$5-'СЕТ СН'!$I$24</f>
        <v>5570.3178637700003</v>
      </c>
      <c r="S120" s="36">
        <f>SUMIFS(СВЦЭМ!$D$39:$D$782,СВЦЭМ!$A$39:$A$782,$A120,СВЦЭМ!$B$39:$B$782,S$119)+'СЕТ СН'!$I$14+СВЦЭМ!$D$10+'СЕТ СН'!$I$5-'СЕТ СН'!$I$24</f>
        <v>5581.2011802400002</v>
      </c>
      <c r="T120" s="36">
        <f>SUMIFS(СВЦЭМ!$D$39:$D$782,СВЦЭМ!$A$39:$A$782,$A120,СВЦЭМ!$B$39:$B$782,T$119)+'СЕТ СН'!$I$14+СВЦЭМ!$D$10+'СЕТ СН'!$I$5-'СЕТ СН'!$I$24</f>
        <v>5541.8604813700003</v>
      </c>
      <c r="U120" s="36">
        <f>SUMIFS(СВЦЭМ!$D$39:$D$782,СВЦЭМ!$A$39:$A$782,$A120,СВЦЭМ!$B$39:$B$782,U$119)+'СЕТ СН'!$I$14+СВЦЭМ!$D$10+'СЕТ СН'!$I$5-'СЕТ СН'!$I$24</f>
        <v>5467.9811572799999</v>
      </c>
      <c r="V120" s="36">
        <f>SUMIFS(СВЦЭМ!$D$39:$D$782,СВЦЭМ!$A$39:$A$782,$A120,СВЦЭМ!$B$39:$B$782,V$119)+'СЕТ СН'!$I$14+СВЦЭМ!$D$10+'СЕТ СН'!$I$5-'СЕТ СН'!$I$24</f>
        <v>5457.9346660400006</v>
      </c>
      <c r="W120" s="36">
        <f>SUMIFS(СВЦЭМ!$D$39:$D$782,СВЦЭМ!$A$39:$A$782,$A120,СВЦЭМ!$B$39:$B$782,W$119)+'СЕТ СН'!$I$14+СВЦЭМ!$D$10+'СЕТ СН'!$I$5-'СЕТ СН'!$I$24</f>
        <v>5474.7379519300002</v>
      </c>
      <c r="X120" s="36">
        <f>SUMIFS(СВЦЭМ!$D$39:$D$782,СВЦЭМ!$A$39:$A$782,$A120,СВЦЭМ!$B$39:$B$782,X$119)+'СЕТ СН'!$I$14+СВЦЭМ!$D$10+'СЕТ СН'!$I$5-'СЕТ СН'!$I$24</f>
        <v>5566.1490883900005</v>
      </c>
      <c r="Y120" s="36">
        <f>SUMIFS(СВЦЭМ!$D$39:$D$782,СВЦЭМ!$A$39:$A$782,$A120,СВЦЭМ!$B$39:$B$782,Y$119)+'СЕТ СН'!$I$14+СВЦЭМ!$D$10+'СЕТ СН'!$I$5-'СЕТ СН'!$I$24</f>
        <v>5652.5804650600003</v>
      </c>
      <c r="AA120" s="45"/>
    </row>
    <row r="121" spans="1:27" ht="15.75" x14ac:dyDescent="0.2">
      <c r="A121" s="35">
        <f>A120+1</f>
        <v>45201</v>
      </c>
      <c r="B121" s="36">
        <f>SUMIFS(СВЦЭМ!$D$39:$D$782,СВЦЭМ!$A$39:$A$782,$A121,СВЦЭМ!$B$39:$B$782,B$119)+'СЕТ СН'!$I$14+СВЦЭМ!$D$10+'СЕТ СН'!$I$5-'СЕТ СН'!$I$24</f>
        <v>5698.5729190500006</v>
      </c>
      <c r="C121" s="36">
        <f>SUMIFS(СВЦЭМ!$D$39:$D$782,СВЦЭМ!$A$39:$A$782,$A121,СВЦЭМ!$B$39:$B$782,C$119)+'СЕТ СН'!$I$14+СВЦЭМ!$D$10+'СЕТ СН'!$I$5-'СЕТ СН'!$I$24</f>
        <v>5789.9832017300005</v>
      </c>
      <c r="D121" s="36">
        <f>SUMIFS(СВЦЭМ!$D$39:$D$782,СВЦЭМ!$A$39:$A$782,$A121,СВЦЭМ!$B$39:$B$782,D$119)+'СЕТ СН'!$I$14+СВЦЭМ!$D$10+'СЕТ СН'!$I$5-'СЕТ СН'!$I$24</f>
        <v>5863.8510476600004</v>
      </c>
      <c r="E121" s="36">
        <f>SUMIFS(СВЦЭМ!$D$39:$D$782,СВЦЭМ!$A$39:$A$782,$A121,СВЦЭМ!$B$39:$B$782,E$119)+'СЕТ СН'!$I$14+СВЦЭМ!$D$10+'СЕТ СН'!$I$5-'СЕТ СН'!$I$24</f>
        <v>5812.8145631000007</v>
      </c>
      <c r="F121" s="36">
        <f>SUMIFS(СВЦЭМ!$D$39:$D$782,СВЦЭМ!$A$39:$A$782,$A121,СВЦЭМ!$B$39:$B$782,F$119)+'СЕТ СН'!$I$14+СВЦЭМ!$D$10+'СЕТ СН'!$I$5-'СЕТ СН'!$I$24</f>
        <v>5823.1001297600005</v>
      </c>
      <c r="G121" s="36">
        <f>SUMIFS(СВЦЭМ!$D$39:$D$782,СВЦЭМ!$A$39:$A$782,$A121,СВЦЭМ!$B$39:$B$782,G$119)+'СЕТ СН'!$I$14+СВЦЭМ!$D$10+'СЕТ СН'!$I$5-'СЕТ СН'!$I$24</f>
        <v>5818.3522355700006</v>
      </c>
      <c r="H121" s="36">
        <f>SUMIFS(СВЦЭМ!$D$39:$D$782,СВЦЭМ!$A$39:$A$782,$A121,СВЦЭМ!$B$39:$B$782,H$119)+'СЕТ СН'!$I$14+СВЦЭМ!$D$10+'СЕТ СН'!$I$5-'СЕТ СН'!$I$24</f>
        <v>5736.0282157700003</v>
      </c>
      <c r="I121" s="36">
        <f>SUMIFS(СВЦЭМ!$D$39:$D$782,СВЦЭМ!$A$39:$A$782,$A121,СВЦЭМ!$B$39:$B$782,I$119)+'СЕТ СН'!$I$14+СВЦЭМ!$D$10+'СЕТ СН'!$I$5-'СЕТ СН'!$I$24</f>
        <v>5591.0527339800001</v>
      </c>
      <c r="J121" s="36">
        <f>SUMIFS(СВЦЭМ!$D$39:$D$782,СВЦЭМ!$A$39:$A$782,$A121,СВЦЭМ!$B$39:$B$782,J$119)+'СЕТ СН'!$I$14+СВЦЭМ!$D$10+'СЕТ СН'!$I$5-'СЕТ СН'!$I$24</f>
        <v>5545.5615037400003</v>
      </c>
      <c r="K121" s="36">
        <f>SUMIFS(СВЦЭМ!$D$39:$D$782,СВЦЭМ!$A$39:$A$782,$A121,СВЦЭМ!$B$39:$B$782,K$119)+'СЕТ СН'!$I$14+СВЦЭМ!$D$10+'СЕТ СН'!$I$5-'СЕТ СН'!$I$24</f>
        <v>5501.4734641900004</v>
      </c>
      <c r="L121" s="36">
        <f>SUMIFS(СВЦЭМ!$D$39:$D$782,СВЦЭМ!$A$39:$A$782,$A121,СВЦЭМ!$B$39:$B$782,L$119)+'СЕТ СН'!$I$14+СВЦЭМ!$D$10+'СЕТ СН'!$I$5-'СЕТ СН'!$I$24</f>
        <v>5484.84428467</v>
      </c>
      <c r="M121" s="36">
        <f>SUMIFS(СВЦЭМ!$D$39:$D$782,СВЦЭМ!$A$39:$A$782,$A121,СВЦЭМ!$B$39:$B$782,M$119)+'СЕТ СН'!$I$14+СВЦЭМ!$D$10+'СЕТ СН'!$I$5-'СЕТ СН'!$I$24</f>
        <v>5496.84386438</v>
      </c>
      <c r="N121" s="36">
        <f>SUMIFS(СВЦЭМ!$D$39:$D$782,СВЦЭМ!$A$39:$A$782,$A121,СВЦЭМ!$B$39:$B$782,N$119)+'СЕТ СН'!$I$14+СВЦЭМ!$D$10+'СЕТ СН'!$I$5-'СЕТ СН'!$I$24</f>
        <v>5486.0799846099999</v>
      </c>
      <c r="O121" s="36">
        <f>SUMIFS(СВЦЭМ!$D$39:$D$782,СВЦЭМ!$A$39:$A$782,$A121,СВЦЭМ!$B$39:$B$782,O$119)+'СЕТ СН'!$I$14+СВЦЭМ!$D$10+'СЕТ СН'!$I$5-'СЕТ СН'!$I$24</f>
        <v>5487.8736796600006</v>
      </c>
      <c r="P121" s="36">
        <f>SUMIFS(СВЦЭМ!$D$39:$D$782,СВЦЭМ!$A$39:$A$782,$A121,СВЦЭМ!$B$39:$B$782,P$119)+'СЕТ СН'!$I$14+СВЦЭМ!$D$10+'СЕТ СН'!$I$5-'СЕТ СН'!$I$24</f>
        <v>5576.8882749700006</v>
      </c>
      <c r="Q121" s="36">
        <f>SUMIFS(СВЦЭМ!$D$39:$D$782,СВЦЭМ!$A$39:$A$782,$A121,СВЦЭМ!$B$39:$B$782,Q$119)+'СЕТ СН'!$I$14+СВЦЭМ!$D$10+'СЕТ СН'!$I$5-'СЕТ СН'!$I$24</f>
        <v>5572.2083119600002</v>
      </c>
      <c r="R121" s="36">
        <f>SUMIFS(СВЦЭМ!$D$39:$D$782,СВЦЭМ!$A$39:$A$782,$A121,СВЦЭМ!$B$39:$B$782,R$119)+'СЕТ СН'!$I$14+СВЦЭМ!$D$10+'СЕТ СН'!$I$5-'СЕТ СН'!$I$24</f>
        <v>5581.5436437500002</v>
      </c>
      <c r="S121" s="36">
        <f>SUMIFS(СВЦЭМ!$D$39:$D$782,СВЦЭМ!$A$39:$A$782,$A121,СВЦЭМ!$B$39:$B$782,S$119)+'СЕТ СН'!$I$14+СВЦЭМ!$D$10+'СЕТ СН'!$I$5-'СЕТ СН'!$I$24</f>
        <v>5580.9275611200001</v>
      </c>
      <c r="T121" s="36">
        <f>SUMIFS(СВЦЭМ!$D$39:$D$782,СВЦЭМ!$A$39:$A$782,$A121,СВЦЭМ!$B$39:$B$782,T$119)+'СЕТ СН'!$I$14+СВЦЭМ!$D$10+'СЕТ СН'!$I$5-'СЕТ СН'!$I$24</f>
        <v>5559.9016209000001</v>
      </c>
      <c r="U121" s="36">
        <f>SUMIFS(СВЦЭМ!$D$39:$D$782,СВЦЭМ!$A$39:$A$782,$A121,СВЦЭМ!$B$39:$B$782,U$119)+'СЕТ СН'!$I$14+СВЦЭМ!$D$10+'СЕТ СН'!$I$5-'СЕТ СН'!$I$24</f>
        <v>5493.3816206800002</v>
      </c>
      <c r="V121" s="36">
        <f>SUMIFS(СВЦЭМ!$D$39:$D$782,СВЦЭМ!$A$39:$A$782,$A121,СВЦЭМ!$B$39:$B$782,V$119)+'СЕТ СН'!$I$14+СВЦЭМ!$D$10+'СЕТ СН'!$I$5-'СЕТ СН'!$I$24</f>
        <v>5484.0439325799998</v>
      </c>
      <c r="W121" s="36">
        <f>SUMIFS(СВЦЭМ!$D$39:$D$782,СВЦЭМ!$A$39:$A$782,$A121,СВЦЭМ!$B$39:$B$782,W$119)+'СЕТ СН'!$I$14+СВЦЭМ!$D$10+'СЕТ СН'!$I$5-'СЕТ СН'!$I$24</f>
        <v>5507.79820982</v>
      </c>
      <c r="X121" s="36">
        <f>SUMIFS(СВЦЭМ!$D$39:$D$782,СВЦЭМ!$A$39:$A$782,$A121,СВЦЭМ!$B$39:$B$782,X$119)+'СЕТ СН'!$I$14+СВЦЭМ!$D$10+'СЕТ СН'!$I$5-'СЕТ СН'!$I$24</f>
        <v>5582.1564911000005</v>
      </c>
      <c r="Y121" s="36">
        <f>SUMIFS(СВЦЭМ!$D$39:$D$782,СВЦЭМ!$A$39:$A$782,$A121,СВЦЭМ!$B$39:$B$782,Y$119)+'СЕТ СН'!$I$14+СВЦЭМ!$D$10+'СЕТ СН'!$I$5-'СЕТ СН'!$I$24</f>
        <v>5678.6906641100004</v>
      </c>
    </row>
    <row r="122" spans="1:27" ht="15.75" x14ac:dyDescent="0.2">
      <c r="A122" s="35">
        <f t="shared" ref="A122:A150" si="3">A121+1</f>
        <v>45202</v>
      </c>
      <c r="B122" s="36">
        <f>SUMIFS(СВЦЭМ!$D$39:$D$782,СВЦЭМ!$A$39:$A$782,$A122,СВЦЭМ!$B$39:$B$782,B$119)+'СЕТ СН'!$I$14+СВЦЭМ!$D$10+'СЕТ СН'!$I$5-'СЕТ СН'!$I$24</f>
        <v>5692.0644838200005</v>
      </c>
      <c r="C122" s="36">
        <f>SUMIFS(СВЦЭМ!$D$39:$D$782,СВЦЭМ!$A$39:$A$782,$A122,СВЦЭМ!$B$39:$B$782,C$119)+'СЕТ СН'!$I$14+СВЦЭМ!$D$10+'СЕТ СН'!$I$5-'СЕТ СН'!$I$24</f>
        <v>5782.7975763699997</v>
      </c>
      <c r="D122" s="36">
        <f>SUMIFS(СВЦЭМ!$D$39:$D$782,СВЦЭМ!$A$39:$A$782,$A122,СВЦЭМ!$B$39:$B$782,D$119)+'СЕТ СН'!$I$14+СВЦЭМ!$D$10+'СЕТ СН'!$I$5-'СЕТ СН'!$I$24</f>
        <v>5869.7127334800007</v>
      </c>
      <c r="E122" s="36">
        <f>SUMIFS(СВЦЭМ!$D$39:$D$782,СВЦЭМ!$A$39:$A$782,$A122,СВЦЭМ!$B$39:$B$782,E$119)+'СЕТ СН'!$I$14+СВЦЭМ!$D$10+'СЕТ СН'!$I$5-'СЕТ СН'!$I$24</f>
        <v>5854.6461201100001</v>
      </c>
      <c r="F122" s="36">
        <f>SUMIFS(СВЦЭМ!$D$39:$D$782,СВЦЭМ!$A$39:$A$782,$A122,СВЦЭМ!$B$39:$B$782,F$119)+'СЕТ СН'!$I$14+СВЦЭМ!$D$10+'СЕТ СН'!$I$5-'СЕТ СН'!$I$24</f>
        <v>5849.3214818100005</v>
      </c>
      <c r="G122" s="36">
        <f>SUMIFS(СВЦЭМ!$D$39:$D$782,СВЦЭМ!$A$39:$A$782,$A122,СВЦЭМ!$B$39:$B$782,G$119)+'СЕТ СН'!$I$14+СВЦЭМ!$D$10+'СЕТ СН'!$I$5-'СЕТ СН'!$I$24</f>
        <v>5844.5515945799998</v>
      </c>
      <c r="H122" s="36">
        <f>SUMIFS(СВЦЭМ!$D$39:$D$782,СВЦЭМ!$A$39:$A$782,$A122,СВЦЭМ!$B$39:$B$782,H$119)+'СЕТ СН'!$I$14+СВЦЭМ!$D$10+'СЕТ СН'!$I$5-'СЕТ СН'!$I$24</f>
        <v>5739.4569729800005</v>
      </c>
      <c r="I122" s="36">
        <f>SUMIFS(СВЦЭМ!$D$39:$D$782,СВЦЭМ!$A$39:$A$782,$A122,СВЦЭМ!$B$39:$B$782,I$119)+'СЕТ СН'!$I$14+СВЦЭМ!$D$10+'СЕТ СН'!$I$5-'СЕТ СН'!$I$24</f>
        <v>5656.4995033800005</v>
      </c>
      <c r="J122" s="36">
        <f>SUMIFS(СВЦЭМ!$D$39:$D$782,СВЦЭМ!$A$39:$A$782,$A122,СВЦЭМ!$B$39:$B$782,J$119)+'СЕТ СН'!$I$14+СВЦЭМ!$D$10+'СЕТ СН'!$I$5-'СЕТ СН'!$I$24</f>
        <v>5590.1796581100007</v>
      </c>
      <c r="K122" s="36">
        <f>SUMIFS(СВЦЭМ!$D$39:$D$782,СВЦЭМ!$A$39:$A$782,$A122,СВЦЭМ!$B$39:$B$782,K$119)+'СЕТ СН'!$I$14+СВЦЭМ!$D$10+'СЕТ СН'!$I$5-'СЕТ СН'!$I$24</f>
        <v>5530.3821838700005</v>
      </c>
      <c r="L122" s="36">
        <f>SUMIFS(СВЦЭМ!$D$39:$D$782,СВЦЭМ!$A$39:$A$782,$A122,СВЦЭМ!$B$39:$B$782,L$119)+'СЕТ СН'!$I$14+СВЦЭМ!$D$10+'СЕТ СН'!$I$5-'СЕТ СН'!$I$24</f>
        <v>5512.8764578999999</v>
      </c>
      <c r="M122" s="36">
        <f>SUMIFS(СВЦЭМ!$D$39:$D$782,СВЦЭМ!$A$39:$A$782,$A122,СВЦЭМ!$B$39:$B$782,M$119)+'СЕТ СН'!$I$14+СВЦЭМ!$D$10+'СЕТ СН'!$I$5-'СЕТ СН'!$I$24</f>
        <v>5516.8439803600004</v>
      </c>
      <c r="N122" s="36">
        <f>SUMIFS(СВЦЭМ!$D$39:$D$782,СВЦЭМ!$A$39:$A$782,$A122,СВЦЭМ!$B$39:$B$782,N$119)+'СЕТ СН'!$I$14+СВЦЭМ!$D$10+'СЕТ СН'!$I$5-'СЕТ СН'!$I$24</f>
        <v>5485.2430705200004</v>
      </c>
      <c r="O122" s="36">
        <f>SUMIFS(СВЦЭМ!$D$39:$D$782,СВЦЭМ!$A$39:$A$782,$A122,СВЦЭМ!$B$39:$B$782,O$119)+'СЕТ СН'!$I$14+СВЦЭМ!$D$10+'СЕТ СН'!$I$5-'СЕТ СН'!$I$24</f>
        <v>5495.4945709000003</v>
      </c>
      <c r="P122" s="36">
        <f>SUMIFS(СВЦЭМ!$D$39:$D$782,СВЦЭМ!$A$39:$A$782,$A122,СВЦЭМ!$B$39:$B$782,P$119)+'СЕТ СН'!$I$14+СВЦЭМ!$D$10+'СЕТ СН'!$I$5-'СЕТ СН'!$I$24</f>
        <v>5537.1664986699998</v>
      </c>
      <c r="Q122" s="36">
        <f>SUMIFS(СВЦЭМ!$D$39:$D$782,СВЦЭМ!$A$39:$A$782,$A122,СВЦЭМ!$B$39:$B$782,Q$119)+'СЕТ СН'!$I$14+СВЦЭМ!$D$10+'СЕТ СН'!$I$5-'СЕТ СН'!$I$24</f>
        <v>5529.2754071199997</v>
      </c>
      <c r="R122" s="36">
        <f>SUMIFS(СВЦЭМ!$D$39:$D$782,СВЦЭМ!$A$39:$A$782,$A122,СВЦЭМ!$B$39:$B$782,R$119)+'СЕТ СН'!$I$14+СВЦЭМ!$D$10+'СЕТ СН'!$I$5-'СЕТ СН'!$I$24</f>
        <v>5539.19986178</v>
      </c>
      <c r="S122" s="36">
        <f>SUMIFS(СВЦЭМ!$D$39:$D$782,СВЦЭМ!$A$39:$A$782,$A122,СВЦЭМ!$B$39:$B$782,S$119)+'СЕТ СН'!$I$14+СВЦЭМ!$D$10+'СЕТ СН'!$I$5-'СЕТ СН'!$I$24</f>
        <v>5540.4695162500002</v>
      </c>
      <c r="T122" s="36">
        <f>SUMIFS(СВЦЭМ!$D$39:$D$782,СВЦЭМ!$A$39:$A$782,$A122,СВЦЭМ!$B$39:$B$782,T$119)+'СЕТ СН'!$I$14+СВЦЭМ!$D$10+'СЕТ СН'!$I$5-'СЕТ СН'!$I$24</f>
        <v>5518.5729917600001</v>
      </c>
      <c r="U122" s="36">
        <f>SUMIFS(СВЦЭМ!$D$39:$D$782,СВЦЭМ!$A$39:$A$782,$A122,СВЦЭМ!$B$39:$B$782,U$119)+'СЕТ СН'!$I$14+СВЦЭМ!$D$10+'СЕТ СН'!$I$5-'СЕТ СН'!$I$24</f>
        <v>5470.6129882800005</v>
      </c>
      <c r="V122" s="36">
        <f>SUMIFS(СВЦЭМ!$D$39:$D$782,СВЦЭМ!$A$39:$A$782,$A122,СВЦЭМ!$B$39:$B$782,V$119)+'СЕТ СН'!$I$14+СВЦЭМ!$D$10+'СЕТ СН'!$I$5-'СЕТ СН'!$I$24</f>
        <v>5463.9328180900002</v>
      </c>
      <c r="W122" s="36">
        <f>SUMIFS(СВЦЭМ!$D$39:$D$782,СВЦЭМ!$A$39:$A$782,$A122,СВЦЭМ!$B$39:$B$782,W$119)+'СЕТ СН'!$I$14+СВЦЭМ!$D$10+'СЕТ СН'!$I$5-'СЕТ СН'!$I$24</f>
        <v>5498.77940081</v>
      </c>
      <c r="X122" s="36">
        <f>SUMIFS(СВЦЭМ!$D$39:$D$782,СВЦЭМ!$A$39:$A$782,$A122,СВЦЭМ!$B$39:$B$782,X$119)+'СЕТ СН'!$I$14+СВЦЭМ!$D$10+'СЕТ СН'!$I$5-'СЕТ СН'!$I$24</f>
        <v>5562.6723383999997</v>
      </c>
      <c r="Y122" s="36">
        <f>SUMIFS(СВЦЭМ!$D$39:$D$782,СВЦЭМ!$A$39:$A$782,$A122,СВЦЭМ!$B$39:$B$782,Y$119)+'СЕТ СН'!$I$14+СВЦЭМ!$D$10+'СЕТ СН'!$I$5-'СЕТ СН'!$I$24</f>
        <v>5664.8612982100003</v>
      </c>
    </row>
    <row r="123" spans="1:27" ht="15.75" x14ac:dyDescent="0.2">
      <c r="A123" s="35">
        <f t="shared" si="3"/>
        <v>45203</v>
      </c>
      <c r="B123" s="36">
        <f>SUMIFS(СВЦЭМ!$D$39:$D$782,СВЦЭМ!$A$39:$A$782,$A123,СВЦЭМ!$B$39:$B$782,B$119)+'СЕТ СН'!$I$14+СВЦЭМ!$D$10+'СЕТ СН'!$I$5-'СЕТ СН'!$I$24</f>
        <v>5554.4137449299997</v>
      </c>
      <c r="C123" s="36">
        <f>SUMIFS(СВЦЭМ!$D$39:$D$782,СВЦЭМ!$A$39:$A$782,$A123,СВЦЭМ!$B$39:$B$782,C$119)+'СЕТ СН'!$I$14+СВЦЭМ!$D$10+'СЕТ СН'!$I$5-'СЕТ СН'!$I$24</f>
        <v>5640.4858613400002</v>
      </c>
      <c r="D123" s="36">
        <f>SUMIFS(СВЦЭМ!$D$39:$D$782,СВЦЭМ!$A$39:$A$782,$A123,СВЦЭМ!$B$39:$B$782,D$119)+'СЕТ СН'!$I$14+СВЦЭМ!$D$10+'СЕТ СН'!$I$5-'СЕТ СН'!$I$24</f>
        <v>5734.4720422600003</v>
      </c>
      <c r="E123" s="36">
        <f>SUMIFS(СВЦЭМ!$D$39:$D$782,СВЦЭМ!$A$39:$A$782,$A123,СВЦЭМ!$B$39:$B$782,E$119)+'СЕТ СН'!$I$14+СВЦЭМ!$D$10+'СЕТ СН'!$I$5-'СЕТ СН'!$I$24</f>
        <v>5736.1017931300003</v>
      </c>
      <c r="F123" s="36">
        <f>SUMIFS(СВЦЭМ!$D$39:$D$782,СВЦЭМ!$A$39:$A$782,$A123,СВЦЭМ!$B$39:$B$782,F$119)+'СЕТ СН'!$I$14+СВЦЭМ!$D$10+'СЕТ СН'!$I$5-'СЕТ СН'!$I$24</f>
        <v>5726.81823988</v>
      </c>
      <c r="G123" s="36">
        <f>SUMIFS(СВЦЭМ!$D$39:$D$782,СВЦЭМ!$A$39:$A$782,$A123,СВЦЭМ!$B$39:$B$782,G$119)+'СЕТ СН'!$I$14+СВЦЭМ!$D$10+'СЕТ СН'!$I$5-'СЕТ СН'!$I$24</f>
        <v>5703.8373778100004</v>
      </c>
      <c r="H123" s="36">
        <f>SUMIFS(СВЦЭМ!$D$39:$D$782,СВЦЭМ!$A$39:$A$782,$A123,СВЦЭМ!$B$39:$B$782,H$119)+'СЕТ СН'!$I$14+СВЦЭМ!$D$10+'СЕТ СН'!$I$5-'СЕТ СН'!$I$24</f>
        <v>5601.2552419100002</v>
      </c>
      <c r="I123" s="36">
        <f>SUMIFS(СВЦЭМ!$D$39:$D$782,СВЦЭМ!$A$39:$A$782,$A123,СВЦЭМ!$B$39:$B$782,I$119)+'СЕТ СН'!$I$14+СВЦЭМ!$D$10+'СЕТ СН'!$I$5-'СЕТ СН'!$I$24</f>
        <v>5482.0031733699998</v>
      </c>
      <c r="J123" s="36">
        <f>SUMIFS(СВЦЭМ!$D$39:$D$782,СВЦЭМ!$A$39:$A$782,$A123,СВЦЭМ!$B$39:$B$782,J$119)+'СЕТ СН'!$I$14+СВЦЭМ!$D$10+'СЕТ СН'!$I$5-'СЕТ СН'!$I$24</f>
        <v>5448.1223050099998</v>
      </c>
      <c r="K123" s="36">
        <f>SUMIFS(СВЦЭМ!$D$39:$D$782,СВЦЭМ!$A$39:$A$782,$A123,СВЦЭМ!$B$39:$B$782,K$119)+'СЕТ СН'!$I$14+СВЦЭМ!$D$10+'СЕТ СН'!$I$5-'СЕТ СН'!$I$24</f>
        <v>5394.67491918</v>
      </c>
      <c r="L123" s="36">
        <f>SUMIFS(СВЦЭМ!$D$39:$D$782,СВЦЭМ!$A$39:$A$782,$A123,СВЦЭМ!$B$39:$B$782,L$119)+'СЕТ СН'!$I$14+СВЦЭМ!$D$10+'СЕТ СН'!$I$5-'СЕТ СН'!$I$24</f>
        <v>5379.9377433300006</v>
      </c>
      <c r="M123" s="36">
        <f>SUMIFS(СВЦЭМ!$D$39:$D$782,СВЦЭМ!$A$39:$A$782,$A123,СВЦЭМ!$B$39:$B$782,M$119)+'СЕТ СН'!$I$14+СВЦЭМ!$D$10+'СЕТ СН'!$I$5-'СЕТ СН'!$I$24</f>
        <v>5387.6838867300003</v>
      </c>
      <c r="N123" s="36">
        <f>SUMIFS(СВЦЭМ!$D$39:$D$782,СВЦЭМ!$A$39:$A$782,$A123,СВЦЭМ!$B$39:$B$782,N$119)+'СЕТ СН'!$I$14+СВЦЭМ!$D$10+'СЕТ СН'!$I$5-'СЕТ СН'!$I$24</f>
        <v>5371.4509880200003</v>
      </c>
      <c r="O123" s="36">
        <f>SUMIFS(СВЦЭМ!$D$39:$D$782,СВЦЭМ!$A$39:$A$782,$A123,СВЦЭМ!$B$39:$B$782,O$119)+'СЕТ СН'!$I$14+СВЦЭМ!$D$10+'СЕТ СН'!$I$5-'СЕТ СН'!$I$24</f>
        <v>5382.0069221600006</v>
      </c>
      <c r="P123" s="36">
        <f>SUMIFS(СВЦЭМ!$D$39:$D$782,СВЦЭМ!$A$39:$A$782,$A123,СВЦЭМ!$B$39:$B$782,P$119)+'СЕТ СН'!$I$14+СВЦЭМ!$D$10+'СЕТ СН'!$I$5-'СЕТ СН'!$I$24</f>
        <v>5420.1516979099997</v>
      </c>
      <c r="Q123" s="36">
        <f>SUMIFS(СВЦЭМ!$D$39:$D$782,СВЦЭМ!$A$39:$A$782,$A123,СВЦЭМ!$B$39:$B$782,Q$119)+'СЕТ СН'!$I$14+СВЦЭМ!$D$10+'СЕТ СН'!$I$5-'СЕТ СН'!$I$24</f>
        <v>5405.0585967000006</v>
      </c>
      <c r="R123" s="36">
        <f>SUMIFS(СВЦЭМ!$D$39:$D$782,СВЦЭМ!$A$39:$A$782,$A123,СВЦЭМ!$B$39:$B$782,R$119)+'СЕТ СН'!$I$14+СВЦЭМ!$D$10+'СЕТ СН'!$I$5-'СЕТ СН'!$I$24</f>
        <v>5401.6356140099997</v>
      </c>
      <c r="S123" s="36">
        <f>SUMIFS(СВЦЭМ!$D$39:$D$782,СВЦЭМ!$A$39:$A$782,$A123,СВЦЭМ!$B$39:$B$782,S$119)+'СЕТ СН'!$I$14+СВЦЭМ!$D$10+'СЕТ СН'!$I$5-'СЕТ СН'!$I$24</f>
        <v>5410.6786439799998</v>
      </c>
      <c r="T123" s="36">
        <f>SUMIFS(СВЦЭМ!$D$39:$D$782,СВЦЭМ!$A$39:$A$782,$A123,СВЦЭМ!$B$39:$B$782,T$119)+'СЕТ СН'!$I$14+СВЦЭМ!$D$10+'СЕТ СН'!$I$5-'СЕТ СН'!$I$24</f>
        <v>5384.7950504400005</v>
      </c>
      <c r="U123" s="36">
        <f>SUMIFS(СВЦЭМ!$D$39:$D$782,СВЦЭМ!$A$39:$A$782,$A123,СВЦЭМ!$B$39:$B$782,U$119)+'СЕТ СН'!$I$14+СВЦЭМ!$D$10+'СЕТ СН'!$I$5-'СЕТ СН'!$I$24</f>
        <v>5330.9444979500004</v>
      </c>
      <c r="V123" s="36">
        <f>SUMIFS(СВЦЭМ!$D$39:$D$782,СВЦЭМ!$A$39:$A$782,$A123,СВЦЭМ!$B$39:$B$782,V$119)+'СЕТ СН'!$I$14+СВЦЭМ!$D$10+'СЕТ СН'!$I$5-'СЕТ СН'!$I$24</f>
        <v>5319.0925946799998</v>
      </c>
      <c r="W123" s="36">
        <f>SUMIFS(СВЦЭМ!$D$39:$D$782,СВЦЭМ!$A$39:$A$782,$A123,СВЦЭМ!$B$39:$B$782,W$119)+'СЕТ СН'!$I$14+СВЦЭМ!$D$10+'СЕТ СН'!$I$5-'СЕТ СН'!$I$24</f>
        <v>5348.3910179100003</v>
      </c>
      <c r="X123" s="36">
        <f>SUMIFS(СВЦЭМ!$D$39:$D$782,СВЦЭМ!$A$39:$A$782,$A123,СВЦЭМ!$B$39:$B$782,X$119)+'СЕТ СН'!$I$14+СВЦЭМ!$D$10+'СЕТ СН'!$I$5-'СЕТ СН'!$I$24</f>
        <v>5417.3809686200002</v>
      </c>
      <c r="Y123" s="36">
        <f>SUMIFS(СВЦЭМ!$D$39:$D$782,СВЦЭМ!$A$39:$A$782,$A123,СВЦЭМ!$B$39:$B$782,Y$119)+'СЕТ СН'!$I$14+СВЦЭМ!$D$10+'СЕТ СН'!$I$5-'СЕТ СН'!$I$24</f>
        <v>5509.4535809500003</v>
      </c>
    </row>
    <row r="124" spans="1:27" ht="15.75" x14ac:dyDescent="0.2">
      <c r="A124" s="35">
        <f t="shared" si="3"/>
        <v>45204</v>
      </c>
      <c r="B124" s="36">
        <f>SUMIFS(СВЦЭМ!$D$39:$D$782,СВЦЭМ!$A$39:$A$782,$A124,СВЦЭМ!$B$39:$B$782,B$119)+'СЕТ СН'!$I$14+СВЦЭМ!$D$10+'СЕТ СН'!$I$5-'СЕТ СН'!$I$24</f>
        <v>5600.0800345600001</v>
      </c>
      <c r="C124" s="36">
        <f>SUMIFS(СВЦЭМ!$D$39:$D$782,СВЦЭМ!$A$39:$A$782,$A124,СВЦЭМ!$B$39:$B$782,C$119)+'СЕТ СН'!$I$14+СВЦЭМ!$D$10+'СЕТ СН'!$I$5-'СЕТ СН'!$I$24</f>
        <v>5673.3199175600002</v>
      </c>
      <c r="D124" s="36">
        <f>SUMIFS(СВЦЭМ!$D$39:$D$782,СВЦЭМ!$A$39:$A$782,$A124,СВЦЭМ!$B$39:$B$782,D$119)+'СЕТ СН'!$I$14+СВЦЭМ!$D$10+'СЕТ СН'!$I$5-'СЕТ СН'!$I$24</f>
        <v>5748.1277639300006</v>
      </c>
      <c r="E124" s="36">
        <f>SUMIFS(СВЦЭМ!$D$39:$D$782,СВЦЭМ!$A$39:$A$782,$A124,СВЦЭМ!$B$39:$B$782,E$119)+'СЕТ СН'!$I$14+СВЦЭМ!$D$10+'СЕТ СН'!$I$5-'СЕТ СН'!$I$24</f>
        <v>5731.4415661399998</v>
      </c>
      <c r="F124" s="36">
        <f>SUMIFS(СВЦЭМ!$D$39:$D$782,СВЦЭМ!$A$39:$A$782,$A124,СВЦЭМ!$B$39:$B$782,F$119)+'СЕТ СН'!$I$14+СВЦЭМ!$D$10+'СЕТ СН'!$I$5-'СЕТ СН'!$I$24</f>
        <v>5728.9743262100001</v>
      </c>
      <c r="G124" s="36">
        <f>SUMIFS(СВЦЭМ!$D$39:$D$782,СВЦЭМ!$A$39:$A$782,$A124,СВЦЭМ!$B$39:$B$782,G$119)+'СЕТ СН'!$I$14+СВЦЭМ!$D$10+'СЕТ СН'!$I$5-'СЕТ СН'!$I$24</f>
        <v>5730.32584038</v>
      </c>
      <c r="H124" s="36">
        <f>SUMIFS(СВЦЭМ!$D$39:$D$782,СВЦЭМ!$A$39:$A$782,$A124,СВЦЭМ!$B$39:$B$782,H$119)+'СЕТ СН'!$I$14+СВЦЭМ!$D$10+'СЕТ СН'!$I$5-'СЕТ СН'!$I$24</f>
        <v>5643.0679626500005</v>
      </c>
      <c r="I124" s="36">
        <f>SUMIFS(СВЦЭМ!$D$39:$D$782,СВЦЭМ!$A$39:$A$782,$A124,СВЦЭМ!$B$39:$B$782,I$119)+'СЕТ СН'!$I$14+СВЦЭМ!$D$10+'СЕТ СН'!$I$5-'СЕТ СН'!$I$24</f>
        <v>5556.7713281699998</v>
      </c>
      <c r="J124" s="36">
        <f>SUMIFS(СВЦЭМ!$D$39:$D$782,СВЦЭМ!$A$39:$A$782,$A124,СВЦЭМ!$B$39:$B$782,J$119)+'СЕТ СН'!$I$14+СВЦЭМ!$D$10+'СЕТ СН'!$I$5-'СЕТ СН'!$I$24</f>
        <v>5493.1400106800002</v>
      </c>
      <c r="K124" s="36">
        <f>SUMIFS(СВЦЭМ!$D$39:$D$782,СВЦЭМ!$A$39:$A$782,$A124,СВЦЭМ!$B$39:$B$782,K$119)+'СЕТ СН'!$I$14+СВЦЭМ!$D$10+'СЕТ СН'!$I$5-'СЕТ СН'!$I$24</f>
        <v>5460.0919821300004</v>
      </c>
      <c r="L124" s="36">
        <f>SUMIFS(СВЦЭМ!$D$39:$D$782,СВЦЭМ!$A$39:$A$782,$A124,СВЦЭМ!$B$39:$B$782,L$119)+'СЕТ СН'!$I$14+СВЦЭМ!$D$10+'СЕТ СН'!$I$5-'СЕТ СН'!$I$24</f>
        <v>5458.2386410700001</v>
      </c>
      <c r="M124" s="36">
        <f>SUMIFS(СВЦЭМ!$D$39:$D$782,СВЦЭМ!$A$39:$A$782,$A124,СВЦЭМ!$B$39:$B$782,M$119)+'СЕТ СН'!$I$14+СВЦЭМ!$D$10+'СЕТ СН'!$I$5-'СЕТ СН'!$I$24</f>
        <v>5462.1555603400002</v>
      </c>
      <c r="N124" s="36">
        <f>SUMIFS(СВЦЭМ!$D$39:$D$782,СВЦЭМ!$A$39:$A$782,$A124,СВЦЭМ!$B$39:$B$782,N$119)+'СЕТ СН'!$I$14+СВЦЭМ!$D$10+'СЕТ СН'!$I$5-'СЕТ СН'!$I$24</f>
        <v>5443.6512049100002</v>
      </c>
      <c r="O124" s="36">
        <f>SUMIFS(СВЦЭМ!$D$39:$D$782,СВЦЭМ!$A$39:$A$782,$A124,СВЦЭМ!$B$39:$B$782,O$119)+'СЕТ СН'!$I$14+СВЦЭМ!$D$10+'СЕТ СН'!$I$5-'СЕТ СН'!$I$24</f>
        <v>5493.9477116899998</v>
      </c>
      <c r="P124" s="36">
        <f>SUMIFS(СВЦЭМ!$D$39:$D$782,СВЦЭМ!$A$39:$A$782,$A124,СВЦЭМ!$B$39:$B$782,P$119)+'СЕТ СН'!$I$14+СВЦЭМ!$D$10+'СЕТ СН'!$I$5-'СЕТ СН'!$I$24</f>
        <v>5524.8088676100006</v>
      </c>
      <c r="Q124" s="36">
        <f>SUMIFS(СВЦЭМ!$D$39:$D$782,СВЦЭМ!$A$39:$A$782,$A124,СВЦЭМ!$B$39:$B$782,Q$119)+'СЕТ СН'!$I$14+СВЦЭМ!$D$10+'СЕТ СН'!$I$5-'СЕТ СН'!$I$24</f>
        <v>5524.2973388999999</v>
      </c>
      <c r="R124" s="36">
        <f>SUMIFS(СВЦЭМ!$D$39:$D$782,СВЦЭМ!$A$39:$A$782,$A124,СВЦЭМ!$B$39:$B$782,R$119)+'СЕТ СН'!$I$14+СВЦЭМ!$D$10+'СЕТ СН'!$I$5-'СЕТ СН'!$I$24</f>
        <v>5515.5335949700002</v>
      </c>
      <c r="S124" s="36">
        <f>SUMIFS(СВЦЭМ!$D$39:$D$782,СВЦЭМ!$A$39:$A$782,$A124,СВЦЭМ!$B$39:$B$782,S$119)+'СЕТ СН'!$I$14+СВЦЭМ!$D$10+'СЕТ СН'!$I$5-'СЕТ СН'!$I$24</f>
        <v>5519.37363671</v>
      </c>
      <c r="T124" s="36">
        <f>SUMIFS(СВЦЭМ!$D$39:$D$782,СВЦЭМ!$A$39:$A$782,$A124,СВЦЭМ!$B$39:$B$782,T$119)+'СЕТ СН'!$I$14+СВЦЭМ!$D$10+'СЕТ СН'!$I$5-'СЕТ СН'!$I$24</f>
        <v>5513.7473518100005</v>
      </c>
      <c r="U124" s="36">
        <f>SUMIFS(СВЦЭМ!$D$39:$D$782,СВЦЭМ!$A$39:$A$782,$A124,СВЦЭМ!$B$39:$B$782,U$119)+'СЕТ СН'!$I$14+СВЦЭМ!$D$10+'СЕТ СН'!$I$5-'СЕТ СН'!$I$24</f>
        <v>5446.9915202100001</v>
      </c>
      <c r="V124" s="36">
        <f>SUMIFS(СВЦЭМ!$D$39:$D$782,СВЦЭМ!$A$39:$A$782,$A124,СВЦЭМ!$B$39:$B$782,V$119)+'СЕТ СН'!$I$14+СВЦЭМ!$D$10+'СЕТ СН'!$I$5-'СЕТ СН'!$I$24</f>
        <v>5456.1119911900005</v>
      </c>
      <c r="W124" s="36">
        <f>SUMIFS(СВЦЭМ!$D$39:$D$782,СВЦЭМ!$A$39:$A$782,$A124,СВЦЭМ!$B$39:$B$782,W$119)+'СЕТ СН'!$I$14+СВЦЭМ!$D$10+'СЕТ СН'!$I$5-'СЕТ СН'!$I$24</f>
        <v>5445.2349859700007</v>
      </c>
      <c r="X124" s="36">
        <f>SUMIFS(СВЦЭМ!$D$39:$D$782,СВЦЭМ!$A$39:$A$782,$A124,СВЦЭМ!$B$39:$B$782,X$119)+'СЕТ СН'!$I$14+СВЦЭМ!$D$10+'СЕТ СН'!$I$5-'СЕТ СН'!$I$24</f>
        <v>5505.95794974</v>
      </c>
      <c r="Y124" s="36">
        <f>SUMIFS(СВЦЭМ!$D$39:$D$782,СВЦЭМ!$A$39:$A$782,$A124,СВЦЭМ!$B$39:$B$782,Y$119)+'СЕТ СН'!$I$14+СВЦЭМ!$D$10+'СЕТ СН'!$I$5-'СЕТ СН'!$I$24</f>
        <v>5567.6410172200003</v>
      </c>
    </row>
    <row r="125" spans="1:27" ht="15.75" x14ac:dyDescent="0.2">
      <c r="A125" s="35">
        <f t="shared" si="3"/>
        <v>45205</v>
      </c>
      <c r="B125" s="36">
        <f>SUMIFS(СВЦЭМ!$D$39:$D$782,СВЦЭМ!$A$39:$A$782,$A125,СВЦЭМ!$B$39:$B$782,B$119)+'СЕТ СН'!$I$14+СВЦЭМ!$D$10+'СЕТ СН'!$I$5-'СЕТ СН'!$I$24</f>
        <v>5521.49023459</v>
      </c>
      <c r="C125" s="36">
        <f>SUMIFS(СВЦЭМ!$D$39:$D$782,СВЦЭМ!$A$39:$A$782,$A125,СВЦЭМ!$B$39:$B$782,C$119)+'СЕТ СН'!$I$14+СВЦЭМ!$D$10+'СЕТ СН'!$I$5-'СЕТ СН'!$I$24</f>
        <v>5546.0283203300005</v>
      </c>
      <c r="D125" s="36">
        <f>SUMIFS(СВЦЭМ!$D$39:$D$782,СВЦЭМ!$A$39:$A$782,$A125,СВЦЭМ!$B$39:$B$782,D$119)+'СЕТ СН'!$I$14+СВЦЭМ!$D$10+'СЕТ СН'!$I$5-'СЕТ СН'!$I$24</f>
        <v>5619.3302953600005</v>
      </c>
      <c r="E125" s="36">
        <f>SUMIFS(СВЦЭМ!$D$39:$D$782,СВЦЭМ!$A$39:$A$782,$A125,СВЦЭМ!$B$39:$B$782,E$119)+'СЕТ СН'!$I$14+СВЦЭМ!$D$10+'СЕТ СН'!$I$5-'СЕТ СН'!$I$24</f>
        <v>5619.8770143300007</v>
      </c>
      <c r="F125" s="36">
        <f>SUMIFS(СВЦЭМ!$D$39:$D$782,СВЦЭМ!$A$39:$A$782,$A125,СВЦЭМ!$B$39:$B$782,F$119)+'СЕТ СН'!$I$14+СВЦЭМ!$D$10+'СЕТ СН'!$I$5-'СЕТ СН'!$I$24</f>
        <v>5619.6647023300002</v>
      </c>
      <c r="G125" s="36">
        <f>SUMIFS(СВЦЭМ!$D$39:$D$782,СВЦЭМ!$A$39:$A$782,$A125,СВЦЭМ!$B$39:$B$782,G$119)+'СЕТ СН'!$I$14+СВЦЭМ!$D$10+'СЕТ СН'!$I$5-'СЕТ СН'!$I$24</f>
        <v>5607.7674191799997</v>
      </c>
      <c r="H125" s="36">
        <f>SUMIFS(СВЦЭМ!$D$39:$D$782,СВЦЭМ!$A$39:$A$782,$A125,СВЦЭМ!$B$39:$B$782,H$119)+'СЕТ СН'!$I$14+СВЦЭМ!$D$10+'СЕТ СН'!$I$5-'СЕТ СН'!$I$24</f>
        <v>5517.2604711399999</v>
      </c>
      <c r="I125" s="36">
        <f>SUMIFS(СВЦЭМ!$D$39:$D$782,СВЦЭМ!$A$39:$A$782,$A125,СВЦЭМ!$B$39:$B$782,I$119)+'СЕТ СН'!$I$14+СВЦЭМ!$D$10+'СЕТ СН'!$I$5-'СЕТ СН'!$I$24</f>
        <v>5392.3545334600003</v>
      </c>
      <c r="J125" s="36">
        <f>SUMIFS(СВЦЭМ!$D$39:$D$782,СВЦЭМ!$A$39:$A$782,$A125,СВЦЭМ!$B$39:$B$782,J$119)+'СЕТ СН'!$I$14+СВЦЭМ!$D$10+'СЕТ СН'!$I$5-'СЕТ СН'!$I$24</f>
        <v>5364.6967738200001</v>
      </c>
      <c r="K125" s="36">
        <f>SUMIFS(СВЦЭМ!$D$39:$D$782,СВЦЭМ!$A$39:$A$782,$A125,СВЦЭМ!$B$39:$B$782,K$119)+'СЕТ СН'!$I$14+СВЦЭМ!$D$10+'СЕТ СН'!$I$5-'СЕТ СН'!$I$24</f>
        <v>5333.0628548499999</v>
      </c>
      <c r="L125" s="36">
        <f>SUMIFS(СВЦЭМ!$D$39:$D$782,СВЦЭМ!$A$39:$A$782,$A125,СВЦЭМ!$B$39:$B$782,L$119)+'СЕТ СН'!$I$14+СВЦЭМ!$D$10+'СЕТ СН'!$I$5-'СЕТ СН'!$I$24</f>
        <v>5325.76974737</v>
      </c>
      <c r="M125" s="36">
        <f>SUMIFS(СВЦЭМ!$D$39:$D$782,СВЦЭМ!$A$39:$A$782,$A125,СВЦЭМ!$B$39:$B$782,M$119)+'СЕТ СН'!$I$14+СВЦЭМ!$D$10+'СЕТ СН'!$I$5-'СЕТ СН'!$I$24</f>
        <v>5343.54244139</v>
      </c>
      <c r="N125" s="36">
        <f>SUMIFS(СВЦЭМ!$D$39:$D$782,СВЦЭМ!$A$39:$A$782,$A125,СВЦЭМ!$B$39:$B$782,N$119)+'СЕТ СН'!$I$14+СВЦЭМ!$D$10+'СЕТ СН'!$I$5-'СЕТ СН'!$I$24</f>
        <v>5336.18924995</v>
      </c>
      <c r="O125" s="36">
        <f>SUMIFS(СВЦЭМ!$D$39:$D$782,СВЦЭМ!$A$39:$A$782,$A125,СВЦЭМ!$B$39:$B$782,O$119)+'СЕТ СН'!$I$14+СВЦЭМ!$D$10+'СЕТ СН'!$I$5-'СЕТ СН'!$I$24</f>
        <v>5340.5330155600004</v>
      </c>
      <c r="P125" s="36">
        <f>SUMIFS(СВЦЭМ!$D$39:$D$782,СВЦЭМ!$A$39:$A$782,$A125,СВЦЭМ!$B$39:$B$782,P$119)+'СЕТ СН'!$I$14+СВЦЭМ!$D$10+'СЕТ СН'!$I$5-'СЕТ СН'!$I$24</f>
        <v>5372.5967973900006</v>
      </c>
      <c r="Q125" s="36">
        <f>SUMIFS(СВЦЭМ!$D$39:$D$782,СВЦЭМ!$A$39:$A$782,$A125,СВЦЭМ!$B$39:$B$782,Q$119)+'СЕТ СН'!$I$14+СВЦЭМ!$D$10+'СЕТ СН'!$I$5-'СЕТ СН'!$I$24</f>
        <v>5384.0862736100007</v>
      </c>
      <c r="R125" s="36">
        <f>SUMIFS(СВЦЭМ!$D$39:$D$782,СВЦЭМ!$A$39:$A$782,$A125,СВЦЭМ!$B$39:$B$782,R$119)+'СЕТ СН'!$I$14+СВЦЭМ!$D$10+'СЕТ СН'!$I$5-'СЕТ СН'!$I$24</f>
        <v>5389.4418715100001</v>
      </c>
      <c r="S125" s="36">
        <f>SUMIFS(СВЦЭМ!$D$39:$D$782,СВЦЭМ!$A$39:$A$782,$A125,СВЦЭМ!$B$39:$B$782,S$119)+'СЕТ СН'!$I$14+СВЦЭМ!$D$10+'СЕТ СН'!$I$5-'СЕТ СН'!$I$24</f>
        <v>5400.7413447100007</v>
      </c>
      <c r="T125" s="36">
        <f>SUMIFS(СВЦЭМ!$D$39:$D$782,СВЦЭМ!$A$39:$A$782,$A125,СВЦЭМ!$B$39:$B$782,T$119)+'СЕТ СН'!$I$14+СВЦЭМ!$D$10+'СЕТ СН'!$I$5-'СЕТ СН'!$I$24</f>
        <v>5369.1086485100004</v>
      </c>
      <c r="U125" s="36">
        <f>SUMIFS(СВЦЭМ!$D$39:$D$782,СВЦЭМ!$A$39:$A$782,$A125,СВЦЭМ!$B$39:$B$782,U$119)+'СЕТ СН'!$I$14+СВЦЭМ!$D$10+'СЕТ СН'!$I$5-'СЕТ СН'!$I$24</f>
        <v>5314.6873464700002</v>
      </c>
      <c r="V125" s="36">
        <f>SUMIFS(СВЦЭМ!$D$39:$D$782,СВЦЭМ!$A$39:$A$782,$A125,СВЦЭМ!$B$39:$B$782,V$119)+'СЕТ СН'!$I$14+СВЦЭМ!$D$10+'СЕТ СН'!$I$5-'СЕТ СН'!$I$24</f>
        <v>5322.1558396600003</v>
      </c>
      <c r="W125" s="36">
        <f>SUMIFS(СВЦЭМ!$D$39:$D$782,СВЦЭМ!$A$39:$A$782,$A125,СВЦЭМ!$B$39:$B$782,W$119)+'СЕТ СН'!$I$14+СВЦЭМ!$D$10+'СЕТ СН'!$I$5-'СЕТ СН'!$I$24</f>
        <v>5339.6144539699999</v>
      </c>
      <c r="X125" s="36">
        <f>SUMIFS(СВЦЭМ!$D$39:$D$782,СВЦЭМ!$A$39:$A$782,$A125,СВЦЭМ!$B$39:$B$782,X$119)+'СЕТ СН'!$I$14+СВЦЭМ!$D$10+'СЕТ СН'!$I$5-'СЕТ СН'!$I$24</f>
        <v>5404.77645656</v>
      </c>
      <c r="Y125" s="36">
        <f>SUMIFS(СВЦЭМ!$D$39:$D$782,СВЦЭМ!$A$39:$A$782,$A125,СВЦЭМ!$B$39:$B$782,Y$119)+'СЕТ СН'!$I$14+СВЦЭМ!$D$10+'СЕТ СН'!$I$5-'СЕТ СН'!$I$24</f>
        <v>5519.7027003000003</v>
      </c>
    </row>
    <row r="126" spans="1:27" ht="15.75" x14ac:dyDescent="0.2">
      <c r="A126" s="35">
        <f t="shared" si="3"/>
        <v>45206</v>
      </c>
      <c r="B126" s="36">
        <f>SUMIFS(СВЦЭМ!$D$39:$D$782,СВЦЭМ!$A$39:$A$782,$A126,СВЦЭМ!$B$39:$B$782,B$119)+'СЕТ СН'!$I$14+СВЦЭМ!$D$10+'СЕТ СН'!$I$5-'СЕТ СН'!$I$24</f>
        <v>5484.5912364800006</v>
      </c>
      <c r="C126" s="36">
        <f>SUMIFS(СВЦЭМ!$D$39:$D$782,СВЦЭМ!$A$39:$A$782,$A126,СВЦЭМ!$B$39:$B$782,C$119)+'СЕТ СН'!$I$14+СВЦЭМ!$D$10+'СЕТ СН'!$I$5-'СЕТ СН'!$I$24</f>
        <v>5536.6047497300005</v>
      </c>
      <c r="D126" s="36">
        <f>SUMIFS(СВЦЭМ!$D$39:$D$782,СВЦЭМ!$A$39:$A$782,$A126,СВЦЭМ!$B$39:$B$782,D$119)+'СЕТ СН'!$I$14+СВЦЭМ!$D$10+'СЕТ СН'!$I$5-'СЕТ СН'!$I$24</f>
        <v>5598.6392019600007</v>
      </c>
      <c r="E126" s="36">
        <f>SUMIFS(СВЦЭМ!$D$39:$D$782,СВЦЭМ!$A$39:$A$782,$A126,СВЦЭМ!$B$39:$B$782,E$119)+'СЕТ СН'!$I$14+СВЦЭМ!$D$10+'СЕТ СН'!$I$5-'СЕТ СН'!$I$24</f>
        <v>5596.28275046</v>
      </c>
      <c r="F126" s="36">
        <f>SUMIFS(СВЦЭМ!$D$39:$D$782,СВЦЭМ!$A$39:$A$782,$A126,СВЦЭМ!$B$39:$B$782,F$119)+'СЕТ СН'!$I$14+СВЦЭМ!$D$10+'СЕТ СН'!$I$5-'СЕТ СН'!$I$24</f>
        <v>5590.6783801800002</v>
      </c>
      <c r="G126" s="36">
        <f>SUMIFS(СВЦЭМ!$D$39:$D$782,СВЦЭМ!$A$39:$A$782,$A126,СВЦЭМ!$B$39:$B$782,G$119)+'СЕТ СН'!$I$14+СВЦЭМ!$D$10+'СЕТ СН'!$I$5-'СЕТ СН'!$I$24</f>
        <v>5590.3523516300002</v>
      </c>
      <c r="H126" s="36">
        <f>SUMIFS(СВЦЭМ!$D$39:$D$782,СВЦЭМ!$A$39:$A$782,$A126,СВЦЭМ!$B$39:$B$782,H$119)+'СЕТ СН'!$I$14+СВЦЭМ!$D$10+'СЕТ СН'!$I$5-'СЕТ СН'!$I$24</f>
        <v>5561.1512400400006</v>
      </c>
      <c r="I126" s="36">
        <f>SUMIFS(СВЦЭМ!$D$39:$D$782,СВЦЭМ!$A$39:$A$782,$A126,СВЦЭМ!$B$39:$B$782,I$119)+'СЕТ СН'!$I$14+СВЦЭМ!$D$10+'СЕТ СН'!$I$5-'СЕТ СН'!$I$24</f>
        <v>5489.7368452999999</v>
      </c>
      <c r="J126" s="36">
        <f>SUMIFS(СВЦЭМ!$D$39:$D$782,СВЦЭМ!$A$39:$A$782,$A126,СВЦЭМ!$B$39:$B$782,J$119)+'СЕТ СН'!$I$14+СВЦЭМ!$D$10+'СЕТ СН'!$I$5-'СЕТ СН'!$I$24</f>
        <v>5409.2187919300004</v>
      </c>
      <c r="K126" s="36">
        <f>SUMIFS(СВЦЭМ!$D$39:$D$782,СВЦЭМ!$A$39:$A$782,$A126,СВЦЭМ!$B$39:$B$782,K$119)+'СЕТ СН'!$I$14+СВЦЭМ!$D$10+'СЕТ СН'!$I$5-'СЕТ СН'!$I$24</f>
        <v>5330.1519381500002</v>
      </c>
      <c r="L126" s="36">
        <f>SUMIFS(СВЦЭМ!$D$39:$D$782,СВЦЭМ!$A$39:$A$782,$A126,СВЦЭМ!$B$39:$B$782,L$119)+'СЕТ СН'!$I$14+СВЦЭМ!$D$10+'СЕТ СН'!$I$5-'СЕТ СН'!$I$24</f>
        <v>5309.6581671700005</v>
      </c>
      <c r="M126" s="36">
        <f>SUMIFS(СВЦЭМ!$D$39:$D$782,СВЦЭМ!$A$39:$A$782,$A126,СВЦЭМ!$B$39:$B$782,M$119)+'СЕТ СН'!$I$14+СВЦЭМ!$D$10+'СЕТ СН'!$I$5-'СЕТ СН'!$I$24</f>
        <v>5305.6609569700004</v>
      </c>
      <c r="N126" s="36">
        <f>SUMIFS(СВЦЭМ!$D$39:$D$782,СВЦЭМ!$A$39:$A$782,$A126,СВЦЭМ!$B$39:$B$782,N$119)+'СЕТ СН'!$I$14+СВЦЭМ!$D$10+'СЕТ СН'!$I$5-'СЕТ СН'!$I$24</f>
        <v>5326.6076639900002</v>
      </c>
      <c r="O126" s="36">
        <f>SUMIFS(СВЦЭМ!$D$39:$D$782,СВЦЭМ!$A$39:$A$782,$A126,СВЦЭМ!$B$39:$B$782,O$119)+'СЕТ СН'!$I$14+СВЦЭМ!$D$10+'СЕТ СН'!$I$5-'СЕТ СН'!$I$24</f>
        <v>5301.2085926600002</v>
      </c>
      <c r="P126" s="36">
        <f>SUMIFS(СВЦЭМ!$D$39:$D$782,СВЦЭМ!$A$39:$A$782,$A126,СВЦЭМ!$B$39:$B$782,P$119)+'СЕТ СН'!$I$14+СВЦЭМ!$D$10+'СЕТ СН'!$I$5-'СЕТ СН'!$I$24</f>
        <v>5334.2418748400005</v>
      </c>
      <c r="Q126" s="36">
        <f>SUMIFS(СВЦЭМ!$D$39:$D$782,СВЦЭМ!$A$39:$A$782,$A126,СВЦЭМ!$B$39:$B$782,Q$119)+'СЕТ СН'!$I$14+СВЦЭМ!$D$10+'СЕТ СН'!$I$5-'СЕТ СН'!$I$24</f>
        <v>5313.9190697700005</v>
      </c>
      <c r="R126" s="36">
        <f>SUMIFS(СВЦЭМ!$D$39:$D$782,СВЦЭМ!$A$39:$A$782,$A126,СВЦЭМ!$B$39:$B$782,R$119)+'СЕТ СН'!$I$14+СВЦЭМ!$D$10+'СЕТ СН'!$I$5-'СЕТ СН'!$I$24</f>
        <v>5323.1795675499998</v>
      </c>
      <c r="S126" s="36">
        <f>SUMIFS(СВЦЭМ!$D$39:$D$782,СВЦЭМ!$A$39:$A$782,$A126,СВЦЭМ!$B$39:$B$782,S$119)+'СЕТ СН'!$I$14+СВЦЭМ!$D$10+'СЕТ СН'!$I$5-'СЕТ СН'!$I$24</f>
        <v>5334.7983209100003</v>
      </c>
      <c r="T126" s="36">
        <f>SUMIFS(СВЦЭМ!$D$39:$D$782,СВЦЭМ!$A$39:$A$782,$A126,СВЦЭМ!$B$39:$B$782,T$119)+'СЕТ СН'!$I$14+СВЦЭМ!$D$10+'СЕТ СН'!$I$5-'СЕТ СН'!$I$24</f>
        <v>5347.2113816900001</v>
      </c>
      <c r="U126" s="36">
        <f>SUMIFS(СВЦЭМ!$D$39:$D$782,СВЦЭМ!$A$39:$A$782,$A126,СВЦЭМ!$B$39:$B$782,U$119)+'СЕТ СН'!$I$14+СВЦЭМ!$D$10+'СЕТ СН'!$I$5-'СЕТ СН'!$I$24</f>
        <v>5303.2514033000007</v>
      </c>
      <c r="V126" s="36">
        <f>SUMIFS(СВЦЭМ!$D$39:$D$782,СВЦЭМ!$A$39:$A$782,$A126,СВЦЭМ!$B$39:$B$782,V$119)+'СЕТ СН'!$I$14+СВЦЭМ!$D$10+'СЕТ СН'!$I$5-'СЕТ СН'!$I$24</f>
        <v>5310.4391380800007</v>
      </c>
      <c r="W126" s="36">
        <f>SUMIFS(СВЦЭМ!$D$39:$D$782,СВЦЭМ!$A$39:$A$782,$A126,СВЦЭМ!$B$39:$B$782,W$119)+'СЕТ СН'!$I$14+СВЦЭМ!$D$10+'СЕТ СН'!$I$5-'СЕТ СН'!$I$24</f>
        <v>5295.9911569599999</v>
      </c>
      <c r="X126" s="36">
        <f>SUMIFS(СВЦЭМ!$D$39:$D$782,СВЦЭМ!$A$39:$A$782,$A126,СВЦЭМ!$B$39:$B$782,X$119)+'СЕТ СН'!$I$14+СВЦЭМ!$D$10+'СЕТ СН'!$I$5-'СЕТ СН'!$I$24</f>
        <v>5346.1122601799998</v>
      </c>
      <c r="Y126" s="36">
        <f>SUMIFS(СВЦЭМ!$D$39:$D$782,СВЦЭМ!$A$39:$A$782,$A126,СВЦЭМ!$B$39:$B$782,Y$119)+'СЕТ СН'!$I$14+СВЦЭМ!$D$10+'СЕТ СН'!$I$5-'СЕТ СН'!$I$24</f>
        <v>5444.81097426</v>
      </c>
    </row>
    <row r="127" spans="1:27" ht="15.75" x14ac:dyDescent="0.2">
      <c r="A127" s="35">
        <f t="shared" si="3"/>
        <v>45207</v>
      </c>
      <c r="B127" s="36">
        <f>SUMIFS(СВЦЭМ!$D$39:$D$782,СВЦЭМ!$A$39:$A$782,$A127,СВЦЭМ!$B$39:$B$782,B$119)+'СЕТ СН'!$I$14+СВЦЭМ!$D$10+'СЕТ СН'!$I$5-'СЕТ СН'!$I$24</f>
        <v>5501.3261806700002</v>
      </c>
      <c r="C127" s="36">
        <f>SUMIFS(СВЦЭМ!$D$39:$D$782,СВЦЭМ!$A$39:$A$782,$A127,СВЦЭМ!$B$39:$B$782,C$119)+'СЕТ СН'!$I$14+СВЦЭМ!$D$10+'СЕТ СН'!$I$5-'СЕТ СН'!$I$24</f>
        <v>5567.0380774400001</v>
      </c>
      <c r="D127" s="36">
        <f>SUMIFS(СВЦЭМ!$D$39:$D$782,СВЦЭМ!$A$39:$A$782,$A127,СВЦЭМ!$B$39:$B$782,D$119)+'СЕТ СН'!$I$14+СВЦЭМ!$D$10+'СЕТ СН'!$I$5-'СЕТ СН'!$I$24</f>
        <v>5638.8174025000008</v>
      </c>
      <c r="E127" s="36">
        <f>SUMIFS(СВЦЭМ!$D$39:$D$782,СВЦЭМ!$A$39:$A$782,$A127,СВЦЭМ!$B$39:$B$782,E$119)+'СЕТ СН'!$I$14+СВЦЭМ!$D$10+'СЕТ СН'!$I$5-'СЕТ СН'!$I$24</f>
        <v>5634.5774481900007</v>
      </c>
      <c r="F127" s="36">
        <f>SUMIFS(СВЦЭМ!$D$39:$D$782,СВЦЭМ!$A$39:$A$782,$A127,СВЦЭМ!$B$39:$B$782,F$119)+'СЕТ СН'!$I$14+СВЦЭМ!$D$10+'СЕТ СН'!$I$5-'СЕТ СН'!$I$24</f>
        <v>5639.0089834700002</v>
      </c>
      <c r="G127" s="36">
        <f>SUMIFS(СВЦЭМ!$D$39:$D$782,СВЦЭМ!$A$39:$A$782,$A127,СВЦЭМ!$B$39:$B$782,G$119)+'СЕТ СН'!$I$14+СВЦЭМ!$D$10+'СЕТ СН'!$I$5-'СЕТ СН'!$I$24</f>
        <v>5657.7906429200002</v>
      </c>
      <c r="H127" s="36">
        <f>SUMIFS(СВЦЭМ!$D$39:$D$782,СВЦЭМ!$A$39:$A$782,$A127,СВЦЭМ!$B$39:$B$782,H$119)+'СЕТ СН'!$I$14+СВЦЭМ!$D$10+'СЕТ СН'!$I$5-'СЕТ СН'!$I$24</f>
        <v>5627.7325353599999</v>
      </c>
      <c r="I127" s="36">
        <f>SUMIFS(СВЦЭМ!$D$39:$D$782,СВЦЭМ!$A$39:$A$782,$A127,СВЦЭМ!$B$39:$B$782,I$119)+'СЕТ СН'!$I$14+СВЦЭМ!$D$10+'СЕТ СН'!$I$5-'СЕТ СН'!$I$24</f>
        <v>5583.0150443500006</v>
      </c>
      <c r="J127" s="36">
        <f>SUMIFS(СВЦЭМ!$D$39:$D$782,СВЦЭМ!$A$39:$A$782,$A127,СВЦЭМ!$B$39:$B$782,J$119)+'СЕТ СН'!$I$14+СВЦЭМ!$D$10+'СЕТ СН'!$I$5-'СЕТ СН'!$I$24</f>
        <v>5507.6161310900006</v>
      </c>
      <c r="K127" s="36">
        <f>SUMIFS(СВЦЭМ!$D$39:$D$782,СВЦЭМ!$A$39:$A$782,$A127,СВЦЭМ!$B$39:$B$782,K$119)+'СЕТ СН'!$I$14+СВЦЭМ!$D$10+'СЕТ СН'!$I$5-'СЕТ СН'!$I$24</f>
        <v>5416.11295505</v>
      </c>
      <c r="L127" s="36">
        <f>SUMIFS(СВЦЭМ!$D$39:$D$782,СВЦЭМ!$A$39:$A$782,$A127,СВЦЭМ!$B$39:$B$782,L$119)+'СЕТ СН'!$I$14+СВЦЭМ!$D$10+'СЕТ СН'!$I$5-'СЕТ СН'!$I$24</f>
        <v>5325.4327649400002</v>
      </c>
      <c r="M127" s="36">
        <f>SUMIFS(СВЦЭМ!$D$39:$D$782,СВЦЭМ!$A$39:$A$782,$A127,СВЦЭМ!$B$39:$B$782,M$119)+'СЕТ СН'!$I$14+СВЦЭМ!$D$10+'СЕТ СН'!$I$5-'СЕТ СН'!$I$24</f>
        <v>5317.3764405600004</v>
      </c>
      <c r="N127" s="36">
        <f>SUMIFS(СВЦЭМ!$D$39:$D$782,СВЦЭМ!$A$39:$A$782,$A127,СВЦЭМ!$B$39:$B$782,N$119)+'СЕТ СН'!$I$14+СВЦЭМ!$D$10+'СЕТ СН'!$I$5-'СЕТ СН'!$I$24</f>
        <v>5284.2555274100005</v>
      </c>
      <c r="O127" s="36">
        <f>SUMIFS(СВЦЭМ!$D$39:$D$782,СВЦЭМ!$A$39:$A$782,$A127,СВЦЭМ!$B$39:$B$782,O$119)+'СЕТ СН'!$I$14+СВЦЭМ!$D$10+'СЕТ СН'!$I$5-'СЕТ СН'!$I$24</f>
        <v>5310.6946794400001</v>
      </c>
      <c r="P127" s="36">
        <f>SUMIFS(СВЦЭМ!$D$39:$D$782,СВЦЭМ!$A$39:$A$782,$A127,СВЦЭМ!$B$39:$B$782,P$119)+'СЕТ СН'!$I$14+СВЦЭМ!$D$10+'СЕТ СН'!$I$5-'СЕТ СН'!$I$24</f>
        <v>5353.7299166900002</v>
      </c>
      <c r="Q127" s="36">
        <f>SUMIFS(СВЦЭМ!$D$39:$D$782,СВЦЭМ!$A$39:$A$782,$A127,СВЦЭМ!$B$39:$B$782,Q$119)+'СЕТ СН'!$I$14+СВЦЭМ!$D$10+'СЕТ СН'!$I$5-'СЕТ СН'!$I$24</f>
        <v>5398.3473455200001</v>
      </c>
      <c r="R127" s="36">
        <f>SUMIFS(СВЦЭМ!$D$39:$D$782,СВЦЭМ!$A$39:$A$782,$A127,СВЦЭМ!$B$39:$B$782,R$119)+'СЕТ СН'!$I$14+СВЦЭМ!$D$10+'СЕТ СН'!$I$5-'СЕТ СН'!$I$24</f>
        <v>5391.0685631100005</v>
      </c>
      <c r="S127" s="36">
        <f>SUMIFS(СВЦЭМ!$D$39:$D$782,СВЦЭМ!$A$39:$A$782,$A127,СВЦЭМ!$B$39:$B$782,S$119)+'СЕТ СН'!$I$14+СВЦЭМ!$D$10+'СЕТ СН'!$I$5-'СЕТ СН'!$I$24</f>
        <v>5398.0736163500005</v>
      </c>
      <c r="T127" s="36">
        <f>SUMIFS(СВЦЭМ!$D$39:$D$782,СВЦЭМ!$A$39:$A$782,$A127,СВЦЭМ!$B$39:$B$782,T$119)+'СЕТ СН'!$I$14+СВЦЭМ!$D$10+'СЕТ СН'!$I$5-'СЕТ СН'!$I$24</f>
        <v>5362.1496087100004</v>
      </c>
      <c r="U127" s="36">
        <f>SUMIFS(СВЦЭМ!$D$39:$D$782,СВЦЭМ!$A$39:$A$782,$A127,СВЦЭМ!$B$39:$B$782,U$119)+'СЕТ СН'!$I$14+СВЦЭМ!$D$10+'СЕТ СН'!$I$5-'СЕТ СН'!$I$24</f>
        <v>5304.1738558200004</v>
      </c>
      <c r="V127" s="36">
        <f>SUMIFS(СВЦЭМ!$D$39:$D$782,СВЦЭМ!$A$39:$A$782,$A127,СВЦЭМ!$B$39:$B$782,V$119)+'СЕТ СН'!$I$14+СВЦЭМ!$D$10+'СЕТ СН'!$I$5-'СЕТ СН'!$I$24</f>
        <v>5307.0576167400004</v>
      </c>
      <c r="W127" s="36">
        <f>SUMIFS(СВЦЭМ!$D$39:$D$782,СВЦЭМ!$A$39:$A$782,$A127,СВЦЭМ!$B$39:$B$782,W$119)+'СЕТ СН'!$I$14+СВЦЭМ!$D$10+'СЕТ СН'!$I$5-'СЕТ СН'!$I$24</f>
        <v>5326.1749528600003</v>
      </c>
      <c r="X127" s="36">
        <f>SUMIFS(СВЦЭМ!$D$39:$D$782,СВЦЭМ!$A$39:$A$782,$A127,СВЦЭМ!$B$39:$B$782,X$119)+'СЕТ СН'!$I$14+СВЦЭМ!$D$10+'СЕТ СН'!$I$5-'СЕТ СН'!$I$24</f>
        <v>5374.1919319500003</v>
      </c>
      <c r="Y127" s="36">
        <f>SUMIFS(СВЦЭМ!$D$39:$D$782,СВЦЭМ!$A$39:$A$782,$A127,СВЦЭМ!$B$39:$B$782,Y$119)+'СЕТ СН'!$I$14+СВЦЭМ!$D$10+'СЕТ СН'!$I$5-'СЕТ СН'!$I$24</f>
        <v>5516.1340275000002</v>
      </c>
    </row>
    <row r="128" spans="1:27" ht="15.75" x14ac:dyDescent="0.2">
      <c r="A128" s="35">
        <f t="shared" si="3"/>
        <v>45208</v>
      </c>
      <c r="B128" s="36">
        <f>SUMIFS(СВЦЭМ!$D$39:$D$782,СВЦЭМ!$A$39:$A$782,$A128,СВЦЭМ!$B$39:$B$782,B$119)+'СЕТ СН'!$I$14+СВЦЭМ!$D$10+'СЕТ СН'!$I$5-'СЕТ СН'!$I$24</f>
        <v>5589.2849755699999</v>
      </c>
      <c r="C128" s="36">
        <f>SUMIFS(СВЦЭМ!$D$39:$D$782,СВЦЭМ!$A$39:$A$782,$A128,СВЦЭМ!$B$39:$B$782,C$119)+'СЕТ СН'!$I$14+СВЦЭМ!$D$10+'СЕТ СН'!$I$5-'СЕТ СН'!$I$24</f>
        <v>5699.7219999400004</v>
      </c>
      <c r="D128" s="36">
        <f>SUMIFS(СВЦЭМ!$D$39:$D$782,СВЦЭМ!$A$39:$A$782,$A128,СВЦЭМ!$B$39:$B$782,D$119)+'СЕТ СН'!$I$14+СВЦЭМ!$D$10+'СЕТ СН'!$I$5-'СЕТ СН'!$I$24</f>
        <v>5793.3981492600005</v>
      </c>
      <c r="E128" s="36">
        <f>SUMIFS(СВЦЭМ!$D$39:$D$782,СВЦЭМ!$A$39:$A$782,$A128,СВЦЭМ!$B$39:$B$782,E$119)+'СЕТ СН'!$I$14+СВЦЭМ!$D$10+'СЕТ СН'!$I$5-'СЕТ СН'!$I$24</f>
        <v>5912.5393910599996</v>
      </c>
      <c r="F128" s="36">
        <f>SUMIFS(СВЦЭМ!$D$39:$D$782,СВЦЭМ!$A$39:$A$782,$A128,СВЦЭМ!$B$39:$B$782,F$119)+'СЕТ СН'!$I$14+СВЦЭМ!$D$10+'СЕТ СН'!$I$5-'СЕТ СН'!$I$24</f>
        <v>5875.4257583899998</v>
      </c>
      <c r="G128" s="36">
        <f>SUMIFS(СВЦЭМ!$D$39:$D$782,СВЦЭМ!$A$39:$A$782,$A128,СВЦЭМ!$B$39:$B$782,G$119)+'СЕТ СН'!$I$14+СВЦЭМ!$D$10+'СЕТ СН'!$I$5-'СЕТ СН'!$I$24</f>
        <v>5860.7323688800006</v>
      </c>
      <c r="H128" s="36">
        <f>SUMIFS(СВЦЭМ!$D$39:$D$782,СВЦЭМ!$A$39:$A$782,$A128,СВЦЭМ!$B$39:$B$782,H$119)+'СЕТ СН'!$I$14+СВЦЭМ!$D$10+'СЕТ СН'!$I$5-'СЕТ СН'!$I$24</f>
        <v>5748.1347333399999</v>
      </c>
      <c r="I128" s="36">
        <f>SUMIFS(СВЦЭМ!$D$39:$D$782,СВЦЭМ!$A$39:$A$782,$A128,СВЦЭМ!$B$39:$B$782,I$119)+'СЕТ СН'!$I$14+СВЦЭМ!$D$10+'СЕТ СН'!$I$5-'СЕТ СН'!$I$24</f>
        <v>5596.0552356900007</v>
      </c>
      <c r="J128" s="36">
        <f>SUMIFS(СВЦЭМ!$D$39:$D$782,СВЦЭМ!$A$39:$A$782,$A128,СВЦЭМ!$B$39:$B$782,J$119)+'СЕТ СН'!$I$14+СВЦЭМ!$D$10+'СЕТ СН'!$I$5-'СЕТ СН'!$I$24</f>
        <v>5524.35617843</v>
      </c>
      <c r="K128" s="36">
        <f>SUMIFS(СВЦЭМ!$D$39:$D$782,СВЦЭМ!$A$39:$A$782,$A128,СВЦЭМ!$B$39:$B$782,K$119)+'СЕТ СН'!$I$14+СВЦЭМ!$D$10+'СЕТ СН'!$I$5-'СЕТ СН'!$I$24</f>
        <v>5483.35213699</v>
      </c>
      <c r="L128" s="36">
        <f>SUMIFS(СВЦЭМ!$D$39:$D$782,СВЦЭМ!$A$39:$A$782,$A128,СВЦЭМ!$B$39:$B$782,L$119)+'СЕТ СН'!$I$14+СВЦЭМ!$D$10+'СЕТ СН'!$I$5-'СЕТ СН'!$I$24</f>
        <v>5467.16766293</v>
      </c>
      <c r="M128" s="36">
        <f>SUMIFS(СВЦЭМ!$D$39:$D$782,СВЦЭМ!$A$39:$A$782,$A128,СВЦЭМ!$B$39:$B$782,M$119)+'СЕТ СН'!$I$14+СВЦЭМ!$D$10+'СЕТ СН'!$I$5-'СЕТ СН'!$I$24</f>
        <v>5485.5308061400001</v>
      </c>
      <c r="N128" s="36">
        <f>SUMIFS(СВЦЭМ!$D$39:$D$782,СВЦЭМ!$A$39:$A$782,$A128,СВЦЭМ!$B$39:$B$782,N$119)+'СЕТ СН'!$I$14+СВЦЭМ!$D$10+'СЕТ СН'!$I$5-'СЕТ СН'!$I$24</f>
        <v>5472.7493929299999</v>
      </c>
      <c r="O128" s="36">
        <f>SUMIFS(СВЦЭМ!$D$39:$D$782,СВЦЭМ!$A$39:$A$782,$A128,СВЦЭМ!$B$39:$B$782,O$119)+'СЕТ СН'!$I$14+СВЦЭМ!$D$10+'СЕТ СН'!$I$5-'СЕТ СН'!$I$24</f>
        <v>5464.3644408300006</v>
      </c>
      <c r="P128" s="36">
        <f>SUMIFS(СВЦЭМ!$D$39:$D$782,СВЦЭМ!$A$39:$A$782,$A128,СВЦЭМ!$B$39:$B$782,P$119)+'СЕТ СН'!$I$14+СВЦЭМ!$D$10+'СЕТ СН'!$I$5-'СЕТ СН'!$I$24</f>
        <v>5516.4222058400001</v>
      </c>
      <c r="Q128" s="36">
        <f>SUMIFS(СВЦЭМ!$D$39:$D$782,СВЦЭМ!$A$39:$A$782,$A128,СВЦЭМ!$B$39:$B$782,Q$119)+'СЕТ СН'!$I$14+СВЦЭМ!$D$10+'СЕТ СН'!$I$5-'СЕТ СН'!$I$24</f>
        <v>5490.7067504300003</v>
      </c>
      <c r="R128" s="36">
        <f>SUMIFS(СВЦЭМ!$D$39:$D$782,СВЦЭМ!$A$39:$A$782,$A128,СВЦЭМ!$B$39:$B$782,R$119)+'СЕТ СН'!$I$14+СВЦЭМ!$D$10+'СЕТ СН'!$I$5-'СЕТ СН'!$I$24</f>
        <v>5490.8715426199997</v>
      </c>
      <c r="S128" s="36">
        <f>SUMIFS(СВЦЭМ!$D$39:$D$782,СВЦЭМ!$A$39:$A$782,$A128,СВЦЭМ!$B$39:$B$782,S$119)+'СЕТ СН'!$I$14+СВЦЭМ!$D$10+'СЕТ СН'!$I$5-'СЕТ СН'!$I$24</f>
        <v>5511.8212109100004</v>
      </c>
      <c r="T128" s="36">
        <f>SUMIFS(СВЦЭМ!$D$39:$D$782,СВЦЭМ!$A$39:$A$782,$A128,СВЦЭМ!$B$39:$B$782,T$119)+'СЕТ СН'!$I$14+СВЦЭМ!$D$10+'СЕТ СН'!$I$5-'СЕТ СН'!$I$24</f>
        <v>5479.11543953</v>
      </c>
      <c r="U128" s="36">
        <f>SUMIFS(СВЦЭМ!$D$39:$D$782,СВЦЭМ!$A$39:$A$782,$A128,СВЦЭМ!$B$39:$B$782,U$119)+'СЕТ СН'!$I$14+СВЦЭМ!$D$10+'СЕТ СН'!$I$5-'СЕТ СН'!$I$24</f>
        <v>5423.1765312000007</v>
      </c>
      <c r="V128" s="36">
        <f>SUMIFS(СВЦЭМ!$D$39:$D$782,СВЦЭМ!$A$39:$A$782,$A128,СВЦЭМ!$B$39:$B$782,V$119)+'СЕТ СН'!$I$14+СВЦЭМ!$D$10+'СЕТ СН'!$I$5-'СЕТ СН'!$I$24</f>
        <v>5427.2866651200002</v>
      </c>
      <c r="W128" s="36">
        <f>SUMIFS(СВЦЭМ!$D$39:$D$782,СВЦЭМ!$A$39:$A$782,$A128,СВЦЭМ!$B$39:$B$782,W$119)+'СЕТ СН'!$I$14+СВЦЭМ!$D$10+'СЕТ СН'!$I$5-'СЕТ СН'!$I$24</f>
        <v>5446.6442865999998</v>
      </c>
      <c r="X128" s="36">
        <f>SUMIFS(СВЦЭМ!$D$39:$D$782,СВЦЭМ!$A$39:$A$782,$A128,СВЦЭМ!$B$39:$B$782,X$119)+'СЕТ СН'!$I$14+СВЦЭМ!$D$10+'СЕТ СН'!$I$5-'СЕТ СН'!$I$24</f>
        <v>5521.4450472099998</v>
      </c>
      <c r="Y128" s="36">
        <f>SUMIFS(СВЦЭМ!$D$39:$D$782,СВЦЭМ!$A$39:$A$782,$A128,СВЦЭМ!$B$39:$B$782,Y$119)+'СЕТ СН'!$I$14+СВЦЭМ!$D$10+'СЕТ СН'!$I$5-'СЕТ СН'!$I$24</f>
        <v>5587.2459009300001</v>
      </c>
    </row>
    <row r="129" spans="1:25" ht="15.75" x14ac:dyDescent="0.2">
      <c r="A129" s="35">
        <f t="shared" si="3"/>
        <v>45209</v>
      </c>
      <c r="B129" s="36">
        <f>SUMIFS(СВЦЭМ!$D$39:$D$782,СВЦЭМ!$A$39:$A$782,$A129,СВЦЭМ!$B$39:$B$782,B$119)+'СЕТ СН'!$I$14+СВЦЭМ!$D$10+'СЕТ СН'!$I$5-'СЕТ СН'!$I$24</f>
        <v>5659.25259456</v>
      </c>
      <c r="C129" s="36">
        <f>SUMIFS(СВЦЭМ!$D$39:$D$782,СВЦЭМ!$A$39:$A$782,$A129,СВЦЭМ!$B$39:$B$782,C$119)+'СЕТ СН'!$I$14+СВЦЭМ!$D$10+'СЕТ СН'!$I$5-'СЕТ СН'!$I$24</f>
        <v>5717.3541200400005</v>
      </c>
      <c r="D129" s="36">
        <f>SUMIFS(СВЦЭМ!$D$39:$D$782,СВЦЭМ!$A$39:$A$782,$A129,СВЦЭМ!$B$39:$B$782,D$119)+'СЕТ СН'!$I$14+СВЦЭМ!$D$10+'СЕТ СН'!$I$5-'СЕТ СН'!$I$24</f>
        <v>5789.7153147500003</v>
      </c>
      <c r="E129" s="36">
        <f>SUMIFS(СВЦЭМ!$D$39:$D$782,СВЦЭМ!$A$39:$A$782,$A129,СВЦЭМ!$B$39:$B$782,E$119)+'СЕТ СН'!$I$14+СВЦЭМ!$D$10+'СЕТ СН'!$I$5-'СЕТ СН'!$I$24</f>
        <v>5774.8158723900005</v>
      </c>
      <c r="F129" s="36">
        <f>SUMIFS(СВЦЭМ!$D$39:$D$782,СВЦЭМ!$A$39:$A$782,$A129,СВЦЭМ!$B$39:$B$782,F$119)+'СЕТ СН'!$I$14+СВЦЭМ!$D$10+'СЕТ СН'!$I$5-'СЕТ СН'!$I$24</f>
        <v>5777.9513860300003</v>
      </c>
      <c r="G129" s="36">
        <f>SUMIFS(СВЦЭМ!$D$39:$D$782,СВЦЭМ!$A$39:$A$782,$A129,СВЦЭМ!$B$39:$B$782,G$119)+'СЕТ СН'!$I$14+СВЦЭМ!$D$10+'СЕТ СН'!$I$5-'СЕТ СН'!$I$24</f>
        <v>5755.1547953700001</v>
      </c>
      <c r="H129" s="36">
        <f>SUMIFS(СВЦЭМ!$D$39:$D$782,СВЦЭМ!$A$39:$A$782,$A129,СВЦЭМ!$B$39:$B$782,H$119)+'СЕТ СН'!$I$14+СВЦЭМ!$D$10+'СЕТ СН'!$I$5-'СЕТ СН'!$I$24</f>
        <v>5685.6620998200005</v>
      </c>
      <c r="I129" s="36">
        <f>SUMIFS(СВЦЭМ!$D$39:$D$782,СВЦЭМ!$A$39:$A$782,$A129,СВЦЭМ!$B$39:$B$782,I$119)+'СЕТ СН'!$I$14+СВЦЭМ!$D$10+'СЕТ СН'!$I$5-'СЕТ СН'!$I$24</f>
        <v>5607.1804881900007</v>
      </c>
      <c r="J129" s="36">
        <f>SUMIFS(СВЦЭМ!$D$39:$D$782,СВЦЭМ!$A$39:$A$782,$A129,СВЦЭМ!$B$39:$B$782,J$119)+'СЕТ СН'!$I$14+СВЦЭМ!$D$10+'СЕТ СН'!$I$5-'СЕТ СН'!$I$24</f>
        <v>5534.8677263700001</v>
      </c>
      <c r="K129" s="36">
        <f>SUMIFS(СВЦЭМ!$D$39:$D$782,СВЦЭМ!$A$39:$A$782,$A129,СВЦЭМ!$B$39:$B$782,K$119)+'СЕТ СН'!$I$14+СВЦЭМ!$D$10+'СЕТ СН'!$I$5-'СЕТ СН'!$I$24</f>
        <v>5474.1757181800003</v>
      </c>
      <c r="L129" s="36">
        <f>SUMIFS(СВЦЭМ!$D$39:$D$782,СВЦЭМ!$A$39:$A$782,$A129,СВЦЭМ!$B$39:$B$782,L$119)+'СЕТ СН'!$I$14+СВЦЭМ!$D$10+'СЕТ СН'!$I$5-'СЕТ СН'!$I$24</f>
        <v>5468.0208777900007</v>
      </c>
      <c r="M129" s="36">
        <f>SUMIFS(СВЦЭМ!$D$39:$D$782,СВЦЭМ!$A$39:$A$782,$A129,СВЦЭМ!$B$39:$B$782,M$119)+'СЕТ СН'!$I$14+СВЦЭМ!$D$10+'СЕТ СН'!$I$5-'СЕТ СН'!$I$24</f>
        <v>5484.0800218000004</v>
      </c>
      <c r="N129" s="36">
        <f>SUMIFS(СВЦЭМ!$D$39:$D$782,СВЦЭМ!$A$39:$A$782,$A129,СВЦЭМ!$B$39:$B$782,N$119)+'СЕТ СН'!$I$14+СВЦЭМ!$D$10+'СЕТ СН'!$I$5-'СЕТ СН'!$I$24</f>
        <v>5479.7396932600004</v>
      </c>
      <c r="O129" s="36">
        <f>SUMIFS(СВЦЭМ!$D$39:$D$782,СВЦЭМ!$A$39:$A$782,$A129,СВЦЭМ!$B$39:$B$782,O$119)+'СЕТ СН'!$I$14+СВЦЭМ!$D$10+'СЕТ СН'!$I$5-'СЕТ СН'!$I$24</f>
        <v>5499.3332959899999</v>
      </c>
      <c r="P129" s="36">
        <f>SUMIFS(СВЦЭМ!$D$39:$D$782,СВЦЭМ!$A$39:$A$782,$A129,СВЦЭМ!$B$39:$B$782,P$119)+'СЕТ СН'!$I$14+СВЦЭМ!$D$10+'СЕТ СН'!$I$5-'СЕТ СН'!$I$24</f>
        <v>5531.7926705299997</v>
      </c>
      <c r="Q129" s="36">
        <f>SUMIFS(СВЦЭМ!$D$39:$D$782,СВЦЭМ!$A$39:$A$782,$A129,СВЦЭМ!$B$39:$B$782,Q$119)+'СЕТ СН'!$I$14+СВЦЭМ!$D$10+'СЕТ СН'!$I$5-'СЕТ СН'!$I$24</f>
        <v>5518.52364984</v>
      </c>
      <c r="R129" s="36">
        <f>SUMIFS(СВЦЭМ!$D$39:$D$782,СВЦЭМ!$A$39:$A$782,$A129,СВЦЭМ!$B$39:$B$782,R$119)+'СЕТ СН'!$I$14+СВЦЭМ!$D$10+'СЕТ СН'!$I$5-'СЕТ СН'!$I$24</f>
        <v>5521.1668182900003</v>
      </c>
      <c r="S129" s="36">
        <f>SUMIFS(СВЦЭМ!$D$39:$D$782,СВЦЭМ!$A$39:$A$782,$A129,СВЦЭМ!$B$39:$B$782,S$119)+'СЕТ СН'!$I$14+СВЦЭМ!$D$10+'СЕТ СН'!$I$5-'СЕТ СН'!$I$24</f>
        <v>5514.7017841899997</v>
      </c>
      <c r="T129" s="36">
        <f>SUMIFS(СВЦЭМ!$D$39:$D$782,СВЦЭМ!$A$39:$A$782,$A129,СВЦЭМ!$B$39:$B$782,T$119)+'СЕТ СН'!$I$14+СВЦЭМ!$D$10+'СЕТ СН'!$I$5-'СЕТ СН'!$I$24</f>
        <v>5487.9309916800003</v>
      </c>
      <c r="U129" s="36">
        <f>SUMIFS(СВЦЭМ!$D$39:$D$782,СВЦЭМ!$A$39:$A$782,$A129,СВЦЭМ!$B$39:$B$782,U$119)+'СЕТ СН'!$I$14+СВЦЭМ!$D$10+'СЕТ СН'!$I$5-'СЕТ СН'!$I$24</f>
        <v>5431.6546748500004</v>
      </c>
      <c r="V129" s="36">
        <f>SUMIFS(СВЦЭМ!$D$39:$D$782,СВЦЭМ!$A$39:$A$782,$A129,СВЦЭМ!$B$39:$B$782,V$119)+'СЕТ СН'!$I$14+СВЦЭМ!$D$10+'СЕТ СН'!$I$5-'СЕТ СН'!$I$24</f>
        <v>5424.8536099100002</v>
      </c>
      <c r="W129" s="36">
        <f>SUMIFS(СВЦЭМ!$D$39:$D$782,СВЦЭМ!$A$39:$A$782,$A129,СВЦЭМ!$B$39:$B$782,W$119)+'СЕТ СН'!$I$14+СВЦЭМ!$D$10+'СЕТ СН'!$I$5-'СЕТ СН'!$I$24</f>
        <v>5446.5876761199997</v>
      </c>
      <c r="X129" s="36">
        <f>SUMIFS(СВЦЭМ!$D$39:$D$782,СВЦЭМ!$A$39:$A$782,$A129,СВЦЭМ!$B$39:$B$782,X$119)+'СЕТ СН'!$I$14+СВЦЭМ!$D$10+'СЕТ СН'!$I$5-'СЕТ СН'!$I$24</f>
        <v>5524.41602392</v>
      </c>
      <c r="Y129" s="36">
        <f>SUMIFS(СВЦЭМ!$D$39:$D$782,СВЦЭМ!$A$39:$A$782,$A129,СВЦЭМ!$B$39:$B$782,Y$119)+'СЕТ СН'!$I$14+СВЦЭМ!$D$10+'СЕТ СН'!$I$5-'СЕТ СН'!$I$24</f>
        <v>5606.9715239699999</v>
      </c>
    </row>
    <row r="130" spans="1:25" ht="15.75" x14ac:dyDescent="0.2">
      <c r="A130" s="35">
        <f t="shared" si="3"/>
        <v>45210</v>
      </c>
      <c r="B130" s="36">
        <f>SUMIFS(СВЦЭМ!$D$39:$D$782,СВЦЭМ!$A$39:$A$782,$A130,СВЦЭМ!$B$39:$B$782,B$119)+'СЕТ СН'!$I$14+СВЦЭМ!$D$10+'СЕТ СН'!$I$5-'СЕТ СН'!$I$24</f>
        <v>5646.14812833</v>
      </c>
      <c r="C130" s="36">
        <f>SUMIFS(СВЦЭМ!$D$39:$D$782,СВЦЭМ!$A$39:$A$782,$A130,СВЦЭМ!$B$39:$B$782,C$119)+'СЕТ СН'!$I$14+СВЦЭМ!$D$10+'СЕТ СН'!$I$5-'СЕТ СН'!$I$24</f>
        <v>5711.9083534399997</v>
      </c>
      <c r="D130" s="36">
        <f>SUMIFS(СВЦЭМ!$D$39:$D$782,СВЦЭМ!$A$39:$A$782,$A130,СВЦЭМ!$B$39:$B$782,D$119)+'СЕТ СН'!$I$14+СВЦЭМ!$D$10+'СЕТ СН'!$I$5-'СЕТ СН'!$I$24</f>
        <v>5771.46195532</v>
      </c>
      <c r="E130" s="36">
        <f>SUMIFS(СВЦЭМ!$D$39:$D$782,СВЦЭМ!$A$39:$A$782,$A130,СВЦЭМ!$B$39:$B$782,E$119)+'СЕТ СН'!$I$14+СВЦЭМ!$D$10+'СЕТ СН'!$I$5-'СЕТ СН'!$I$24</f>
        <v>5770.4293347100001</v>
      </c>
      <c r="F130" s="36">
        <f>SUMIFS(СВЦЭМ!$D$39:$D$782,СВЦЭМ!$A$39:$A$782,$A130,СВЦЭМ!$B$39:$B$782,F$119)+'СЕТ СН'!$I$14+СВЦЭМ!$D$10+'СЕТ СН'!$I$5-'СЕТ СН'!$I$24</f>
        <v>5760.1454155199999</v>
      </c>
      <c r="G130" s="36">
        <f>SUMIFS(СВЦЭМ!$D$39:$D$782,СВЦЭМ!$A$39:$A$782,$A130,СВЦЭМ!$B$39:$B$782,G$119)+'СЕТ СН'!$I$14+СВЦЭМ!$D$10+'СЕТ СН'!$I$5-'СЕТ СН'!$I$24</f>
        <v>5758.9971319300003</v>
      </c>
      <c r="H130" s="36">
        <f>SUMIFS(СВЦЭМ!$D$39:$D$782,СВЦЭМ!$A$39:$A$782,$A130,СВЦЭМ!$B$39:$B$782,H$119)+'СЕТ СН'!$I$14+СВЦЭМ!$D$10+'СЕТ СН'!$I$5-'СЕТ СН'!$I$24</f>
        <v>5668.2407451300005</v>
      </c>
      <c r="I130" s="36">
        <f>SUMIFS(СВЦЭМ!$D$39:$D$782,СВЦЭМ!$A$39:$A$782,$A130,СВЦЭМ!$B$39:$B$782,I$119)+'СЕТ СН'!$I$14+СВЦЭМ!$D$10+'СЕТ СН'!$I$5-'СЕТ СН'!$I$24</f>
        <v>5573.9047709500001</v>
      </c>
      <c r="J130" s="36">
        <f>SUMIFS(СВЦЭМ!$D$39:$D$782,СВЦЭМ!$A$39:$A$782,$A130,СВЦЭМ!$B$39:$B$782,J$119)+'СЕТ СН'!$I$14+СВЦЭМ!$D$10+'СЕТ СН'!$I$5-'СЕТ СН'!$I$24</f>
        <v>5521.0320274900005</v>
      </c>
      <c r="K130" s="36">
        <f>SUMIFS(СВЦЭМ!$D$39:$D$782,СВЦЭМ!$A$39:$A$782,$A130,СВЦЭМ!$B$39:$B$782,K$119)+'СЕТ СН'!$I$14+СВЦЭМ!$D$10+'СЕТ СН'!$I$5-'СЕТ СН'!$I$24</f>
        <v>5480.0601541699998</v>
      </c>
      <c r="L130" s="36">
        <f>SUMIFS(СВЦЭМ!$D$39:$D$782,СВЦЭМ!$A$39:$A$782,$A130,СВЦЭМ!$B$39:$B$782,L$119)+'СЕТ СН'!$I$14+СВЦЭМ!$D$10+'СЕТ СН'!$I$5-'СЕТ СН'!$I$24</f>
        <v>5488.5085816999999</v>
      </c>
      <c r="M130" s="36">
        <f>SUMIFS(СВЦЭМ!$D$39:$D$782,СВЦЭМ!$A$39:$A$782,$A130,СВЦЭМ!$B$39:$B$782,M$119)+'СЕТ СН'!$I$14+СВЦЭМ!$D$10+'СЕТ СН'!$I$5-'СЕТ СН'!$I$24</f>
        <v>5486.3455787900002</v>
      </c>
      <c r="N130" s="36">
        <f>SUMIFS(СВЦЭМ!$D$39:$D$782,СВЦЭМ!$A$39:$A$782,$A130,СВЦЭМ!$B$39:$B$782,N$119)+'СЕТ СН'!$I$14+СВЦЭМ!$D$10+'СЕТ СН'!$I$5-'СЕТ СН'!$I$24</f>
        <v>5486.9887118100005</v>
      </c>
      <c r="O130" s="36">
        <f>SUMIFS(СВЦЭМ!$D$39:$D$782,СВЦЭМ!$A$39:$A$782,$A130,СВЦЭМ!$B$39:$B$782,O$119)+'СЕТ СН'!$I$14+СВЦЭМ!$D$10+'СЕТ СН'!$I$5-'СЕТ СН'!$I$24</f>
        <v>5495.5915503599999</v>
      </c>
      <c r="P130" s="36">
        <f>SUMIFS(СВЦЭМ!$D$39:$D$782,СВЦЭМ!$A$39:$A$782,$A130,СВЦЭМ!$B$39:$B$782,P$119)+'СЕТ СН'!$I$14+СВЦЭМ!$D$10+'СЕТ СН'!$I$5-'СЕТ СН'!$I$24</f>
        <v>5536.4089945300002</v>
      </c>
      <c r="Q130" s="36">
        <f>SUMIFS(СВЦЭМ!$D$39:$D$782,СВЦЭМ!$A$39:$A$782,$A130,СВЦЭМ!$B$39:$B$782,Q$119)+'СЕТ СН'!$I$14+СВЦЭМ!$D$10+'СЕТ СН'!$I$5-'СЕТ СН'!$I$24</f>
        <v>5525.0635127100004</v>
      </c>
      <c r="R130" s="36">
        <f>SUMIFS(СВЦЭМ!$D$39:$D$782,СВЦЭМ!$A$39:$A$782,$A130,СВЦЭМ!$B$39:$B$782,R$119)+'СЕТ СН'!$I$14+СВЦЭМ!$D$10+'СЕТ СН'!$I$5-'СЕТ СН'!$I$24</f>
        <v>5526.0353555300007</v>
      </c>
      <c r="S130" s="36">
        <f>SUMIFS(СВЦЭМ!$D$39:$D$782,СВЦЭМ!$A$39:$A$782,$A130,СВЦЭМ!$B$39:$B$782,S$119)+'СЕТ СН'!$I$14+СВЦЭМ!$D$10+'СЕТ СН'!$I$5-'СЕТ СН'!$I$24</f>
        <v>5531.9126300099997</v>
      </c>
      <c r="T130" s="36">
        <f>SUMIFS(СВЦЭМ!$D$39:$D$782,СВЦЭМ!$A$39:$A$782,$A130,СВЦЭМ!$B$39:$B$782,T$119)+'СЕТ СН'!$I$14+СВЦЭМ!$D$10+'СЕТ СН'!$I$5-'СЕТ СН'!$I$24</f>
        <v>5500.4426993300003</v>
      </c>
      <c r="U130" s="36">
        <f>SUMIFS(СВЦЭМ!$D$39:$D$782,СВЦЭМ!$A$39:$A$782,$A130,СВЦЭМ!$B$39:$B$782,U$119)+'СЕТ СН'!$I$14+СВЦЭМ!$D$10+'СЕТ СН'!$I$5-'СЕТ СН'!$I$24</f>
        <v>5441.0148180000006</v>
      </c>
      <c r="V130" s="36">
        <f>SUMIFS(СВЦЭМ!$D$39:$D$782,СВЦЭМ!$A$39:$A$782,$A130,СВЦЭМ!$B$39:$B$782,V$119)+'СЕТ СН'!$I$14+СВЦЭМ!$D$10+'СЕТ СН'!$I$5-'СЕТ СН'!$I$24</f>
        <v>5435.4505863000004</v>
      </c>
      <c r="W130" s="36">
        <f>SUMIFS(СВЦЭМ!$D$39:$D$782,СВЦЭМ!$A$39:$A$782,$A130,СВЦЭМ!$B$39:$B$782,W$119)+'СЕТ СН'!$I$14+СВЦЭМ!$D$10+'СЕТ СН'!$I$5-'СЕТ СН'!$I$24</f>
        <v>5450.0694053699999</v>
      </c>
      <c r="X130" s="36">
        <f>SUMIFS(СВЦЭМ!$D$39:$D$782,СВЦЭМ!$A$39:$A$782,$A130,СВЦЭМ!$B$39:$B$782,X$119)+'СЕТ СН'!$I$14+СВЦЭМ!$D$10+'СЕТ СН'!$I$5-'СЕТ СН'!$I$24</f>
        <v>5524.0132533699998</v>
      </c>
      <c r="Y130" s="36">
        <f>SUMIFS(СВЦЭМ!$D$39:$D$782,СВЦЭМ!$A$39:$A$782,$A130,СВЦЭМ!$B$39:$B$782,Y$119)+'СЕТ СН'!$I$14+СВЦЭМ!$D$10+'СЕТ СН'!$I$5-'СЕТ СН'!$I$24</f>
        <v>5605.7651045800003</v>
      </c>
    </row>
    <row r="131" spans="1:25" ht="15.75" x14ac:dyDescent="0.2">
      <c r="A131" s="35">
        <f t="shared" si="3"/>
        <v>45211</v>
      </c>
      <c r="B131" s="36">
        <f>SUMIFS(СВЦЭМ!$D$39:$D$782,СВЦЭМ!$A$39:$A$782,$A131,СВЦЭМ!$B$39:$B$782,B$119)+'СЕТ СН'!$I$14+СВЦЭМ!$D$10+'СЕТ СН'!$I$5-'СЕТ СН'!$I$24</f>
        <v>5668.4835213100005</v>
      </c>
      <c r="C131" s="36">
        <f>SUMIFS(СВЦЭМ!$D$39:$D$782,СВЦЭМ!$A$39:$A$782,$A131,СВЦЭМ!$B$39:$B$782,C$119)+'СЕТ СН'!$I$14+СВЦЭМ!$D$10+'СЕТ СН'!$I$5-'СЕТ СН'!$I$24</f>
        <v>5730.5213489899998</v>
      </c>
      <c r="D131" s="36">
        <f>SUMIFS(СВЦЭМ!$D$39:$D$782,СВЦЭМ!$A$39:$A$782,$A131,СВЦЭМ!$B$39:$B$782,D$119)+'СЕТ СН'!$I$14+СВЦЭМ!$D$10+'СЕТ СН'!$I$5-'СЕТ СН'!$I$24</f>
        <v>5793.9921573700003</v>
      </c>
      <c r="E131" s="36">
        <f>SUMIFS(СВЦЭМ!$D$39:$D$782,СВЦЭМ!$A$39:$A$782,$A131,СВЦЭМ!$B$39:$B$782,E$119)+'СЕТ СН'!$I$14+СВЦЭМ!$D$10+'СЕТ СН'!$I$5-'СЕТ СН'!$I$24</f>
        <v>5790.3553219599999</v>
      </c>
      <c r="F131" s="36">
        <f>SUMIFS(СВЦЭМ!$D$39:$D$782,СВЦЭМ!$A$39:$A$782,$A131,СВЦЭМ!$B$39:$B$782,F$119)+'СЕТ СН'!$I$14+СВЦЭМ!$D$10+'СЕТ СН'!$I$5-'СЕТ СН'!$I$24</f>
        <v>5785.1483483400007</v>
      </c>
      <c r="G131" s="36">
        <f>SUMIFS(СВЦЭМ!$D$39:$D$782,СВЦЭМ!$A$39:$A$782,$A131,СВЦЭМ!$B$39:$B$782,G$119)+'СЕТ СН'!$I$14+СВЦЭМ!$D$10+'СЕТ СН'!$I$5-'СЕТ СН'!$I$24</f>
        <v>5771.9186516</v>
      </c>
      <c r="H131" s="36">
        <f>SUMIFS(СВЦЭМ!$D$39:$D$782,СВЦЭМ!$A$39:$A$782,$A131,СВЦЭМ!$B$39:$B$782,H$119)+'СЕТ СН'!$I$14+СВЦЭМ!$D$10+'СЕТ СН'!$I$5-'СЕТ СН'!$I$24</f>
        <v>5681.5473515000003</v>
      </c>
      <c r="I131" s="36">
        <f>SUMIFS(СВЦЭМ!$D$39:$D$782,СВЦЭМ!$A$39:$A$782,$A131,СВЦЭМ!$B$39:$B$782,I$119)+'СЕТ СН'!$I$14+СВЦЭМ!$D$10+'СЕТ СН'!$I$5-'СЕТ СН'!$I$24</f>
        <v>5584.94983968</v>
      </c>
      <c r="J131" s="36">
        <f>SUMIFS(СВЦЭМ!$D$39:$D$782,СВЦЭМ!$A$39:$A$782,$A131,СВЦЭМ!$B$39:$B$782,J$119)+'СЕТ СН'!$I$14+СВЦЭМ!$D$10+'СЕТ СН'!$I$5-'СЕТ СН'!$I$24</f>
        <v>5554.1173709900004</v>
      </c>
      <c r="K131" s="36">
        <f>SUMIFS(СВЦЭМ!$D$39:$D$782,СВЦЭМ!$A$39:$A$782,$A131,СВЦЭМ!$B$39:$B$782,K$119)+'СЕТ СН'!$I$14+СВЦЭМ!$D$10+'СЕТ СН'!$I$5-'СЕТ СН'!$I$24</f>
        <v>5510.4709429800005</v>
      </c>
      <c r="L131" s="36">
        <f>SUMIFS(СВЦЭМ!$D$39:$D$782,СВЦЭМ!$A$39:$A$782,$A131,СВЦЭМ!$B$39:$B$782,L$119)+'СЕТ СН'!$I$14+СВЦЭМ!$D$10+'СЕТ СН'!$I$5-'СЕТ СН'!$I$24</f>
        <v>5512.2479209900002</v>
      </c>
      <c r="M131" s="36">
        <f>SUMIFS(СВЦЭМ!$D$39:$D$782,СВЦЭМ!$A$39:$A$782,$A131,СВЦЭМ!$B$39:$B$782,M$119)+'СЕТ СН'!$I$14+СВЦЭМ!$D$10+'СЕТ СН'!$I$5-'СЕТ СН'!$I$24</f>
        <v>5519.2526966599999</v>
      </c>
      <c r="N131" s="36">
        <f>SUMIFS(СВЦЭМ!$D$39:$D$782,СВЦЭМ!$A$39:$A$782,$A131,СВЦЭМ!$B$39:$B$782,N$119)+'СЕТ СН'!$I$14+СВЦЭМ!$D$10+'СЕТ СН'!$I$5-'СЕТ СН'!$I$24</f>
        <v>5522.9581186699997</v>
      </c>
      <c r="O131" s="36">
        <f>SUMIFS(СВЦЭМ!$D$39:$D$782,СВЦЭМ!$A$39:$A$782,$A131,СВЦЭМ!$B$39:$B$782,O$119)+'СЕТ СН'!$I$14+СВЦЭМ!$D$10+'СЕТ СН'!$I$5-'СЕТ СН'!$I$24</f>
        <v>5554.4400161800004</v>
      </c>
      <c r="P131" s="36">
        <f>SUMIFS(СВЦЭМ!$D$39:$D$782,СВЦЭМ!$A$39:$A$782,$A131,СВЦЭМ!$B$39:$B$782,P$119)+'СЕТ СН'!$I$14+СВЦЭМ!$D$10+'СЕТ СН'!$I$5-'СЕТ СН'!$I$24</f>
        <v>5584.6240717199998</v>
      </c>
      <c r="Q131" s="36">
        <f>SUMIFS(СВЦЭМ!$D$39:$D$782,СВЦЭМ!$A$39:$A$782,$A131,СВЦЭМ!$B$39:$B$782,Q$119)+'СЕТ СН'!$I$14+СВЦЭМ!$D$10+'СЕТ СН'!$I$5-'СЕТ СН'!$I$24</f>
        <v>5569.1799782400003</v>
      </c>
      <c r="R131" s="36">
        <f>SUMIFS(СВЦЭМ!$D$39:$D$782,СВЦЭМ!$A$39:$A$782,$A131,СВЦЭМ!$B$39:$B$782,R$119)+'СЕТ СН'!$I$14+СВЦЭМ!$D$10+'СЕТ СН'!$I$5-'СЕТ СН'!$I$24</f>
        <v>5580.9986846199999</v>
      </c>
      <c r="S131" s="36">
        <f>SUMIFS(СВЦЭМ!$D$39:$D$782,СВЦЭМ!$A$39:$A$782,$A131,СВЦЭМ!$B$39:$B$782,S$119)+'СЕТ СН'!$I$14+СВЦЭМ!$D$10+'СЕТ СН'!$I$5-'СЕТ СН'!$I$24</f>
        <v>5579.9932649100001</v>
      </c>
      <c r="T131" s="36">
        <f>SUMIFS(СВЦЭМ!$D$39:$D$782,СВЦЭМ!$A$39:$A$782,$A131,СВЦЭМ!$B$39:$B$782,T$119)+'СЕТ СН'!$I$14+СВЦЭМ!$D$10+'СЕТ СН'!$I$5-'СЕТ СН'!$I$24</f>
        <v>5530.9237021700001</v>
      </c>
      <c r="U131" s="36">
        <f>SUMIFS(СВЦЭМ!$D$39:$D$782,СВЦЭМ!$A$39:$A$782,$A131,СВЦЭМ!$B$39:$B$782,U$119)+'СЕТ СН'!$I$14+СВЦЭМ!$D$10+'СЕТ СН'!$I$5-'СЕТ СН'!$I$24</f>
        <v>5465.7696704400005</v>
      </c>
      <c r="V131" s="36">
        <f>SUMIFS(СВЦЭМ!$D$39:$D$782,СВЦЭМ!$A$39:$A$782,$A131,СВЦЭМ!$B$39:$B$782,V$119)+'СЕТ СН'!$I$14+СВЦЭМ!$D$10+'СЕТ СН'!$I$5-'СЕТ СН'!$I$24</f>
        <v>5456.58877527</v>
      </c>
      <c r="W131" s="36">
        <f>SUMIFS(СВЦЭМ!$D$39:$D$782,СВЦЭМ!$A$39:$A$782,$A131,СВЦЭМ!$B$39:$B$782,W$119)+'СЕТ СН'!$I$14+СВЦЭМ!$D$10+'СЕТ СН'!$I$5-'СЕТ СН'!$I$24</f>
        <v>5478.2144113900004</v>
      </c>
      <c r="X131" s="36">
        <f>SUMIFS(СВЦЭМ!$D$39:$D$782,СВЦЭМ!$A$39:$A$782,$A131,СВЦЭМ!$B$39:$B$782,X$119)+'СЕТ СН'!$I$14+СВЦЭМ!$D$10+'СЕТ СН'!$I$5-'СЕТ СН'!$I$24</f>
        <v>5546.1536163600003</v>
      </c>
      <c r="Y131" s="36">
        <f>SUMIFS(СВЦЭМ!$D$39:$D$782,СВЦЭМ!$A$39:$A$782,$A131,СВЦЭМ!$B$39:$B$782,Y$119)+'СЕТ СН'!$I$14+СВЦЭМ!$D$10+'СЕТ СН'!$I$5-'СЕТ СН'!$I$24</f>
        <v>5608.9662853</v>
      </c>
    </row>
    <row r="132" spans="1:25" ht="15.75" x14ac:dyDescent="0.2">
      <c r="A132" s="35">
        <f t="shared" si="3"/>
        <v>45212</v>
      </c>
      <c r="B132" s="36">
        <f>SUMIFS(СВЦЭМ!$D$39:$D$782,СВЦЭМ!$A$39:$A$782,$A132,СВЦЭМ!$B$39:$B$782,B$119)+'СЕТ СН'!$I$14+СВЦЭМ!$D$10+'СЕТ СН'!$I$5-'СЕТ СН'!$I$24</f>
        <v>5616.84607942</v>
      </c>
      <c r="C132" s="36">
        <f>SUMIFS(СВЦЭМ!$D$39:$D$782,СВЦЭМ!$A$39:$A$782,$A132,СВЦЭМ!$B$39:$B$782,C$119)+'СЕТ СН'!$I$14+СВЦЭМ!$D$10+'СЕТ СН'!$I$5-'СЕТ СН'!$I$24</f>
        <v>5651.50968612</v>
      </c>
      <c r="D132" s="36">
        <f>SUMIFS(СВЦЭМ!$D$39:$D$782,СВЦЭМ!$A$39:$A$782,$A132,СВЦЭМ!$B$39:$B$782,D$119)+'СЕТ СН'!$I$14+СВЦЭМ!$D$10+'СЕТ СН'!$I$5-'СЕТ СН'!$I$24</f>
        <v>5719.5537955700001</v>
      </c>
      <c r="E132" s="36">
        <f>SUMIFS(СВЦЭМ!$D$39:$D$782,СВЦЭМ!$A$39:$A$782,$A132,СВЦЭМ!$B$39:$B$782,E$119)+'СЕТ СН'!$I$14+СВЦЭМ!$D$10+'СЕТ СН'!$I$5-'СЕТ СН'!$I$24</f>
        <v>5725.5934910699998</v>
      </c>
      <c r="F132" s="36">
        <f>SUMIFS(СВЦЭМ!$D$39:$D$782,СВЦЭМ!$A$39:$A$782,$A132,СВЦЭМ!$B$39:$B$782,F$119)+'СЕТ СН'!$I$14+СВЦЭМ!$D$10+'СЕТ СН'!$I$5-'СЕТ СН'!$I$24</f>
        <v>5723.89449556</v>
      </c>
      <c r="G132" s="36">
        <f>SUMIFS(СВЦЭМ!$D$39:$D$782,СВЦЭМ!$A$39:$A$782,$A132,СВЦЭМ!$B$39:$B$782,G$119)+'СЕТ СН'!$I$14+СВЦЭМ!$D$10+'СЕТ СН'!$I$5-'СЕТ СН'!$I$24</f>
        <v>5705.3334394600006</v>
      </c>
      <c r="H132" s="36">
        <f>SUMIFS(СВЦЭМ!$D$39:$D$782,СВЦЭМ!$A$39:$A$782,$A132,СВЦЭМ!$B$39:$B$782,H$119)+'СЕТ СН'!$I$14+СВЦЭМ!$D$10+'СЕТ СН'!$I$5-'СЕТ СН'!$I$24</f>
        <v>5607.6695812100006</v>
      </c>
      <c r="I132" s="36">
        <f>SUMIFS(СВЦЭМ!$D$39:$D$782,СВЦЭМ!$A$39:$A$782,$A132,СВЦЭМ!$B$39:$B$782,I$119)+'СЕТ СН'!$I$14+СВЦЭМ!$D$10+'СЕТ СН'!$I$5-'СЕТ СН'!$I$24</f>
        <v>5505.3598554</v>
      </c>
      <c r="J132" s="36">
        <f>SUMIFS(СВЦЭМ!$D$39:$D$782,СВЦЭМ!$A$39:$A$782,$A132,СВЦЭМ!$B$39:$B$782,J$119)+'СЕТ СН'!$I$14+СВЦЭМ!$D$10+'СЕТ СН'!$I$5-'СЕТ СН'!$I$24</f>
        <v>5478.9673185800002</v>
      </c>
      <c r="K132" s="36">
        <f>SUMIFS(СВЦЭМ!$D$39:$D$782,СВЦЭМ!$A$39:$A$782,$A132,СВЦЭМ!$B$39:$B$782,K$119)+'СЕТ СН'!$I$14+СВЦЭМ!$D$10+'СЕТ СН'!$I$5-'СЕТ СН'!$I$24</f>
        <v>5451.5515026400008</v>
      </c>
      <c r="L132" s="36">
        <f>SUMIFS(СВЦЭМ!$D$39:$D$782,СВЦЭМ!$A$39:$A$782,$A132,СВЦЭМ!$B$39:$B$782,L$119)+'СЕТ СН'!$I$14+СВЦЭМ!$D$10+'СЕТ СН'!$I$5-'СЕТ СН'!$I$24</f>
        <v>5463.2102229499997</v>
      </c>
      <c r="M132" s="36">
        <f>SUMIFS(СВЦЭМ!$D$39:$D$782,СВЦЭМ!$A$39:$A$782,$A132,СВЦЭМ!$B$39:$B$782,M$119)+'СЕТ СН'!$I$14+СВЦЭМ!$D$10+'СЕТ СН'!$I$5-'СЕТ СН'!$I$24</f>
        <v>5447.7839564300002</v>
      </c>
      <c r="N132" s="36">
        <f>SUMIFS(СВЦЭМ!$D$39:$D$782,СВЦЭМ!$A$39:$A$782,$A132,СВЦЭМ!$B$39:$B$782,N$119)+'СЕТ СН'!$I$14+СВЦЭМ!$D$10+'СЕТ СН'!$I$5-'СЕТ СН'!$I$24</f>
        <v>5460.1134973799999</v>
      </c>
      <c r="O132" s="36">
        <f>SUMIFS(СВЦЭМ!$D$39:$D$782,СВЦЭМ!$A$39:$A$782,$A132,СВЦЭМ!$B$39:$B$782,O$119)+'СЕТ СН'!$I$14+СВЦЭМ!$D$10+'СЕТ СН'!$I$5-'СЕТ СН'!$I$24</f>
        <v>5480.0790027900002</v>
      </c>
      <c r="P132" s="36">
        <f>SUMIFS(СВЦЭМ!$D$39:$D$782,СВЦЭМ!$A$39:$A$782,$A132,СВЦЭМ!$B$39:$B$782,P$119)+'СЕТ СН'!$I$14+СВЦЭМ!$D$10+'СЕТ СН'!$I$5-'СЕТ СН'!$I$24</f>
        <v>5535.8423166000002</v>
      </c>
      <c r="Q132" s="36">
        <f>SUMIFS(СВЦЭМ!$D$39:$D$782,СВЦЭМ!$A$39:$A$782,$A132,СВЦЭМ!$B$39:$B$782,Q$119)+'СЕТ СН'!$I$14+СВЦЭМ!$D$10+'СЕТ СН'!$I$5-'СЕТ СН'!$I$24</f>
        <v>5526.8367564099999</v>
      </c>
      <c r="R132" s="36">
        <f>SUMIFS(СВЦЭМ!$D$39:$D$782,СВЦЭМ!$A$39:$A$782,$A132,СВЦЭМ!$B$39:$B$782,R$119)+'СЕТ СН'!$I$14+СВЦЭМ!$D$10+'СЕТ СН'!$I$5-'СЕТ СН'!$I$24</f>
        <v>5531.0155652100002</v>
      </c>
      <c r="S132" s="36">
        <f>SUMIFS(СВЦЭМ!$D$39:$D$782,СВЦЭМ!$A$39:$A$782,$A132,СВЦЭМ!$B$39:$B$782,S$119)+'СЕТ СН'!$I$14+СВЦЭМ!$D$10+'СЕТ СН'!$I$5-'СЕТ СН'!$I$24</f>
        <v>5543.1008114900005</v>
      </c>
      <c r="T132" s="36">
        <f>SUMIFS(СВЦЭМ!$D$39:$D$782,СВЦЭМ!$A$39:$A$782,$A132,СВЦЭМ!$B$39:$B$782,T$119)+'СЕТ СН'!$I$14+СВЦЭМ!$D$10+'СЕТ СН'!$I$5-'СЕТ СН'!$I$24</f>
        <v>5501.9282121800006</v>
      </c>
      <c r="U132" s="36">
        <f>SUMIFS(СВЦЭМ!$D$39:$D$782,СВЦЭМ!$A$39:$A$782,$A132,СВЦЭМ!$B$39:$B$782,U$119)+'СЕТ СН'!$I$14+СВЦЭМ!$D$10+'СЕТ СН'!$I$5-'СЕТ СН'!$I$24</f>
        <v>5405.2894756900005</v>
      </c>
      <c r="V132" s="36">
        <f>SUMIFS(СВЦЭМ!$D$39:$D$782,СВЦЭМ!$A$39:$A$782,$A132,СВЦЭМ!$B$39:$B$782,V$119)+'СЕТ СН'!$I$14+СВЦЭМ!$D$10+'СЕТ СН'!$I$5-'СЕТ СН'!$I$24</f>
        <v>5394.4818837800003</v>
      </c>
      <c r="W132" s="36">
        <f>SUMIFS(СВЦЭМ!$D$39:$D$782,СВЦЭМ!$A$39:$A$782,$A132,СВЦЭМ!$B$39:$B$782,W$119)+'СЕТ СН'!$I$14+СВЦЭМ!$D$10+'СЕТ СН'!$I$5-'СЕТ СН'!$I$24</f>
        <v>5405.6843643100001</v>
      </c>
      <c r="X132" s="36">
        <f>SUMIFS(СВЦЭМ!$D$39:$D$782,СВЦЭМ!$A$39:$A$782,$A132,СВЦЭМ!$B$39:$B$782,X$119)+'СЕТ СН'!$I$14+СВЦЭМ!$D$10+'СЕТ СН'!$I$5-'СЕТ СН'!$I$24</f>
        <v>5476.6364565900003</v>
      </c>
      <c r="Y132" s="36">
        <f>SUMIFS(СВЦЭМ!$D$39:$D$782,СВЦЭМ!$A$39:$A$782,$A132,СВЦЭМ!$B$39:$B$782,Y$119)+'СЕТ СН'!$I$14+СВЦЭМ!$D$10+'СЕТ СН'!$I$5-'СЕТ СН'!$I$24</f>
        <v>5621.8078595100005</v>
      </c>
    </row>
    <row r="133" spans="1:25" ht="15.75" x14ac:dyDescent="0.2">
      <c r="A133" s="35">
        <f t="shared" si="3"/>
        <v>45213</v>
      </c>
      <c r="B133" s="36">
        <f>SUMIFS(СВЦЭМ!$D$39:$D$782,СВЦЭМ!$A$39:$A$782,$A133,СВЦЭМ!$B$39:$B$782,B$119)+'СЕТ СН'!$I$14+СВЦЭМ!$D$10+'СЕТ СН'!$I$5-'СЕТ СН'!$I$24</f>
        <v>5450.3278044400004</v>
      </c>
      <c r="C133" s="36">
        <f>SUMIFS(СВЦЭМ!$D$39:$D$782,СВЦЭМ!$A$39:$A$782,$A133,СВЦЭМ!$B$39:$B$782,C$119)+'СЕТ СН'!$I$14+СВЦЭМ!$D$10+'СЕТ СН'!$I$5-'СЕТ СН'!$I$24</f>
        <v>5491.7786871900007</v>
      </c>
      <c r="D133" s="36">
        <f>SUMIFS(СВЦЭМ!$D$39:$D$782,СВЦЭМ!$A$39:$A$782,$A133,СВЦЭМ!$B$39:$B$782,D$119)+'СЕТ СН'!$I$14+СВЦЭМ!$D$10+'СЕТ СН'!$I$5-'СЕТ СН'!$I$24</f>
        <v>5543.5550681700006</v>
      </c>
      <c r="E133" s="36">
        <f>SUMIFS(СВЦЭМ!$D$39:$D$782,СВЦЭМ!$A$39:$A$782,$A133,СВЦЭМ!$B$39:$B$782,E$119)+'СЕТ СН'!$I$14+СВЦЭМ!$D$10+'СЕТ СН'!$I$5-'СЕТ СН'!$I$24</f>
        <v>5564.7703569800005</v>
      </c>
      <c r="F133" s="36">
        <f>SUMIFS(СВЦЭМ!$D$39:$D$782,СВЦЭМ!$A$39:$A$782,$A133,СВЦЭМ!$B$39:$B$782,F$119)+'СЕТ СН'!$I$14+СВЦЭМ!$D$10+'СЕТ СН'!$I$5-'СЕТ СН'!$I$24</f>
        <v>5562.6295489599997</v>
      </c>
      <c r="G133" s="36">
        <f>SUMIFS(СВЦЭМ!$D$39:$D$782,СВЦЭМ!$A$39:$A$782,$A133,СВЦЭМ!$B$39:$B$782,G$119)+'СЕТ СН'!$I$14+СВЦЭМ!$D$10+'СЕТ СН'!$I$5-'СЕТ СН'!$I$24</f>
        <v>5538.0166078900002</v>
      </c>
      <c r="H133" s="36">
        <f>SUMIFS(СВЦЭМ!$D$39:$D$782,СВЦЭМ!$A$39:$A$782,$A133,СВЦЭМ!$B$39:$B$782,H$119)+'СЕТ СН'!$I$14+СВЦЭМ!$D$10+'СЕТ СН'!$I$5-'СЕТ СН'!$I$24</f>
        <v>5493.9250474400005</v>
      </c>
      <c r="I133" s="36">
        <f>SUMIFS(СВЦЭМ!$D$39:$D$782,СВЦЭМ!$A$39:$A$782,$A133,СВЦЭМ!$B$39:$B$782,I$119)+'СЕТ СН'!$I$14+СВЦЭМ!$D$10+'СЕТ СН'!$I$5-'СЕТ СН'!$I$24</f>
        <v>5427.41359999</v>
      </c>
      <c r="J133" s="36">
        <f>SUMIFS(СВЦЭМ!$D$39:$D$782,СВЦЭМ!$A$39:$A$782,$A133,СВЦЭМ!$B$39:$B$782,J$119)+'СЕТ СН'!$I$14+СВЦЭМ!$D$10+'СЕТ СН'!$I$5-'СЕТ СН'!$I$24</f>
        <v>5377.4007192500003</v>
      </c>
      <c r="K133" s="36">
        <f>SUMIFS(СВЦЭМ!$D$39:$D$782,СВЦЭМ!$A$39:$A$782,$A133,СВЦЭМ!$B$39:$B$782,K$119)+'СЕТ СН'!$I$14+СВЦЭМ!$D$10+'СЕТ СН'!$I$5-'СЕТ СН'!$I$24</f>
        <v>5361.77026527</v>
      </c>
      <c r="L133" s="36">
        <f>SUMIFS(СВЦЭМ!$D$39:$D$782,СВЦЭМ!$A$39:$A$782,$A133,СВЦЭМ!$B$39:$B$782,L$119)+'СЕТ СН'!$I$14+СВЦЭМ!$D$10+'СЕТ СН'!$I$5-'СЕТ СН'!$I$24</f>
        <v>5325.1049877400001</v>
      </c>
      <c r="M133" s="36">
        <f>SUMIFS(СВЦЭМ!$D$39:$D$782,СВЦЭМ!$A$39:$A$782,$A133,СВЦЭМ!$B$39:$B$782,M$119)+'СЕТ СН'!$I$14+СВЦЭМ!$D$10+'СЕТ СН'!$I$5-'СЕТ СН'!$I$24</f>
        <v>5328.3086974899998</v>
      </c>
      <c r="N133" s="36">
        <f>SUMIFS(СВЦЭМ!$D$39:$D$782,СВЦЭМ!$A$39:$A$782,$A133,СВЦЭМ!$B$39:$B$782,N$119)+'СЕТ СН'!$I$14+СВЦЭМ!$D$10+'СЕТ СН'!$I$5-'СЕТ СН'!$I$24</f>
        <v>5312.6733096500002</v>
      </c>
      <c r="O133" s="36">
        <f>SUMIFS(СВЦЭМ!$D$39:$D$782,СВЦЭМ!$A$39:$A$782,$A133,СВЦЭМ!$B$39:$B$782,O$119)+'СЕТ СН'!$I$14+СВЦЭМ!$D$10+'СЕТ СН'!$I$5-'СЕТ СН'!$I$24</f>
        <v>5342.1853048400008</v>
      </c>
      <c r="P133" s="36">
        <f>SUMIFS(СВЦЭМ!$D$39:$D$782,СВЦЭМ!$A$39:$A$782,$A133,СВЦЭМ!$B$39:$B$782,P$119)+'СЕТ СН'!$I$14+СВЦЭМ!$D$10+'СЕТ СН'!$I$5-'СЕТ СН'!$I$24</f>
        <v>5378.2846698400008</v>
      </c>
      <c r="Q133" s="36">
        <f>SUMIFS(СВЦЭМ!$D$39:$D$782,СВЦЭМ!$A$39:$A$782,$A133,СВЦЭМ!$B$39:$B$782,Q$119)+'СЕТ СН'!$I$14+СВЦЭМ!$D$10+'СЕТ СН'!$I$5-'СЕТ СН'!$I$24</f>
        <v>5379.8544278700001</v>
      </c>
      <c r="R133" s="36">
        <f>SUMIFS(СВЦЭМ!$D$39:$D$782,СВЦЭМ!$A$39:$A$782,$A133,СВЦЭМ!$B$39:$B$782,R$119)+'СЕТ СН'!$I$14+СВЦЭМ!$D$10+'СЕТ СН'!$I$5-'СЕТ СН'!$I$24</f>
        <v>5376.8062419800008</v>
      </c>
      <c r="S133" s="36">
        <f>SUMIFS(СВЦЭМ!$D$39:$D$782,СВЦЭМ!$A$39:$A$782,$A133,СВЦЭМ!$B$39:$B$782,S$119)+'СЕТ СН'!$I$14+СВЦЭМ!$D$10+'СЕТ СН'!$I$5-'СЕТ СН'!$I$24</f>
        <v>5367.8898092500003</v>
      </c>
      <c r="T133" s="36">
        <f>SUMIFS(СВЦЭМ!$D$39:$D$782,СВЦЭМ!$A$39:$A$782,$A133,СВЦЭМ!$B$39:$B$782,T$119)+'СЕТ СН'!$I$14+СВЦЭМ!$D$10+'СЕТ СН'!$I$5-'СЕТ СН'!$I$24</f>
        <v>5326.6750619200002</v>
      </c>
      <c r="U133" s="36">
        <f>SUMIFS(СВЦЭМ!$D$39:$D$782,СВЦЭМ!$A$39:$A$782,$A133,СВЦЭМ!$B$39:$B$782,U$119)+'СЕТ СН'!$I$14+СВЦЭМ!$D$10+'СЕТ СН'!$I$5-'СЕТ СН'!$I$24</f>
        <v>5304.4238770800002</v>
      </c>
      <c r="V133" s="36">
        <f>SUMIFS(СВЦЭМ!$D$39:$D$782,СВЦЭМ!$A$39:$A$782,$A133,СВЦЭМ!$B$39:$B$782,V$119)+'СЕТ СН'!$I$14+СВЦЭМ!$D$10+'СЕТ СН'!$I$5-'СЕТ СН'!$I$24</f>
        <v>5302.3494206200003</v>
      </c>
      <c r="W133" s="36">
        <f>SUMIFS(СВЦЭМ!$D$39:$D$782,СВЦЭМ!$A$39:$A$782,$A133,СВЦЭМ!$B$39:$B$782,W$119)+'СЕТ СН'!$I$14+СВЦЭМ!$D$10+'СЕТ СН'!$I$5-'СЕТ СН'!$I$24</f>
        <v>5325.6279461499998</v>
      </c>
      <c r="X133" s="36">
        <f>SUMIFS(СВЦЭМ!$D$39:$D$782,СВЦЭМ!$A$39:$A$782,$A133,СВЦЭМ!$B$39:$B$782,X$119)+'СЕТ СН'!$I$14+СВЦЭМ!$D$10+'СЕТ СН'!$I$5-'СЕТ СН'!$I$24</f>
        <v>5384.62364308</v>
      </c>
      <c r="Y133" s="36">
        <f>SUMIFS(СВЦЭМ!$D$39:$D$782,СВЦЭМ!$A$39:$A$782,$A133,СВЦЭМ!$B$39:$B$782,Y$119)+'СЕТ СН'!$I$14+СВЦЭМ!$D$10+'СЕТ СН'!$I$5-'СЕТ СН'!$I$24</f>
        <v>5431.9211350200003</v>
      </c>
    </row>
    <row r="134" spans="1:25" ht="15.75" x14ac:dyDescent="0.2">
      <c r="A134" s="35">
        <f t="shared" si="3"/>
        <v>45214</v>
      </c>
      <c r="B134" s="36">
        <f>SUMIFS(СВЦЭМ!$D$39:$D$782,СВЦЭМ!$A$39:$A$782,$A134,СВЦЭМ!$B$39:$B$782,B$119)+'СЕТ СН'!$I$14+СВЦЭМ!$D$10+'СЕТ СН'!$I$5-'СЕТ СН'!$I$24</f>
        <v>5518.4783816400004</v>
      </c>
      <c r="C134" s="36">
        <f>SUMIFS(СВЦЭМ!$D$39:$D$782,СВЦЭМ!$A$39:$A$782,$A134,СВЦЭМ!$B$39:$B$782,C$119)+'СЕТ СН'!$I$14+СВЦЭМ!$D$10+'СЕТ СН'!$I$5-'СЕТ СН'!$I$24</f>
        <v>5582.0124886800004</v>
      </c>
      <c r="D134" s="36">
        <f>SUMIFS(СВЦЭМ!$D$39:$D$782,СВЦЭМ!$A$39:$A$782,$A134,СВЦЭМ!$B$39:$B$782,D$119)+'СЕТ СН'!$I$14+СВЦЭМ!$D$10+'СЕТ СН'!$I$5-'СЕТ СН'!$I$24</f>
        <v>5621.11999535</v>
      </c>
      <c r="E134" s="36">
        <f>SUMIFS(СВЦЭМ!$D$39:$D$782,СВЦЭМ!$A$39:$A$782,$A134,СВЦЭМ!$B$39:$B$782,E$119)+'СЕТ СН'!$I$14+СВЦЭМ!$D$10+'СЕТ СН'!$I$5-'СЕТ СН'!$I$24</f>
        <v>5614.7156251800006</v>
      </c>
      <c r="F134" s="36">
        <f>SUMIFS(СВЦЭМ!$D$39:$D$782,СВЦЭМ!$A$39:$A$782,$A134,СВЦЭМ!$B$39:$B$782,F$119)+'СЕТ СН'!$I$14+СВЦЭМ!$D$10+'СЕТ СН'!$I$5-'СЕТ СН'!$I$24</f>
        <v>5619.1036317300004</v>
      </c>
      <c r="G134" s="36">
        <f>SUMIFS(СВЦЭМ!$D$39:$D$782,СВЦЭМ!$A$39:$A$782,$A134,СВЦЭМ!$B$39:$B$782,G$119)+'СЕТ СН'!$I$14+СВЦЭМ!$D$10+'СЕТ СН'!$I$5-'СЕТ СН'!$I$24</f>
        <v>5626.8619989700001</v>
      </c>
      <c r="H134" s="36">
        <f>SUMIFS(СВЦЭМ!$D$39:$D$782,СВЦЭМ!$A$39:$A$782,$A134,СВЦЭМ!$B$39:$B$782,H$119)+'СЕТ СН'!$I$14+СВЦЭМ!$D$10+'СЕТ СН'!$I$5-'СЕТ СН'!$I$24</f>
        <v>5581.7308945599998</v>
      </c>
      <c r="I134" s="36">
        <f>SUMIFS(СВЦЭМ!$D$39:$D$782,СВЦЭМ!$A$39:$A$782,$A134,СВЦЭМ!$B$39:$B$782,I$119)+'СЕТ СН'!$I$14+СВЦЭМ!$D$10+'СЕТ СН'!$I$5-'СЕТ СН'!$I$24</f>
        <v>5548.5022290899997</v>
      </c>
      <c r="J134" s="36">
        <f>SUMIFS(СВЦЭМ!$D$39:$D$782,СВЦЭМ!$A$39:$A$782,$A134,СВЦЭМ!$B$39:$B$782,J$119)+'СЕТ СН'!$I$14+СВЦЭМ!$D$10+'СЕТ СН'!$I$5-'СЕТ СН'!$I$24</f>
        <v>5476.8164199800003</v>
      </c>
      <c r="K134" s="36">
        <f>SUMIFS(СВЦЭМ!$D$39:$D$782,СВЦЭМ!$A$39:$A$782,$A134,СВЦЭМ!$B$39:$B$782,K$119)+'СЕТ СН'!$I$14+СВЦЭМ!$D$10+'СЕТ СН'!$I$5-'СЕТ СН'!$I$24</f>
        <v>5407.3764944900004</v>
      </c>
      <c r="L134" s="36">
        <f>SUMIFS(СВЦЭМ!$D$39:$D$782,СВЦЭМ!$A$39:$A$782,$A134,СВЦЭМ!$B$39:$B$782,L$119)+'СЕТ СН'!$I$14+СВЦЭМ!$D$10+'СЕТ СН'!$I$5-'СЕТ СН'!$I$24</f>
        <v>5386.1983688099999</v>
      </c>
      <c r="M134" s="36">
        <f>SUMIFS(СВЦЭМ!$D$39:$D$782,СВЦЭМ!$A$39:$A$782,$A134,СВЦЭМ!$B$39:$B$782,M$119)+'СЕТ СН'!$I$14+СВЦЭМ!$D$10+'СЕТ СН'!$I$5-'СЕТ СН'!$I$24</f>
        <v>5392.07851063</v>
      </c>
      <c r="N134" s="36">
        <f>SUMIFS(СВЦЭМ!$D$39:$D$782,СВЦЭМ!$A$39:$A$782,$A134,СВЦЭМ!$B$39:$B$782,N$119)+'СЕТ СН'!$I$14+СВЦЭМ!$D$10+'СЕТ СН'!$I$5-'СЕТ СН'!$I$24</f>
        <v>5366.3762880499999</v>
      </c>
      <c r="O134" s="36">
        <f>SUMIFS(СВЦЭМ!$D$39:$D$782,СВЦЭМ!$A$39:$A$782,$A134,СВЦЭМ!$B$39:$B$782,O$119)+'СЕТ СН'!$I$14+СВЦЭМ!$D$10+'СЕТ СН'!$I$5-'СЕТ СН'!$I$24</f>
        <v>5400.77320719</v>
      </c>
      <c r="P134" s="36">
        <f>SUMIFS(СВЦЭМ!$D$39:$D$782,СВЦЭМ!$A$39:$A$782,$A134,СВЦЭМ!$B$39:$B$782,P$119)+'СЕТ СН'!$I$14+СВЦЭМ!$D$10+'СЕТ СН'!$I$5-'СЕТ СН'!$I$24</f>
        <v>5420.6994358700003</v>
      </c>
      <c r="Q134" s="36">
        <f>SUMIFS(СВЦЭМ!$D$39:$D$782,СВЦЭМ!$A$39:$A$782,$A134,СВЦЭМ!$B$39:$B$782,Q$119)+'СЕТ СН'!$I$14+СВЦЭМ!$D$10+'СЕТ СН'!$I$5-'СЕТ СН'!$I$24</f>
        <v>5415.1409317200005</v>
      </c>
      <c r="R134" s="36">
        <f>SUMIFS(СВЦЭМ!$D$39:$D$782,СВЦЭМ!$A$39:$A$782,$A134,СВЦЭМ!$B$39:$B$782,R$119)+'СЕТ СН'!$I$14+СВЦЭМ!$D$10+'СЕТ СН'!$I$5-'СЕТ СН'!$I$24</f>
        <v>5417.5579769100004</v>
      </c>
      <c r="S134" s="36">
        <f>SUMIFS(СВЦЭМ!$D$39:$D$782,СВЦЭМ!$A$39:$A$782,$A134,СВЦЭМ!$B$39:$B$782,S$119)+'СЕТ СН'!$I$14+СВЦЭМ!$D$10+'СЕТ СН'!$I$5-'СЕТ СН'!$I$24</f>
        <v>5417.95379099</v>
      </c>
      <c r="T134" s="36">
        <f>SUMIFS(СВЦЭМ!$D$39:$D$782,СВЦЭМ!$A$39:$A$782,$A134,СВЦЭМ!$B$39:$B$782,T$119)+'СЕТ СН'!$I$14+СВЦЭМ!$D$10+'СЕТ СН'!$I$5-'СЕТ СН'!$I$24</f>
        <v>5380.9969272899998</v>
      </c>
      <c r="U134" s="36">
        <f>SUMIFS(СВЦЭМ!$D$39:$D$782,СВЦЭМ!$A$39:$A$782,$A134,СВЦЭМ!$B$39:$B$782,U$119)+'СЕТ СН'!$I$14+СВЦЭМ!$D$10+'СЕТ СН'!$I$5-'СЕТ СН'!$I$24</f>
        <v>5318.9502344700004</v>
      </c>
      <c r="V134" s="36">
        <f>SUMIFS(СВЦЭМ!$D$39:$D$782,СВЦЭМ!$A$39:$A$782,$A134,СВЦЭМ!$B$39:$B$782,V$119)+'СЕТ СН'!$I$14+СВЦЭМ!$D$10+'СЕТ СН'!$I$5-'СЕТ СН'!$I$24</f>
        <v>5318.6188873800002</v>
      </c>
      <c r="W134" s="36">
        <f>SUMIFS(СВЦЭМ!$D$39:$D$782,СВЦЭМ!$A$39:$A$782,$A134,СВЦЭМ!$B$39:$B$782,W$119)+'СЕТ СН'!$I$14+СВЦЭМ!$D$10+'СЕТ СН'!$I$5-'СЕТ СН'!$I$24</f>
        <v>5334.5437435700005</v>
      </c>
      <c r="X134" s="36">
        <f>SUMIFS(СВЦЭМ!$D$39:$D$782,СВЦЭМ!$A$39:$A$782,$A134,СВЦЭМ!$B$39:$B$782,X$119)+'СЕТ СН'!$I$14+СВЦЭМ!$D$10+'СЕТ СН'!$I$5-'СЕТ СН'!$I$24</f>
        <v>5393.4489593500002</v>
      </c>
      <c r="Y134" s="36">
        <f>SUMIFS(СВЦЭМ!$D$39:$D$782,СВЦЭМ!$A$39:$A$782,$A134,СВЦЭМ!$B$39:$B$782,Y$119)+'СЕТ СН'!$I$14+СВЦЭМ!$D$10+'СЕТ СН'!$I$5-'СЕТ СН'!$I$24</f>
        <v>5473.9765452000001</v>
      </c>
    </row>
    <row r="135" spans="1:25" ht="15.75" x14ac:dyDescent="0.2">
      <c r="A135" s="35">
        <f t="shared" si="3"/>
        <v>45215</v>
      </c>
      <c r="B135" s="36">
        <f>SUMIFS(СВЦЭМ!$D$39:$D$782,СВЦЭМ!$A$39:$A$782,$A135,СВЦЭМ!$B$39:$B$782,B$119)+'СЕТ СН'!$I$14+СВЦЭМ!$D$10+'СЕТ СН'!$I$5-'СЕТ СН'!$I$24</f>
        <v>5530.8157387500005</v>
      </c>
      <c r="C135" s="36">
        <f>SUMIFS(СВЦЭМ!$D$39:$D$782,СВЦЭМ!$A$39:$A$782,$A135,СВЦЭМ!$B$39:$B$782,C$119)+'СЕТ СН'!$I$14+СВЦЭМ!$D$10+'СЕТ СН'!$I$5-'СЕТ СН'!$I$24</f>
        <v>5608.5413252600001</v>
      </c>
      <c r="D135" s="36">
        <f>SUMIFS(СВЦЭМ!$D$39:$D$782,СВЦЭМ!$A$39:$A$782,$A135,СВЦЭМ!$B$39:$B$782,D$119)+'СЕТ СН'!$I$14+СВЦЭМ!$D$10+'СЕТ СН'!$I$5-'СЕТ СН'!$I$24</f>
        <v>5687.2992676000003</v>
      </c>
      <c r="E135" s="36">
        <f>SUMIFS(СВЦЭМ!$D$39:$D$782,СВЦЭМ!$A$39:$A$782,$A135,СВЦЭМ!$B$39:$B$782,E$119)+'СЕТ СН'!$I$14+СВЦЭМ!$D$10+'СЕТ СН'!$I$5-'СЕТ СН'!$I$24</f>
        <v>5717.7455960200004</v>
      </c>
      <c r="F135" s="36">
        <f>SUMIFS(СВЦЭМ!$D$39:$D$782,СВЦЭМ!$A$39:$A$782,$A135,СВЦЭМ!$B$39:$B$782,F$119)+'СЕТ СН'!$I$14+СВЦЭМ!$D$10+'СЕТ СН'!$I$5-'СЕТ СН'!$I$24</f>
        <v>5718.6292010899997</v>
      </c>
      <c r="G135" s="36">
        <f>SUMIFS(СВЦЭМ!$D$39:$D$782,СВЦЭМ!$A$39:$A$782,$A135,СВЦЭМ!$B$39:$B$782,G$119)+'СЕТ СН'!$I$14+СВЦЭМ!$D$10+'СЕТ СН'!$I$5-'СЕТ СН'!$I$24</f>
        <v>5711.8695698400006</v>
      </c>
      <c r="H135" s="36">
        <f>SUMIFS(СВЦЭМ!$D$39:$D$782,СВЦЭМ!$A$39:$A$782,$A135,СВЦЭМ!$B$39:$B$782,H$119)+'СЕТ СН'!$I$14+СВЦЭМ!$D$10+'СЕТ СН'!$I$5-'СЕТ СН'!$I$24</f>
        <v>5620.3637073999998</v>
      </c>
      <c r="I135" s="36">
        <f>SUMIFS(СВЦЭМ!$D$39:$D$782,СВЦЭМ!$A$39:$A$782,$A135,СВЦЭМ!$B$39:$B$782,I$119)+'СЕТ СН'!$I$14+СВЦЭМ!$D$10+'СЕТ СН'!$I$5-'СЕТ СН'!$I$24</f>
        <v>5539.1127946100005</v>
      </c>
      <c r="J135" s="36">
        <f>SUMIFS(СВЦЭМ!$D$39:$D$782,СВЦЭМ!$A$39:$A$782,$A135,СВЦЭМ!$B$39:$B$782,J$119)+'СЕТ СН'!$I$14+СВЦЭМ!$D$10+'СЕТ СН'!$I$5-'СЕТ СН'!$I$24</f>
        <v>5493.6346181300005</v>
      </c>
      <c r="K135" s="36">
        <f>SUMIFS(СВЦЭМ!$D$39:$D$782,СВЦЭМ!$A$39:$A$782,$A135,СВЦЭМ!$B$39:$B$782,K$119)+'СЕТ СН'!$I$14+СВЦЭМ!$D$10+'СЕТ СН'!$I$5-'СЕТ СН'!$I$24</f>
        <v>5465.5613333300007</v>
      </c>
      <c r="L135" s="36">
        <f>SUMIFS(СВЦЭМ!$D$39:$D$782,СВЦЭМ!$A$39:$A$782,$A135,СВЦЭМ!$B$39:$B$782,L$119)+'СЕТ СН'!$I$14+СВЦЭМ!$D$10+'СЕТ СН'!$I$5-'СЕТ СН'!$I$24</f>
        <v>5463.9103763000003</v>
      </c>
      <c r="M135" s="36">
        <f>SUMIFS(СВЦЭМ!$D$39:$D$782,СВЦЭМ!$A$39:$A$782,$A135,СВЦЭМ!$B$39:$B$782,M$119)+'СЕТ СН'!$I$14+СВЦЭМ!$D$10+'СЕТ СН'!$I$5-'СЕТ СН'!$I$24</f>
        <v>5468.9016195800004</v>
      </c>
      <c r="N135" s="36">
        <f>SUMIFS(СВЦЭМ!$D$39:$D$782,СВЦЭМ!$A$39:$A$782,$A135,СВЦЭМ!$B$39:$B$782,N$119)+'СЕТ СН'!$I$14+СВЦЭМ!$D$10+'СЕТ СН'!$I$5-'СЕТ СН'!$I$24</f>
        <v>5465.6122405000006</v>
      </c>
      <c r="O135" s="36">
        <f>SUMIFS(СВЦЭМ!$D$39:$D$782,СВЦЭМ!$A$39:$A$782,$A135,СВЦЭМ!$B$39:$B$782,O$119)+'СЕТ СН'!$I$14+СВЦЭМ!$D$10+'СЕТ СН'!$I$5-'СЕТ СН'!$I$24</f>
        <v>5476.4156856300006</v>
      </c>
      <c r="P135" s="36">
        <f>SUMIFS(СВЦЭМ!$D$39:$D$782,СВЦЭМ!$A$39:$A$782,$A135,СВЦЭМ!$B$39:$B$782,P$119)+'СЕТ СН'!$I$14+СВЦЭМ!$D$10+'СЕТ СН'!$I$5-'СЕТ СН'!$I$24</f>
        <v>5503.7793965300007</v>
      </c>
      <c r="Q135" s="36">
        <f>SUMIFS(СВЦЭМ!$D$39:$D$782,СВЦЭМ!$A$39:$A$782,$A135,СВЦЭМ!$B$39:$B$782,Q$119)+'СЕТ СН'!$I$14+СВЦЭМ!$D$10+'СЕТ СН'!$I$5-'СЕТ СН'!$I$24</f>
        <v>5485.9742986000001</v>
      </c>
      <c r="R135" s="36">
        <f>SUMIFS(СВЦЭМ!$D$39:$D$782,СВЦЭМ!$A$39:$A$782,$A135,СВЦЭМ!$B$39:$B$782,R$119)+'СЕТ СН'!$I$14+СВЦЭМ!$D$10+'СЕТ СН'!$I$5-'СЕТ СН'!$I$24</f>
        <v>5488.5377396599997</v>
      </c>
      <c r="S135" s="36">
        <f>SUMIFS(СВЦЭМ!$D$39:$D$782,СВЦЭМ!$A$39:$A$782,$A135,СВЦЭМ!$B$39:$B$782,S$119)+'СЕТ СН'!$I$14+СВЦЭМ!$D$10+'СЕТ СН'!$I$5-'СЕТ СН'!$I$24</f>
        <v>5500.1872918200006</v>
      </c>
      <c r="T135" s="36">
        <f>SUMIFS(СВЦЭМ!$D$39:$D$782,СВЦЭМ!$A$39:$A$782,$A135,СВЦЭМ!$B$39:$B$782,T$119)+'СЕТ СН'!$I$14+СВЦЭМ!$D$10+'СЕТ СН'!$I$5-'СЕТ СН'!$I$24</f>
        <v>5456.8694604600005</v>
      </c>
      <c r="U135" s="36">
        <f>SUMIFS(СВЦЭМ!$D$39:$D$782,СВЦЭМ!$A$39:$A$782,$A135,СВЦЭМ!$B$39:$B$782,U$119)+'СЕТ СН'!$I$14+СВЦЭМ!$D$10+'СЕТ СН'!$I$5-'СЕТ СН'!$I$24</f>
        <v>5401.5456841600007</v>
      </c>
      <c r="V135" s="36">
        <f>SUMIFS(СВЦЭМ!$D$39:$D$782,СВЦЭМ!$A$39:$A$782,$A135,СВЦЭМ!$B$39:$B$782,V$119)+'СЕТ СН'!$I$14+СВЦЭМ!$D$10+'СЕТ СН'!$I$5-'СЕТ СН'!$I$24</f>
        <v>5423.5726169200007</v>
      </c>
      <c r="W135" s="36">
        <f>SUMIFS(СВЦЭМ!$D$39:$D$782,СВЦЭМ!$A$39:$A$782,$A135,СВЦЭМ!$B$39:$B$782,W$119)+'СЕТ СН'!$I$14+СВЦЭМ!$D$10+'СЕТ СН'!$I$5-'СЕТ СН'!$I$24</f>
        <v>5442.9296938000007</v>
      </c>
      <c r="X135" s="36">
        <f>SUMIFS(СВЦЭМ!$D$39:$D$782,СВЦЭМ!$A$39:$A$782,$A135,СВЦЭМ!$B$39:$B$782,X$119)+'СЕТ СН'!$I$14+СВЦЭМ!$D$10+'СЕТ СН'!$I$5-'СЕТ СН'!$I$24</f>
        <v>5487.0652506100005</v>
      </c>
      <c r="Y135" s="36">
        <f>SUMIFS(СВЦЭМ!$D$39:$D$782,СВЦЭМ!$A$39:$A$782,$A135,СВЦЭМ!$B$39:$B$782,Y$119)+'СЕТ СН'!$I$14+СВЦЭМ!$D$10+'СЕТ СН'!$I$5-'СЕТ СН'!$I$24</f>
        <v>5550.4534144500003</v>
      </c>
    </row>
    <row r="136" spans="1:25" ht="15.75" x14ac:dyDescent="0.2">
      <c r="A136" s="35">
        <f t="shared" si="3"/>
        <v>45216</v>
      </c>
      <c r="B136" s="36">
        <f>SUMIFS(СВЦЭМ!$D$39:$D$782,СВЦЭМ!$A$39:$A$782,$A136,СВЦЭМ!$B$39:$B$782,B$119)+'СЕТ СН'!$I$14+СВЦЭМ!$D$10+'СЕТ СН'!$I$5-'СЕТ СН'!$I$24</f>
        <v>5681.6209088600008</v>
      </c>
      <c r="C136" s="36">
        <f>SUMIFS(СВЦЭМ!$D$39:$D$782,СВЦЭМ!$A$39:$A$782,$A136,СВЦЭМ!$B$39:$B$782,C$119)+'СЕТ СН'!$I$14+СВЦЭМ!$D$10+'СЕТ СН'!$I$5-'СЕТ СН'!$I$24</f>
        <v>5741.92046802</v>
      </c>
      <c r="D136" s="36">
        <f>SUMIFS(СВЦЭМ!$D$39:$D$782,СВЦЭМ!$A$39:$A$782,$A136,СВЦЭМ!$B$39:$B$782,D$119)+'СЕТ СН'!$I$14+СВЦЭМ!$D$10+'СЕТ СН'!$I$5-'СЕТ СН'!$I$24</f>
        <v>5808.0344681000006</v>
      </c>
      <c r="E136" s="36">
        <f>SUMIFS(СВЦЭМ!$D$39:$D$782,СВЦЭМ!$A$39:$A$782,$A136,СВЦЭМ!$B$39:$B$782,E$119)+'СЕТ СН'!$I$14+СВЦЭМ!$D$10+'СЕТ СН'!$I$5-'СЕТ СН'!$I$24</f>
        <v>5773.5289994699997</v>
      </c>
      <c r="F136" s="36">
        <f>SUMIFS(СВЦЭМ!$D$39:$D$782,СВЦЭМ!$A$39:$A$782,$A136,СВЦЭМ!$B$39:$B$782,F$119)+'СЕТ СН'!$I$14+СВЦЭМ!$D$10+'СЕТ СН'!$I$5-'СЕТ СН'!$I$24</f>
        <v>5777.4680408200002</v>
      </c>
      <c r="G136" s="36">
        <f>SUMIFS(СВЦЭМ!$D$39:$D$782,СВЦЭМ!$A$39:$A$782,$A136,СВЦЭМ!$B$39:$B$782,G$119)+'СЕТ СН'!$I$14+СВЦЭМ!$D$10+'СЕТ СН'!$I$5-'СЕТ СН'!$I$24</f>
        <v>5789.67626217</v>
      </c>
      <c r="H136" s="36">
        <f>SUMIFS(СВЦЭМ!$D$39:$D$782,СВЦЭМ!$A$39:$A$782,$A136,СВЦЭМ!$B$39:$B$782,H$119)+'СЕТ СН'!$I$14+СВЦЭМ!$D$10+'СЕТ СН'!$I$5-'СЕТ СН'!$I$24</f>
        <v>5694.0070641600005</v>
      </c>
      <c r="I136" s="36">
        <f>SUMIFS(СВЦЭМ!$D$39:$D$782,СВЦЭМ!$A$39:$A$782,$A136,СВЦЭМ!$B$39:$B$782,I$119)+'СЕТ СН'!$I$14+СВЦЭМ!$D$10+'СЕТ СН'!$I$5-'СЕТ СН'!$I$24</f>
        <v>5595.7536050300005</v>
      </c>
      <c r="J136" s="36">
        <f>SUMIFS(СВЦЭМ!$D$39:$D$782,СВЦЭМ!$A$39:$A$782,$A136,СВЦЭМ!$B$39:$B$782,J$119)+'СЕТ СН'!$I$14+СВЦЭМ!$D$10+'СЕТ СН'!$I$5-'СЕТ СН'!$I$24</f>
        <v>5537.6286785800003</v>
      </c>
      <c r="K136" s="36">
        <f>SUMIFS(СВЦЭМ!$D$39:$D$782,СВЦЭМ!$A$39:$A$782,$A136,СВЦЭМ!$B$39:$B$782,K$119)+'СЕТ СН'!$I$14+СВЦЭМ!$D$10+'СЕТ СН'!$I$5-'СЕТ СН'!$I$24</f>
        <v>5504.7501349000004</v>
      </c>
      <c r="L136" s="36">
        <f>SUMIFS(СВЦЭМ!$D$39:$D$782,СВЦЭМ!$A$39:$A$782,$A136,СВЦЭМ!$B$39:$B$782,L$119)+'СЕТ СН'!$I$14+СВЦЭМ!$D$10+'СЕТ СН'!$I$5-'СЕТ СН'!$I$24</f>
        <v>5500.7124923800002</v>
      </c>
      <c r="M136" s="36">
        <f>SUMIFS(СВЦЭМ!$D$39:$D$782,СВЦЭМ!$A$39:$A$782,$A136,СВЦЭМ!$B$39:$B$782,M$119)+'СЕТ СН'!$I$14+СВЦЭМ!$D$10+'СЕТ СН'!$I$5-'СЕТ СН'!$I$24</f>
        <v>5511.7703482500001</v>
      </c>
      <c r="N136" s="36">
        <f>SUMIFS(СВЦЭМ!$D$39:$D$782,СВЦЭМ!$A$39:$A$782,$A136,СВЦЭМ!$B$39:$B$782,N$119)+'СЕТ СН'!$I$14+СВЦЭМ!$D$10+'СЕТ СН'!$I$5-'СЕТ СН'!$I$24</f>
        <v>5505.4158007400001</v>
      </c>
      <c r="O136" s="36">
        <f>SUMIFS(СВЦЭМ!$D$39:$D$782,СВЦЭМ!$A$39:$A$782,$A136,СВЦЭМ!$B$39:$B$782,O$119)+'СЕТ СН'!$I$14+СВЦЭМ!$D$10+'СЕТ СН'!$I$5-'СЕТ СН'!$I$24</f>
        <v>5522.7791848200004</v>
      </c>
      <c r="P136" s="36">
        <f>SUMIFS(СВЦЭМ!$D$39:$D$782,СВЦЭМ!$A$39:$A$782,$A136,СВЦЭМ!$B$39:$B$782,P$119)+'СЕТ СН'!$I$14+СВЦЭМ!$D$10+'СЕТ СН'!$I$5-'СЕТ СН'!$I$24</f>
        <v>5550.97021537</v>
      </c>
      <c r="Q136" s="36">
        <f>SUMIFS(СВЦЭМ!$D$39:$D$782,СВЦЭМ!$A$39:$A$782,$A136,СВЦЭМ!$B$39:$B$782,Q$119)+'СЕТ СН'!$I$14+СВЦЭМ!$D$10+'СЕТ СН'!$I$5-'СЕТ СН'!$I$24</f>
        <v>5511.1761555000003</v>
      </c>
      <c r="R136" s="36">
        <f>SUMIFS(СВЦЭМ!$D$39:$D$782,СВЦЭМ!$A$39:$A$782,$A136,СВЦЭМ!$B$39:$B$782,R$119)+'СЕТ СН'!$I$14+СВЦЭМ!$D$10+'СЕТ СН'!$I$5-'СЕТ СН'!$I$24</f>
        <v>5508.4730058200003</v>
      </c>
      <c r="S136" s="36">
        <f>SUMIFS(СВЦЭМ!$D$39:$D$782,СВЦЭМ!$A$39:$A$782,$A136,СВЦЭМ!$B$39:$B$782,S$119)+'СЕТ СН'!$I$14+СВЦЭМ!$D$10+'СЕТ СН'!$I$5-'СЕТ СН'!$I$24</f>
        <v>5530.0901379400002</v>
      </c>
      <c r="T136" s="36">
        <f>SUMIFS(СВЦЭМ!$D$39:$D$782,СВЦЭМ!$A$39:$A$782,$A136,СВЦЭМ!$B$39:$B$782,T$119)+'СЕТ СН'!$I$14+СВЦЭМ!$D$10+'СЕТ СН'!$I$5-'СЕТ СН'!$I$24</f>
        <v>5490.5732474400002</v>
      </c>
      <c r="U136" s="36">
        <f>SUMIFS(СВЦЭМ!$D$39:$D$782,СВЦЭМ!$A$39:$A$782,$A136,СВЦЭМ!$B$39:$B$782,U$119)+'СЕТ СН'!$I$14+СВЦЭМ!$D$10+'СЕТ СН'!$I$5-'СЕТ СН'!$I$24</f>
        <v>5442.7682187099999</v>
      </c>
      <c r="V136" s="36">
        <f>SUMIFS(СВЦЭМ!$D$39:$D$782,СВЦЭМ!$A$39:$A$782,$A136,СВЦЭМ!$B$39:$B$782,V$119)+'СЕТ СН'!$I$14+СВЦЭМ!$D$10+'СЕТ СН'!$I$5-'СЕТ СН'!$I$24</f>
        <v>5446.0858919800003</v>
      </c>
      <c r="W136" s="36">
        <f>SUMIFS(СВЦЭМ!$D$39:$D$782,СВЦЭМ!$A$39:$A$782,$A136,СВЦЭМ!$B$39:$B$782,W$119)+'СЕТ СН'!$I$14+СВЦЭМ!$D$10+'СЕТ СН'!$I$5-'СЕТ СН'!$I$24</f>
        <v>5468.9026029500001</v>
      </c>
      <c r="X136" s="36">
        <f>SUMIFS(СВЦЭМ!$D$39:$D$782,СВЦЭМ!$A$39:$A$782,$A136,СВЦЭМ!$B$39:$B$782,X$119)+'СЕТ СН'!$I$14+СВЦЭМ!$D$10+'СЕТ СН'!$I$5-'СЕТ СН'!$I$24</f>
        <v>5524.8860600600001</v>
      </c>
      <c r="Y136" s="36">
        <f>SUMIFS(СВЦЭМ!$D$39:$D$782,СВЦЭМ!$A$39:$A$782,$A136,СВЦЭМ!$B$39:$B$782,Y$119)+'СЕТ СН'!$I$14+СВЦЭМ!$D$10+'СЕТ СН'!$I$5-'СЕТ СН'!$I$24</f>
        <v>5596.3837869100007</v>
      </c>
    </row>
    <row r="137" spans="1:25" ht="15.75" x14ac:dyDescent="0.2">
      <c r="A137" s="35">
        <f t="shared" si="3"/>
        <v>45217</v>
      </c>
      <c r="B137" s="36">
        <f>SUMIFS(СВЦЭМ!$D$39:$D$782,СВЦЭМ!$A$39:$A$782,$A137,СВЦЭМ!$B$39:$B$782,B$119)+'СЕТ СН'!$I$14+СВЦЭМ!$D$10+'СЕТ СН'!$I$5-'СЕТ СН'!$I$24</f>
        <v>5694.2415127800004</v>
      </c>
      <c r="C137" s="36">
        <f>SUMIFS(СВЦЭМ!$D$39:$D$782,СВЦЭМ!$A$39:$A$782,$A137,СВЦЭМ!$B$39:$B$782,C$119)+'СЕТ СН'!$I$14+СВЦЭМ!$D$10+'СЕТ СН'!$I$5-'СЕТ СН'!$I$24</f>
        <v>5747.8686942900003</v>
      </c>
      <c r="D137" s="36">
        <f>SUMIFS(СВЦЭМ!$D$39:$D$782,СВЦЭМ!$A$39:$A$782,$A137,СВЦЭМ!$B$39:$B$782,D$119)+'СЕТ СН'!$I$14+СВЦЭМ!$D$10+'СЕТ СН'!$I$5-'СЕТ СН'!$I$24</f>
        <v>5818.6375964600002</v>
      </c>
      <c r="E137" s="36">
        <f>SUMIFS(СВЦЭМ!$D$39:$D$782,СВЦЭМ!$A$39:$A$782,$A137,СВЦЭМ!$B$39:$B$782,E$119)+'СЕТ СН'!$I$14+СВЦЭМ!$D$10+'СЕТ СН'!$I$5-'СЕТ СН'!$I$24</f>
        <v>5817.1822632100002</v>
      </c>
      <c r="F137" s="36">
        <f>SUMIFS(СВЦЭМ!$D$39:$D$782,СВЦЭМ!$A$39:$A$782,$A137,СВЦЭМ!$B$39:$B$782,F$119)+'СЕТ СН'!$I$14+СВЦЭМ!$D$10+'СЕТ СН'!$I$5-'СЕТ СН'!$I$24</f>
        <v>5814.1697878900004</v>
      </c>
      <c r="G137" s="36">
        <f>SUMIFS(СВЦЭМ!$D$39:$D$782,СВЦЭМ!$A$39:$A$782,$A137,СВЦЭМ!$B$39:$B$782,G$119)+'СЕТ СН'!$I$14+СВЦЭМ!$D$10+'СЕТ СН'!$I$5-'СЕТ СН'!$I$24</f>
        <v>5802.0815528700005</v>
      </c>
      <c r="H137" s="36">
        <f>SUMIFS(СВЦЭМ!$D$39:$D$782,СВЦЭМ!$A$39:$A$782,$A137,СВЦЭМ!$B$39:$B$782,H$119)+'СЕТ СН'!$I$14+СВЦЭМ!$D$10+'СЕТ СН'!$I$5-'СЕТ СН'!$I$24</f>
        <v>5709.4354597199999</v>
      </c>
      <c r="I137" s="36">
        <f>SUMIFS(СВЦЭМ!$D$39:$D$782,СВЦЭМ!$A$39:$A$782,$A137,СВЦЭМ!$B$39:$B$782,I$119)+'СЕТ СН'!$I$14+СВЦЭМ!$D$10+'СЕТ СН'!$I$5-'СЕТ СН'!$I$24</f>
        <v>5628.4926678600004</v>
      </c>
      <c r="J137" s="36">
        <f>SUMIFS(СВЦЭМ!$D$39:$D$782,СВЦЭМ!$A$39:$A$782,$A137,СВЦЭМ!$B$39:$B$782,J$119)+'СЕТ СН'!$I$14+СВЦЭМ!$D$10+'СЕТ СН'!$I$5-'СЕТ СН'!$I$24</f>
        <v>5578.2172963400008</v>
      </c>
      <c r="K137" s="36">
        <f>SUMIFS(СВЦЭМ!$D$39:$D$782,СВЦЭМ!$A$39:$A$782,$A137,СВЦЭМ!$B$39:$B$782,K$119)+'СЕТ СН'!$I$14+СВЦЭМ!$D$10+'СЕТ СН'!$I$5-'СЕТ СН'!$I$24</f>
        <v>5477.5745375700008</v>
      </c>
      <c r="L137" s="36">
        <f>SUMIFS(СВЦЭМ!$D$39:$D$782,СВЦЭМ!$A$39:$A$782,$A137,СВЦЭМ!$B$39:$B$782,L$119)+'СЕТ СН'!$I$14+СВЦЭМ!$D$10+'СЕТ СН'!$I$5-'СЕТ СН'!$I$24</f>
        <v>5488.7690200500001</v>
      </c>
      <c r="M137" s="36">
        <f>SUMIFS(СВЦЭМ!$D$39:$D$782,СВЦЭМ!$A$39:$A$782,$A137,СВЦЭМ!$B$39:$B$782,M$119)+'СЕТ СН'!$I$14+СВЦЭМ!$D$10+'СЕТ СН'!$I$5-'СЕТ СН'!$I$24</f>
        <v>5503.2037642900004</v>
      </c>
      <c r="N137" s="36">
        <f>SUMIFS(СВЦЭМ!$D$39:$D$782,СВЦЭМ!$A$39:$A$782,$A137,СВЦЭМ!$B$39:$B$782,N$119)+'СЕТ СН'!$I$14+СВЦЭМ!$D$10+'СЕТ СН'!$I$5-'СЕТ СН'!$I$24</f>
        <v>5524.2900354600006</v>
      </c>
      <c r="O137" s="36">
        <f>SUMIFS(СВЦЭМ!$D$39:$D$782,СВЦЭМ!$A$39:$A$782,$A137,СВЦЭМ!$B$39:$B$782,O$119)+'СЕТ СН'!$I$14+СВЦЭМ!$D$10+'СЕТ СН'!$I$5-'СЕТ СН'!$I$24</f>
        <v>5532.4270306300004</v>
      </c>
      <c r="P137" s="36">
        <f>SUMIFS(СВЦЭМ!$D$39:$D$782,СВЦЭМ!$A$39:$A$782,$A137,СВЦЭМ!$B$39:$B$782,P$119)+'СЕТ СН'!$I$14+СВЦЭМ!$D$10+'СЕТ СН'!$I$5-'СЕТ СН'!$I$24</f>
        <v>5546.2436383000004</v>
      </c>
      <c r="Q137" s="36">
        <f>SUMIFS(СВЦЭМ!$D$39:$D$782,СВЦЭМ!$A$39:$A$782,$A137,СВЦЭМ!$B$39:$B$782,Q$119)+'СЕТ СН'!$I$14+СВЦЭМ!$D$10+'СЕТ СН'!$I$5-'СЕТ СН'!$I$24</f>
        <v>5510.4267489499998</v>
      </c>
      <c r="R137" s="36">
        <f>SUMIFS(СВЦЭМ!$D$39:$D$782,СВЦЭМ!$A$39:$A$782,$A137,СВЦЭМ!$B$39:$B$782,R$119)+'СЕТ СН'!$I$14+СВЦЭМ!$D$10+'СЕТ СН'!$I$5-'СЕТ СН'!$I$24</f>
        <v>5521.14121686</v>
      </c>
      <c r="S137" s="36">
        <f>SUMIFS(СВЦЭМ!$D$39:$D$782,СВЦЭМ!$A$39:$A$782,$A137,СВЦЭМ!$B$39:$B$782,S$119)+'СЕТ СН'!$I$14+СВЦЭМ!$D$10+'СЕТ СН'!$I$5-'СЕТ СН'!$I$24</f>
        <v>5526.28960241</v>
      </c>
      <c r="T137" s="36">
        <f>SUMIFS(СВЦЭМ!$D$39:$D$782,СВЦЭМ!$A$39:$A$782,$A137,СВЦЭМ!$B$39:$B$782,T$119)+'СЕТ СН'!$I$14+СВЦЭМ!$D$10+'СЕТ СН'!$I$5-'СЕТ СН'!$I$24</f>
        <v>5547.41255473</v>
      </c>
      <c r="U137" s="36">
        <f>SUMIFS(СВЦЭМ!$D$39:$D$782,СВЦЭМ!$A$39:$A$782,$A137,СВЦЭМ!$B$39:$B$782,U$119)+'СЕТ СН'!$I$14+СВЦЭМ!$D$10+'СЕТ СН'!$I$5-'СЕТ СН'!$I$24</f>
        <v>5500.2082302400004</v>
      </c>
      <c r="V137" s="36">
        <f>SUMIFS(СВЦЭМ!$D$39:$D$782,СВЦЭМ!$A$39:$A$782,$A137,СВЦЭМ!$B$39:$B$782,V$119)+'СЕТ СН'!$I$14+СВЦЭМ!$D$10+'СЕТ СН'!$I$5-'СЕТ СН'!$I$24</f>
        <v>5508.80645663</v>
      </c>
      <c r="W137" s="36">
        <f>SUMIFS(СВЦЭМ!$D$39:$D$782,СВЦЭМ!$A$39:$A$782,$A137,СВЦЭМ!$B$39:$B$782,W$119)+'СЕТ СН'!$I$14+СВЦЭМ!$D$10+'СЕТ СН'!$I$5-'СЕТ СН'!$I$24</f>
        <v>5536.1517370900001</v>
      </c>
      <c r="X137" s="36">
        <f>SUMIFS(СВЦЭМ!$D$39:$D$782,СВЦЭМ!$A$39:$A$782,$A137,СВЦЭМ!$B$39:$B$782,X$119)+'СЕТ СН'!$I$14+СВЦЭМ!$D$10+'СЕТ СН'!$I$5-'СЕТ СН'!$I$24</f>
        <v>5591.3170494000005</v>
      </c>
      <c r="Y137" s="36">
        <f>SUMIFS(СВЦЭМ!$D$39:$D$782,СВЦЭМ!$A$39:$A$782,$A137,СВЦЭМ!$B$39:$B$782,Y$119)+'СЕТ СН'!$I$14+СВЦЭМ!$D$10+'СЕТ СН'!$I$5-'СЕТ СН'!$I$24</f>
        <v>5632.0470409500003</v>
      </c>
    </row>
    <row r="138" spans="1:25" ht="15.75" x14ac:dyDescent="0.2">
      <c r="A138" s="35">
        <f t="shared" si="3"/>
        <v>45218</v>
      </c>
      <c r="B138" s="36">
        <f>SUMIFS(СВЦЭМ!$D$39:$D$782,СВЦЭМ!$A$39:$A$782,$A138,СВЦЭМ!$B$39:$B$782,B$119)+'СЕТ СН'!$I$14+СВЦЭМ!$D$10+'СЕТ СН'!$I$5-'СЕТ СН'!$I$24</f>
        <v>5652.5088802500004</v>
      </c>
      <c r="C138" s="36">
        <f>SUMIFS(СВЦЭМ!$D$39:$D$782,СВЦЭМ!$A$39:$A$782,$A138,СВЦЭМ!$B$39:$B$782,C$119)+'СЕТ СН'!$I$14+СВЦЭМ!$D$10+'СЕТ СН'!$I$5-'СЕТ СН'!$I$24</f>
        <v>5707.4604466999999</v>
      </c>
      <c r="D138" s="36">
        <f>SUMIFS(СВЦЭМ!$D$39:$D$782,СВЦЭМ!$A$39:$A$782,$A138,СВЦЭМ!$B$39:$B$782,D$119)+'СЕТ СН'!$I$14+СВЦЭМ!$D$10+'СЕТ СН'!$I$5-'СЕТ СН'!$I$24</f>
        <v>5765.9240839900003</v>
      </c>
      <c r="E138" s="36">
        <f>SUMIFS(СВЦЭМ!$D$39:$D$782,СВЦЭМ!$A$39:$A$782,$A138,СВЦЭМ!$B$39:$B$782,E$119)+'СЕТ СН'!$I$14+СВЦЭМ!$D$10+'СЕТ СН'!$I$5-'СЕТ СН'!$I$24</f>
        <v>5729.4704055500006</v>
      </c>
      <c r="F138" s="36">
        <f>SUMIFS(СВЦЭМ!$D$39:$D$782,СВЦЭМ!$A$39:$A$782,$A138,СВЦЭМ!$B$39:$B$782,F$119)+'СЕТ СН'!$I$14+СВЦЭМ!$D$10+'СЕТ СН'!$I$5-'СЕТ СН'!$I$24</f>
        <v>5721.6639796700001</v>
      </c>
      <c r="G138" s="36">
        <f>SUMIFS(СВЦЭМ!$D$39:$D$782,СВЦЭМ!$A$39:$A$782,$A138,СВЦЭМ!$B$39:$B$782,G$119)+'СЕТ СН'!$I$14+СВЦЭМ!$D$10+'СЕТ СН'!$I$5-'СЕТ СН'!$I$24</f>
        <v>5746.7906826600001</v>
      </c>
      <c r="H138" s="36">
        <f>SUMIFS(СВЦЭМ!$D$39:$D$782,СВЦЭМ!$A$39:$A$782,$A138,СВЦЭМ!$B$39:$B$782,H$119)+'СЕТ СН'!$I$14+СВЦЭМ!$D$10+'СЕТ СН'!$I$5-'СЕТ СН'!$I$24</f>
        <v>5663.88934083</v>
      </c>
      <c r="I138" s="36">
        <f>SUMIFS(СВЦЭМ!$D$39:$D$782,СВЦЭМ!$A$39:$A$782,$A138,СВЦЭМ!$B$39:$B$782,I$119)+'СЕТ СН'!$I$14+СВЦЭМ!$D$10+'СЕТ СН'!$I$5-'СЕТ СН'!$I$24</f>
        <v>5587.2267587900005</v>
      </c>
      <c r="J138" s="36">
        <f>SUMIFS(СВЦЭМ!$D$39:$D$782,СВЦЭМ!$A$39:$A$782,$A138,СВЦЭМ!$B$39:$B$782,J$119)+'СЕТ СН'!$I$14+СВЦЭМ!$D$10+'СЕТ СН'!$I$5-'СЕТ СН'!$I$24</f>
        <v>5526.4308813600001</v>
      </c>
      <c r="K138" s="36">
        <f>SUMIFS(СВЦЭМ!$D$39:$D$782,СВЦЭМ!$A$39:$A$782,$A138,СВЦЭМ!$B$39:$B$782,K$119)+'СЕТ СН'!$I$14+СВЦЭМ!$D$10+'СЕТ СН'!$I$5-'СЕТ СН'!$I$24</f>
        <v>5427.53205609</v>
      </c>
      <c r="L138" s="36">
        <f>SUMIFS(СВЦЭМ!$D$39:$D$782,СВЦЭМ!$A$39:$A$782,$A138,СВЦЭМ!$B$39:$B$782,L$119)+'СЕТ СН'!$I$14+СВЦЭМ!$D$10+'СЕТ СН'!$I$5-'СЕТ СН'!$I$24</f>
        <v>5426.2593226300005</v>
      </c>
      <c r="M138" s="36">
        <f>SUMIFS(СВЦЭМ!$D$39:$D$782,СВЦЭМ!$A$39:$A$782,$A138,СВЦЭМ!$B$39:$B$782,M$119)+'СЕТ СН'!$I$14+СВЦЭМ!$D$10+'СЕТ СН'!$I$5-'СЕТ СН'!$I$24</f>
        <v>5449.9667150200003</v>
      </c>
      <c r="N138" s="36">
        <f>SUMIFS(СВЦЭМ!$D$39:$D$782,СВЦЭМ!$A$39:$A$782,$A138,СВЦЭМ!$B$39:$B$782,N$119)+'СЕТ СН'!$I$14+СВЦЭМ!$D$10+'СЕТ СН'!$I$5-'СЕТ СН'!$I$24</f>
        <v>5465.5492355000006</v>
      </c>
      <c r="O138" s="36">
        <f>SUMIFS(СВЦЭМ!$D$39:$D$782,СВЦЭМ!$A$39:$A$782,$A138,СВЦЭМ!$B$39:$B$782,O$119)+'СЕТ СН'!$I$14+СВЦЭМ!$D$10+'СЕТ СН'!$I$5-'СЕТ СН'!$I$24</f>
        <v>5485.5127220200002</v>
      </c>
      <c r="P138" s="36">
        <f>SUMIFS(СВЦЭМ!$D$39:$D$782,СВЦЭМ!$A$39:$A$782,$A138,СВЦЭМ!$B$39:$B$782,P$119)+'СЕТ СН'!$I$14+СВЦЭМ!$D$10+'СЕТ СН'!$I$5-'СЕТ СН'!$I$24</f>
        <v>5518.33349868</v>
      </c>
      <c r="Q138" s="36">
        <f>SUMIFS(СВЦЭМ!$D$39:$D$782,СВЦЭМ!$A$39:$A$782,$A138,СВЦЭМ!$B$39:$B$782,Q$119)+'СЕТ СН'!$I$14+СВЦЭМ!$D$10+'СЕТ СН'!$I$5-'СЕТ СН'!$I$24</f>
        <v>5536.0663924700002</v>
      </c>
      <c r="R138" s="36">
        <f>SUMIFS(СВЦЭМ!$D$39:$D$782,СВЦЭМ!$A$39:$A$782,$A138,СВЦЭМ!$B$39:$B$782,R$119)+'СЕТ СН'!$I$14+СВЦЭМ!$D$10+'СЕТ СН'!$I$5-'СЕТ СН'!$I$24</f>
        <v>5547.1975044000001</v>
      </c>
      <c r="S138" s="36">
        <f>SUMIFS(СВЦЭМ!$D$39:$D$782,СВЦЭМ!$A$39:$A$782,$A138,СВЦЭМ!$B$39:$B$782,S$119)+'СЕТ СН'!$I$14+СВЦЭМ!$D$10+'СЕТ СН'!$I$5-'СЕТ СН'!$I$24</f>
        <v>5539.5271461800003</v>
      </c>
      <c r="T138" s="36">
        <f>SUMIFS(СВЦЭМ!$D$39:$D$782,СВЦЭМ!$A$39:$A$782,$A138,СВЦЭМ!$B$39:$B$782,T$119)+'СЕТ СН'!$I$14+СВЦЭМ!$D$10+'СЕТ СН'!$I$5-'СЕТ СН'!$I$24</f>
        <v>5538.0003114700003</v>
      </c>
      <c r="U138" s="36">
        <f>SUMIFS(СВЦЭМ!$D$39:$D$782,СВЦЭМ!$A$39:$A$782,$A138,СВЦЭМ!$B$39:$B$782,U$119)+'СЕТ СН'!$I$14+СВЦЭМ!$D$10+'СЕТ СН'!$I$5-'СЕТ СН'!$I$24</f>
        <v>5486.1144215700006</v>
      </c>
      <c r="V138" s="36">
        <f>SUMIFS(СВЦЭМ!$D$39:$D$782,СВЦЭМ!$A$39:$A$782,$A138,СВЦЭМ!$B$39:$B$782,V$119)+'СЕТ СН'!$I$14+СВЦЭМ!$D$10+'СЕТ СН'!$I$5-'СЕТ СН'!$I$24</f>
        <v>5494.5706063200005</v>
      </c>
      <c r="W138" s="36">
        <f>SUMIFS(СВЦЭМ!$D$39:$D$782,СВЦЭМ!$A$39:$A$782,$A138,СВЦЭМ!$B$39:$B$782,W$119)+'СЕТ СН'!$I$14+СВЦЭМ!$D$10+'СЕТ СН'!$I$5-'СЕТ СН'!$I$24</f>
        <v>5518.4860354600005</v>
      </c>
      <c r="X138" s="36">
        <f>SUMIFS(СВЦЭМ!$D$39:$D$782,СВЦЭМ!$A$39:$A$782,$A138,СВЦЭМ!$B$39:$B$782,X$119)+'СЕТ СН'!$I$14+СВЦЭМ!$D$10+'СЕТ СН'!$I$5-'СЕТ СН'!$I$24</f>
        <v>5580.2544770300001</v>
      </c>
      <c r="Y138" s="36">
        <f>SUMIFS(СВЦЭМ!$D$39:$D$782,СВЦЭМ!$A$39:$A$782,$A138,СВЦЭМ!$B$39:$B$782,Y$119)+'СЕТ СН'!$I$14+СВЦЭМ!$D$10+'СЕТ СН'!$I$5-'СЕТ СН'!$I$24</f>
        <v>5650.91235211</v>
      </c>
    </row>
    <row r="139" spans="1:25" ht="15.75" x14ac:dyDescent="0.2">
      <c r="A139" s="35">
        <f t="shared" si="3"/>
        <v>45219</v>
      </c>
      <c r="B139" s="36">
        <f>SUMIFS(СВЦЭМ!$D$39:$D$782,СВЦЭМ!$A$39:$A$782,$A139,СВЦЭМ!$B$39:$B$782,B$119)+'СЕТ СН'!$I$14+СВЦЭМ!$D$10+'СЕТ СН'!$I$5-'СЕТ СН'!$I$24</f>
        <v>5692.3612171700006</v>
      </c>
      <c r="C139" s="36">
        <f>SUMIFS(СВЦЭМ!$D$39:$D$782,СВЦЭМ!$A$39:$A$782,$A139,СВЦЭМ!$B$39:$B$782,C$119)+'СЕТ СН'!$I$14+СВЦЭМ!$D$10+'СЕТ СН'!$I$5-'СЕТ СН'!$I$24</f>
        <v>5765.7953532000001</v>
      </c>
      <c r="D139" s="36">
        <f>SUMIFS(СВЦЭМ!$D$39:$D$782,СВЦЭМ!$A$39:$A$782,$A139,СВЦЭМ!$B$39:$B$782,D$119)+'СЕТ СН'!$I$14+СВЦЭМ!$D$10+'СЕТ СН'!$I$5-'СЕТ СН'!$I$24</f>
        <v>5814.5247012899999</v>
      </c>
      <c r="E139" s="36">
        <f>SUMIFS(СВЦЭМ!$D$39:$D$782,СВЦЭМ!$A$39:$A$782,$A139,СВЦЭМ!$B$39:$B$782,E$119)+'СЕТ СН'!$I$14+СВЦЭМ!$D$10+'СЕТ СН'!$I$5-'СЕТ СН'!$I$24</f>
        <v>5788.9145986000003</v>
      </c>
      <c r="F139" s="36">
        <f>SUMIFS(СВЦЭМ!$D$39:$D$782,СВЦЭМ!$A$39:$A$782,$A139,СВЦЭМ!$B$39:$B$782,F$119)+'СЕТ СН'!$I$14+СВЦЭМ!$D$10+'СЕТ СН'!$I$5-'СЕТ СН'!$I$24</f>
        <v>5788.8102845800004</v>
      </c>
      <c r="G139" s="36">
        <f>SUMIFS(СВЦЭМ!$D$39:$D$782,СВЦЭМ!$A$39:$A$782,$A139,СВЦЭМ!$B$39:$B$782,G$119)+'СЕТ СН'!$I$14+СВЦЭМ!$D$10+'СЕТ СН'!$I$5-'СЕТ СН'!$I$24</f>
        <v>5790.1951095000004</v>
      </c>
      <c r="H139" s="36">
        <f>SUMIFS(СВЦЭМ!$D$39:$D$782,СВЦЭМ!$A$39:$A$782,$A139,СВЦЭМ!$B$39:$B$782,H$119)+'СЕТ СН'!$I$14+СВЦЭМ!$D$10+'СЕТ СН'!$I$5-'СЕТ СН'!$I$24</f>
        <v>5706.2750001700006</v>
      </c>
      <c r="I139" s="36">
        <f>SUMIFS(СВЦЭМ!$D$39:$D$782,СВЦЭМ!$A$39:$A$782,$A139,СВЦЭМ!$B$39:$B$782,I$119)+'СЕТ СН'!$I$14+СВЦЭМ!$D$10+'СЕТ СН'!$I$5-'СЕТ СН'!$I$24</f>
        <v>5622.8821804199997</v>
      </c>
      <c r="J139" s="36">
        <f>SUMIFS(СВЦЭМ!$D$39:$D$782,СВЦЭМ!$A$39:$A$782,$A139,СВЦЭМ!$B$39:$B$782,J$119)+'СЕТ СН'!$I$14+СВЦЭМ!$D$10+'СЕТ СН'!$I$5-'СЕТ СН'!$I$24</f>
        <v>5551.9461195500007</v>
      </c>
      <c r="K139" s="36">
        <f>SUMIFS(СВЦЭМ!$D$39:$D$782,СВЦЭМ!$A$39:$A$782,$A139,СВЦЭМ!$B$39:$B$782,K$119)+'СЕТ СН'!$I$14+СВЦЭМ!$D$10+'СЕТ СН'!$I$5-'СЕТ СН'!$I$24</f>
        <v>5527.47696473</v>
      </c>
      <c r="L139" s="36">
        <f>SUMIFS(СВЦЭМ!$D$39:$D$782,СВЦЭМ!$A$39:$A$782,$A139,СВЦЭМ!$B$39:$B$782,L$119)+'СЕТ СН'!$I$14+СВЦЭМ!$D$10+'СЕТ СН'!$I$5-'СЕТ СН'!$I$24</f>
        <v>5507.07194798</v>
      </c>
      <c r="M139" s="36">
        <f>SUMIFS(СВЦЭМ!$D$39:$D$782,СВЦЭМ!$A$39:$A$782,$A139,СВЦЭМ!$B$39:$B$782,M$119)+'СЕТ СН'!$I$14+СВЦЭМ!$D$10+'СЕТ СН'!$I$5-'СЕТ СН'!$I$24</f>
        <v>5522.5665130800007</v>
      </c>
      <c r="N139" s="36">
        <f>SUMIFS(СВЦЭМ!$D$39:$D$782,СВЦЭМ!$A$39:$A$782,$A139,СВЦЭМ!$B$39:$B$782,N$119)+'СЕТ СН'!$I$14+СВЦЭМ!$D$10+'СЕТ СН'!$I$5-'СЕТ СН'!$I$24</f>
        <v>5541.2585286399999</v>
      </c>
      <c r="O139" s="36">
        <f>SUMIFS(СВЦЭМ!$D$39:$D$782,СВЦЭМ!$A$39:$A$782,$A139,СВЦЭМ!$B$39:$B$782,O$119)+'СЕТ СН'!$I$14+СВЦЭМ!$D$10+'СЕТ СН'!$I$5-'СЕТ СН'!$I$24</f>
        <v>5533.27135017</v>
      </c>
      <c r="P139" s="36">
        <f>SUMIFS(СВЦЭМ!$D$39:$D$782,СВЦЭМ!$A$39:$A$782,$A139,СВЦЭМ!$B$39:$B$782,P$119)+'СЕТ СН'!$I$14+СВЦЭМ!$D$10+'СЕТ СН'!$I$5-'СЕТ СН'!$I$24</f>
        <v>5582.3996175600005</v>
      </c>
      <c r="Q139" s="36">
        <f>SUMIFS(СВЦЭМ!$D$39:$D$782,СВЦЭМ!$A$39:$A$782,$A139,СВЦЭМ!$B$39:$B$782,Q$119)+'СЕТ СН'!$I$14+СВЦЭМ!$D$10+'СЕТ СН'!$I$5-'СЕТ СН'!$I$24</f>
        <v>5555.43140374</v>
      </c>
      <c r="R139" s="36">
        <f>SUMIFS(СВЦЭМ!$D$39:$D$782,СВЦЭМ!$A$39:$A$782,$A139,СВЦЭМ!$B$39:$B$782,R$119)+'СЕТ СН'!$I$14+СВЦЭМ!$D$10+'СЕТ СН'!$I$5-'СЕТ СН'!$I$24</f>
        <v>5588.3192146300007</v>
      </c>
      <c r="S139" s="36">
        <f>SUMIFS(СВЦЭМ!$D$39:$D$782,СВЦЭМ!$A$39:$A$782,$A139,СВЦЭМ!$B$39:$B$782,S$119)+'СЕТ СН'!$I$14+СВЦЭМ!$D$10+'СЕТ СН'!$I$5-'СЕТ СН'!$I$24</f>
        <v>5596.7195103499998</v>
      </c>
      <c r="T139" s="36">
        <f>SUMIFS(СВЦЭМ!$D$39:$D$782,СВЦЭМ!$A$39:$A$782,$A139,СВЦЭМ!$B$39:$B$782,T$119)+'СЕТ СН'!$I$14+СВЦЭМ!$D$10+'СЕТ СН'!$I$5-'СЕТ СН'!$I$24</f>
        <v>5522.6062588700006</v>
      </c>
      <c r="U139" s="36">
        <f>SUMIFS(СВЦЭМ!$D$39:$D$782,СВЦЭМ!$A$39:$A$782,$A139,СВЦЭМ!$B$39:$B$782,U$119)+'СЕТ СН'!$I$14+СВЦЭМ!$D$10+'СЕТ СН'!$I$5-'СЕТ СН'!$I$24</f>
        <v>5483.2176232800002</v>
      </c>
      <c r="V139" s="36">
        <f>SUMIFS(СВЦЭМ!$D$39:$D$782,СВЦЭМ!$A$39:$A$782,$A139,СВЦЭМ!$B$39:$B$782,V$119)+'СЕТ СН'!$I$14+СВЦЭМ!$D$10+'СЕТ СН'!$I$5-'СЕТ СН'!$I$24</f>
        <v>5505.5990084200002</v>
      </c>
      <c r="W139" s="36">
        <f>SUMIFS(СВЦЭМ!$D$39:$D$782,СВЦЭМ!$A$39:$A$782,$A139,СВЦЭМ!$B$39:$B$782,W$119)+'СЕТ СН'!$I$14+СВЦЭМ!$D$10+'СЕТ СН'!$I$5-'СЕТ СН'!$I$24</f>
        <v>5543.3805623900007</v>
      </c>
      <c r="X139" s="36">
        <f>SUMIFS(СВЦЭМ!$D$39:$D$782,СВЦЭМ!$A$39:$A$782,$A139,СВЦЭМ!$B$39:$B$782,X$119)+'СЕТ СН'!$I$14+СВЦЭМ!$D$10+'СЕТ СН'!$I$5-'СЕТ СН'!$I$24</f>
        <v>5603.15811596</v>
      </c>
      <c r="Y139" s="36">
        <f>SUMIFS(СВЦЭМ!$D$39:$D$782,СВЦЭМ!$A$39:$A$782,$A139,СВЦЭМ!$B$39:$B$782,Y$119)+'СЕТ СН'!$I$14+СВЦЭМ!$D$10+'СЕТ СН'!$I$5-'СЕТ СН'!$I$24</f>
        <v>5604.5712823100002</v>
      </c>
    </row>
    <row r="140" spans="1:25" ht="15.75" x14ac:dyDescent="0.2">
      <c r="A140" s="35">
        <f t="shared" si="3"/>
        <v>45220</v>
      </c>
      <c r="B140" s="36">
        <f>SUMIFS(СВЦЭМ!$D$39:$D$782,СВЦЭМ!$A$39:$A$782,$A140,СВЦЭМ!$B$39:$B$782,B$119)+'СЕТ СН'!$I$14+СВЦЭМ!$D$10+'СЕТ СН'!$I$5-'СЕТ СН'!$I$24</f>
        <v>5657.6941181500006</v>
      </c>
      <c r="C140" s="36">
        <f>SUMIFS(СВЦЭМ!$D$39:$D$782,СВЦЭМ!$A$39:$A$782,$A140,СВЦЭМ!$B$39:$B$782,C$119)+'СЕТ СН'!$I$14+СВЦЭМ!$D$10+'СЕТ СН'!$I$5-'СЕТ СН'!$I$24</f>
        <v>5688.9522188700003</v>
      </c>
      <c r="D140" s="36">
        <f>SUMIFS(СВЦЭМ!$D$39:$D$782,СВЦЭМ!$A$39:$A$782,$A140,СВЦЭМ!$B$39:$B$782,D$119)+'СЕТ СН'!$I$14+СВЦЭМ!$D$10+'СЕТ СН'!$I$5-'СЕТ СН'!$I$24</f>
        <v>5741.7397423700004</v>
      </c>
      <c r="E140" s="36">
        <f>SUMIFS(СВЦЭМ!$D$39:$D$782,СВЦЭМ!$A$39:$A$782,$A140,СВЦЭМ!$B$39:$B$782,E$119)+'СЕТ СН'!$I$14+СВЦЭМ!$D$10+'СЕТ СН'!$I$5-'СЕТ СН'!$I$24</f>
        <v>5740.6381101300003</v>
      </c>
      <c r="F140" s="36">
        <f>SUMIFS(СВЦЭМ!$D$39:$D$782,СВЦЭМ!$A$39:$A$782,$A140,СВЦЭМ!$B$39:$B$782,F$119)+'СЕТ СН'!$I$14+СВЦЭМ!$D$10+'СЕТ СН'!$I$5-'СЕТ СН'!$I$24</f>
        <v>5744.5073001999999</v>
      </c>
      <c r="G140" s="36">
        <f>SUMIFS(СВЦЭМ!$D$39:$D$782,СВЦЭМ!$A$39:$A$782,$A140,СВЦЭМ!$B$39:$B$782,G$119)+'СЕТ СН'!$I$14+СВЦЭМ!$D$10+'СЕТ СН'!$I$5-'СЕТ СН'!$I$24</f>
        <v>5714.7839052400004</v>
      </c>
      <c r="H140" s="36">
        <f>SUMIFS(СВЦЭМ!$D$39:$D$782,СВЦЭМ!$A$39:$A$782,$A140,СВЦЭМ!$B$39:$B$782,H$119)+'СЕТ СН'!$I$14+СВЦЭМ!$D$10+'СЕТ СН'!$I$5-'СЕТ СН'!$I$24</f>
        <v>5683.2474037800002</v>
      </c>
      <c r="I140" s="36">
        <f>SUMIFS(СВЦЭМ!$D$39:$D$782,СВЦЭМ!$A$39:$A$782,$A140,СВЦЭМ!$B$39:$B$782,I$119)+'СЕТ СН'!$I$14+СВЦЭМ!$D$10+'СЕТ СН'!$I$5-'СЕТ СН'!$I$24</f>
        <v>5600.5615244300006</v>
      </c>
      <c r="J140" s="36">
        <f>SUMIFS(СВЦЭМ!$D$39:$D$782,СВЦЭМ!$A$39:$A$782,$A140,СВЦЭМ!$B$39:$B$782,J$119)+'СЕТ СН'!$I$14+СВЦЭМ!$D$10+'СЕТ СН'!$I$5-'СЕТ СН'!$I$24</f>
        <v>5551.7374486000008</v>
      </c>
      <c r="K140" s="36">
        <f>SUMIFS(СВЦЭМ!$D$39:$D$782,СВЦЭМ!$A$39:$A$782,$A140,СВЦЭМ!$B$39:$B$782,K$119)+'СЕТ СН'!$I$14+СВЦЭМ!$D$10+'СЕТ СН'!$I$5-'СЕТ СН'!$I$24</f>
        <v>5496.3258165300003</v>
      </c>
      <c r="L140" s="36">
        <f>SUMIFS(СВЦЭМ!$D$39:$D$782,СВЦЭМ!$A$39:$A$782,$A140,СВЦЭМ!$B$39:$B$782,L$119)+'СЕТ СН'!$I$14+СВЦЭМ!$D$10+'СЕТ СН'!$I$5-'СЕТ СН'!$I$24</f>
        <v>5468.7435113800002</v>
      </c>
      <c r="M140" s="36">
        <f>SUMIFS(СВЦЭМ!$D$39:$D$782,СВЦЭМ!$A$39:$A$782,$A140,СВЦЭМ!$B$39:$B$782,M$119)+'СЕТ СН'!$I$14+СВЦЭМ!$D$10+'СЕТ СН'!$I$5-'СЕТ СН'!$I$24</f>
        <v>5476.3407918600005</v>
      </c>
      <c r="N140" s="36">
        <f>SUMIFS(СВЦЭМ!$D$39:$D$782,СВЦЭМ!$A$39:$A$782,$A140,СВЦЭМ!$B$39:$B$782,N$119)+'СЕТ СН'!$I$14+СВЦЭМ!$D$10+'СЕТ СН'!$I$5-'СЕТ СН'!$I$24</f>
        <v>5468.4416999100004</v>
      </c>
      <c r="O140" s="36">
        <f>SUMIFS(СВЦЭМ!$D$39:$D$782,СВЦЭМ!$A$39:$A$782,$A140,СВЦЭМ!$B$39:$B$782,O$119)+'СЕТ СН'!$I$14+СВЦЭМ!$D$10+'СЕТ СН'!$I$5-'СЕТ СН'!$I$24</f>
        <v>5486.6467667899997</v>
      </c>
      <c r="P140" s="36">
        <f>SUMIFS(СВЦЭМ!$D$39:$D$782,СВЦЭМ!$A$39:$A$782,$A140,СВЦЭМ!$B$39:$B$782,P$119)+'СЕТ СН'!$I$14+СВЦЭМ!$D$10+'СЕТ СН'!$I$5-'СЕТ СН'!$I$24</f>
        <v>5521.0981027500002</v>
      </c>
      <c r="Q140" s="36">
        <f>SUMIFS(СВЦЭМ!$D$39:$D$782,СВЦЭМ!$A$39:$A$782,$A140,СВЦЭМ!$B$39:$B$782,Q$119)+'СЕТ СН'!$I$14+СВЦЭМ!$D$10+'СЕТ СН'!$I$5-'СЕТ СН'!$I$24</f>
        <v>5502.4861914400008</v>
      </c>
      <c r="R140" s="36">
        <f>SUMIFS(СВЦЭМ!$D$39:$D$782,СВЦЭМ!$A$39:$A$782,$A140,СВЦЭМ!$B$39:$B$782,R$119)+'СЕТ СН'!$I$14+СВЦЭМ!$D$10+'СЕТ СН'!$I$5-'СЕТ СН'!$I$24</f>
        <v>5507.2971311700003</v>
      </c>
      <c r="S140" s="36">
        <f>SUMIFS(СВЦЭМ!$D$39:$D$782,СВЦЭМ!$A$39:$A$782,$A140,СВЦЭМ!$B$39:$B$782,S$119)+'СЕТ СН'!$I$14+СВЦЭМ!$D$10+'СЕТ СН'!$I$5-'СЕТ СН'!$I$24</f>
        <v>5511.25232375</v>
      </c>
      <c r="T140" s="36">
        <f>SUMIFS(СВЦЭМ!$D$39:$D$782,СВЦЭМ!$A$39:$A$782,$A140,СВЦЭМ!$B$39:$B$782,T$119)+'СЕТ СН'!$I$14+СВЦЭМ!$D$10+'СЕТ СН'!$I$5-'СЕТ СН'!$I$24</f>
        <v>5460.7554072700004</v>
      </c>
      <c r="U140" s="36">
        <f>SUMIFS(СВЦЭМ!$D$39:$D$782,СВЦЭМ!$A$39:$A$782,$A140,СВЦЭМ!$B$39:$B$782,U$119)+'СЕТ СН'!$I$14+СВЦЭМ!$D$10+'СЕТ СН'!$I$5-'СЕТ СН'!$I$24</f>
        <v>5417.4661206999999</v>
      </c>
      <c r="V140" s="36">
        <f>SUMIFS(СВЦЭМ!$D$39:$D$782,СВЦЭМ!$A$39:$A$782,$A140,СВЦЭМ!$B$39:$B$782,V$119)+'СЕТ СН'!$I$14+СВЦЭМ!$D$10+'СЕТ СН'!$I$5-'СЕТ СН'!$I$24</f>
        <v>5427.6758937200002</v>
      </c>
      <c r="W140" s="36">
        <f>SUMIFS(СВЦЭМ!$D$39:$D$782,СВЦЭМ!$A$39:$A$782,$A140,СВЦЭМ!$B$39:$B$782,W$119)+'СЕТ СН'!$I$14+СВЦЭМ!$D$10+'СЕТ СН'!$I$5-'СЕТ СН'!$I$24</f>
        <v>5456.9870940400006</v>
      </c>
      <c r="X140" s="36">
        <f>SUMIFS(СВЦЭМ!$D$39:$D$782,СВЦЭМ!$A$39:$A$782,$A140,СВЦЭМ!$B$39:$B$782,X$119)+'СЕТ СН'!$I$14+СВЦЭМ!$D$10+'СЕТ СН'!$I$5-'СЕТ СН'!$I$24</f>
        <v>5502.9016253999998</v>
      </c>
      <c r="Y140" s="36">
        <f>SUMIFS(СВЦЭМ!$D$39:$D$782,СВЦЭМ!$A$39:$A$782,$A140,СВЦЭМ!$B$39:$B$782,Y$119)+'СЕТ СН'!$I$14+СВЦЭМ!$D$10+'СЕТ СН'!$I$5-'СЕТ СН'!$I$24</f>
        <v>5547.6731674399998</v>
      </c>
    </row>
    <row r="141" spans="1:25" ht="15.75" x14ac:dyDescent="0.2">
      <c r="A141" s="35">
        <f t="shared" si="3"/>
        <v>45221</v>
      </c>
      <c r="B141" s="36">
        <f>SUMIFS(СВЦЭМ!$D$39:$D$782,СВЦЭМ!$A$39:$A$782,$A141,СВЦЭМ!$B$39:$B$782,B$119)+'СЕТ СН'!$I$14+СВЦЭМ!$D$10+'СЕТ СН'!$I$5-'СЕТ СН'!$I$24</f>
        <v>5631.4141186200004</v>
      </c>
      <c r="C141" s="36">
        <f>SUMIFS(СВЦЭМ!$D$39:$D$782,СВЦЭМ!$A$39:$A$782,$A141,СВЦЭМ!$B$39:$B$782,C$119)+'СЕТ СН'!$I$14+СВЦЭМ!$D$10+'СЕТ СН'!$I$5-'СЕТ СН'!$I$24</f>
        <v>5695.1755178700005</v>
      </c>
      <c r="D141" s="36">
        <f>SUMIFS(СВЦЭМ!$D$39:$D$782,СВЦЭМ!$A$39:$A$782,$A141,СВЦЭМ!$B$39:$B$782,D$119)+'СЕТ СН'!$I$14+СВЦЭМ!$D$10+'СЕТ СН'!$I$5-'СЕТ СН'!$I$24</f>
        <v>5727.5021591000004</v>
      </c>
      <c r="E141" s="36">
        <f>SUMIFS(СВЦЭМ!$D$39:$D$782,СВЦЭМ!$A$39:$A$782,$A141,СВЦЭМ!$B$39:$B$782,E$119)+'СЕТ СН'!$I$14+СВЦЭМ!$D$10+'СЕТ СН'!$I$5-'СЕТ СН'!$I$24</f>
        <v>5731.1023848599998</v>
      </c>
      <c r="F141" s="36">
        <f>SUMIFS(СВЦЭМ!$D$39:$D$782,СВЦЭМ!$A$39:$A$782,$A141,СВЦЭМ!$B$39:$B$782,F$119)+'СЕТ СН'!$I$14+СВЦЭМ!$D$10+'СЕТ СН'!$I$5-'СЕТ СН'!$I$24</f>
        <v>5722.7416325100003</v>
      </c>
      <c r="G141" s="36">
        <f>SUMIFS(СВЦЭМ!$D$39:$D$782,СВЦЭМ!$A$39:$A$782,$A141,СВЦЭМ!$B$39:$B$782,G$119)+'СЕТ СН'!$I$14+СВЦЭМ!$D$10+'СЕТ СН'!$I$5-'СЕТ СН'!$I$24</f>
        <v>5725.3174663099999</v>
      </c>
      <c r="H141" s="36">
        <f>SUMIFS(СВЦЭМ!$D$39:$D$782,СВЦЭМ!$A$39:$A$782,$A141,СВЦЭМ!$B$39:$B$782,H$119)+'СЕТ СН'!$I$14+СВЦЭМ!$D$10+'СЕТ СН'!$I$5-'СЕТ СН'!$I$24</f>
        <v>5693.1460807399999</v>
      </c>
      <c r="I141" s="36">
        <f>SUMIFS(СВЦЭМ!$D$39:$D$782,СВЦЭМ!$A$39:$A$782,$A141,СВЦЭМ!$B$39:$B$782,I$119)+'СЕТ СН'!$I$14+СВЦЭМ!$D$10+'СЕТ СН'!$I$5-'СЕТ СН'!$I$24</f>
        <v>5668.4798595800003</v>
      </c>
      <c r="J141" s="36">
        <f>SUMIFS(СВЦЭМ!$D$39:$D$782,СВЦЭМ!$A$39:$A$782,$A141,СВЦЭМ!$B$39:$B$782,J$119)+'СЕТ СН'!$I$14+СВЦЭМ!$D$10+'СЕТ СН'!$I$5-'СЕТ СН'!$I$24</f>
        <v>5565.4824115400006</v>
      </c>
      <c r="K141" s="36">
        <f>SUMIFS(СВЦЭМ!$D$39:$D$782,СВЦЭМ!$A$39:$A$782,$A141,СВЦЭМ!$B$39:$B$782,K$119)+'СЕТ СН'!$I$14+СВЦЭМ!$D$10+'СЕТ СН'!$I$5-'СЕТ СН'!$I$24</f>
        <v>5486.8700785700003</v>
      </c>
      <c r="L141" s="36">
        <f>SUMIFS(СВЦЭМ!$D$39:$D$782,СВЦЭМ!$A$39:$A$782,$A141,СВЦЭМ!$B$39:$B$782,L$119)+'СЕТ СН'!$I$14+СВЦЭМ!$D$10+'СЕТ СН'!$I$5-'СЕТ СН'!$I$24</f>
        <v>5468.1842222000005</v>
      </c>
      <c r="M141" s="36">
        <f>SUMIFS(СВЦЭМ!$D$39:$D$782,СВЦЭМ!$A$39:$A$782,$A141,СВЦЭМ!$B$39:$B$782,M$119)+'СЕТ СН'!$I$14+СВЦЭМ!$D$10+'СЕТ СН'!$I$5-'СЕТ СН'!$I$24</f>
        <v>5471.3568762300001</v>
      </c>
      <c r="N141" s="36">
        <f>SUMIFS(СВЦЭМ!$D$39:$D$782,СВЦЭМ!$A$39:$A$782,$A141,СВЦЭМ!$B$39:$B$782,N$119)+'СЕТ СН'!$I$14+СВЦЭМ!$D$10+'СЕТ СН'!$I$5-'СЕТ СН'!$I$24</f>
        <v>5466.9531652799997</v>
      </c>
      <c r="O141" s="36">
        <f>SUMIFS(СВЦЭМ!$D$39:$D$782,СВЦЭМ!$A$39:$A$782,$A141,СВЦЭМ!$B$39:$B$782,O$119)+'СЕТ СН'!$I$14+СВЦЭМ!$D$10+'СЕТ СН'!$I$5-'СЕТ СН'!$I$24</f>
        <v>5489.0482967099997</v>
      </c>
      <c r="P141" s="36">
        <f>SUMIFS(СВЦЭМ!$D$39:$D$782,СВЦЭМ!$A$39:$A$782,$A141,СВЦЭМ!$B$39:$B$782,P$119)+'СЕТ СН'!$I$14+СВЦЭМ!$D$10+'СЕТ СН'!$I$5-'СЕТ СН'!$I$24</f>
        <v>5517.8207718700005</v>
      </c>
      <c r="Q141" s="36">
        <f>SUMIFS(СВЦЭМ!$D$39:$D$782,СВЦЭМ!$A$39:$A$782,$A141,СВЦЭМ!$B$39:$B$782,Q$119)+'СЕТ СН'!$I$14+СВЦЭМ!$D$10+'СЕТ СН'!$I$5-'СЕТ СН'!$I$24</f>
        <v>5501.9047352800008</v>
      </c>
      <c r="R141" s="36">
        <f>SUMIFS(СВЦЭМ!$D$39:$D$782,СВЦЭМ!$A$39:$A$782,$A141,СВЦЭМ!$B$39:$B$782,R$119)+'СЕТ СН'!$I$14+СВЦЭМ!$D$10+'СЕТ СН'!$I$5-'СЕТ СН'!$I$24</f>
        <v>5503.9348662000002</v>
      </c>
      <c r="S141" s="36">
        <f>SUMIFS(СВЦЭМ!$D$39:$D$782,СВЦЭМ!$A$39:$A$782,$A141,СВЦЭМ!$B$39:$B$782,S$119)+'СЕТ СН'!$I$14+СВЦЭМ!$D$10+'СЕТ СН'!$I$5-'СЕТ СН'!$I$24</f>
        <v>5499.25282393</v>
      </c>
      <c r="T141" s="36">
        <f>SUMIFS(СВЦЭМ!$D$39:$D$782,СВЦЭМ!$A$39:$A$782,$A141,СВЦЭМ!$B$39:$B$782,T$119)+'СЕТ СН'!$I$14+СВЦЭМ!$D$10+'СЕТ СН'!$I$5-'СЕТ СН'!$I$24</f>
        <v>5448.2090816</v>
      </c>
      <c r="U141" s="36">
        <f>SUMIFS(СВЦЭМ!$D$39:$D$782,СВЦЭМ!$A$39:$A$782,$A141,СВЦЭМ!$B$39:$B$782,U$119)+'СЕТ СН'!$I$14+СВЦЭМ!$D$10+'СЕТ СН'!$I$5-'СЕТ СН'!$I$24</f>
        <v>5400.8558575200004</v>
      </c>
      <c r="V141" s="36">
        <f>SUMIFS(СВЦЭМ!$D$39:$D$782,СВЦЭМ!$A$39:$A$782,$A141,СВЦЭМ!$B$39:$B$782,V$119)+'СЕТ СН'!$I$14+СВЦЭМ!$D$10+'СЕТ СН'!$I$5-'СЕТ СН'!$I$24</f>
        <v>5418.4731416800005</v>
      </c>
      <c r="W141" s="36">
        <f>SUMIFS(СВЦЭМ!$D$39:$D$782,СВЦЭМ!$A$39:$A$782,$A141,СВЦЭМ!$B$39:$B$782,W$119)+'СЕТ СН'!$I$14+СВЦЭМ!$D$10+'СЕТ СН'!$I$5-'СЕТ СН'!$I$24</f>
        <v>5445.1294353000003</v>
      </c>
      <c r="X141" s="36">
        <f>SUMIFS(СВЦЭМ!$D$39:$D$782,СВЦЭМ!$A$39:$A$782,$A141,СВЦЭМ!$B$39:$B$782,X$119)+'СЕТ СН'!$I$14+СВЦЭМ!$D$10+'СЕТ СН'!$I$5-'СЕТ СН'!$I$24</f>
        <v>5503.0673822600002</v>
      </c>
      <c r="Y141" s="36">
        <f>SUMIFS(СВЦЭМ!$D$39:$D$782,СВЦЭМ!$A$39:$A$782,$A141,СВЦЭМ!$B$39:$B$782,Y$119)+'СЕТ СН'!$I$14+СВЦЭМ!$D$10+'СЕТ СН'!$I$5-'СЕТ СН'!$I$24</f>
        <v>5568.4034219599998</v>
      </c>
    </row>
    <row r="142" spans="1:25" ht="15.75" x14ac:dyDescent="0.2">
      <c r="A142" s="35">
        <f t="shared" si="3"/>
        <v>45222</v>
      </c>
      <c r="B142" s="36">
        <f>SUMIFS(СВЦЭМ!$D$39:$D$782,СВЦЭМ!$A$39:$A$782,$A142,СВЦЭМ!$B$39:$B$782,B$119)+'СЕТ СН'!$I$14+СВЦЭМ!$D$10+'СЕТ СН'!$I$5-'СЕТ СН'!$I$24</f>
        <v>5685.8956322399999</v>
      </c>
      <c r="C142" s="36">
        <f>SUMIFS(СВЦЭМ!$D$39:$D$782,СВЦЭМ!$A$39:$A$782,$A142,СВЦЭМ!$B$39:$B$782,C$119)+'СЕТ СН'!$I$14+СВЦЭМ!$D$10+'СЕТ СН'!$I$5-'СЕТ СН'!$I$24</f>
        <v>5748.3184116700004</v>
      </c>
      <c r="D142" s="36">
        <f>SUMIFS(СВЦЭМ!$D$39:$D$782,СВЦЭМ!$A$39:$A$782,$A142,СВЦЭМ!$B$39:$B$782,D$119)+'СЕТ СН'!$I$14+СВЦЭМ!$D$10+'СЕТ СН'!$I$5-'СЕТ СН'!$I$24</f>
        <v>5809.24775417</v>
      </c>
      <c r="E142" s="36">
        <f>SUMIFS(СВЦЭМ!$D$39:$D$782,СВЦЭМ!$A$39:$A$782,$A142,СВЦЭМ!$B$39:$B$782,E$119)+'СЕТ СН'!$I$14+СВЦЭМ!$D$10+'СЕТ СН'!$I$5-'СЕТ СН'!$I$24</f>
        <v>5845.2364691600005</v>
      </c>
      <c r="F142" s="36">
        <f>SUMIFS(СВЦЭМ!$D$39:$D$782,СВЦЭМ!$A$39:$A$782,$A142,СВЦЭМ!$B$39:$B$782,F$119)+'СЕТ СН'!$I$14+СВЦЭМ!$D$10+'СЕТ СН'!$I$5-'СЕТ СН'!$I$24</f>
        <v>5828.9572197800007</v>
      </c>
      <c r="G142" s="36">
        <f>SUMIFS(СВЦЭМ!$D$39:$D$782,СВЦЭМ!$A$39:$A$782,$A142,СВЦЭМ!$B$39:$B$782,G$119)+'СЕТ СН'!$I$14+СВЦЭМ!$D$10+'СЕТ СН'!$I$5-'СЕТ СН'!$I$24</f>
        <v>5767.7247386400004</v>
      </c>
      <c r="H142" s="36">
        <f>SUMIFS(СВЦЭМ!$D$39:$D$782,СВЦЭМ!$A$39:$A$782,$A142,СВЦЭМ!$B$39:$B$782,H$119)+'СЕТ СН'!$I$14+СВЦЭМ!$D$10+'СЕТ СН'!$I$5-'СЕТ СН'!$I$24</f>
        <v>5664.8846444999999</v>
      </c>
      <c r="I142" s="36">
        <f>SUMIFS(СВЦЭМ!$D$39:$D$782,СВЦЭМ!$A$39:$A$782,$A142,СВЦЭМ!$B$39:$B$782,I$119)+'СЕТ СН'!$I$14+СВЦЭМ!$D$10+'СЕТ СН'!$I$5-'СЕТ СН'!$I$24</f>
        <v>5585.0089542300002</v>
      </c>
      <c r="J142" s="36">
        <f>SUMIFS(СВЦЭМ!$D$39:$D$782,СВЦЭМ!$A$39:$A$782,$A142,СВЦЭМ!$B$39:$B$782,J$119)+'СЕТ СН'!$I$14+СВЦЭМ!$D$10+'СЕТ СН'!$I$5-'СЕТ СН'!$I$24</f>
        <v>5533.71003286</v>
      </c>
      <c r="K142" s="36">
        <f>SUMIFS(СВЦЭМ!$D$39:$D$782,СВЦЭМ!$A$39:$A$782,$A142,СВЦЭМ!$B$39:$B$782,K$119)+'СЕТ СН'!$I$14+СВЦЭМ!$D$10+'СЕТ СН'!$I$5-'СЕТ СН'!$I$24</f>
        <v>5488.4843199400002</v>
      </c>
      <c r="L142" s="36">
        <f>SUMIFS(СВЦЭМ!$D$39:$D$782,СВЦЭМ!$A$39:$A$782,$A142,СВЦЭМ!$B$39:$B$782,L$119)+'СЕТ СН'!$I$14+СВЦЭМ!$D$10+'СЕТ СН'!$I$5-'СЕТ СН'!$I$24</f>
        <v>5430.27801731</v>
      </c>
      <c r="M142" s="36">
        <f>SUMIFS(СВЦЭМ!$D$39:$D$782,СВЦЭМ!$A$39:$A$782,$A142,СВЦЭМ!$B$39:$B$782,M$119)+'СЕТ СН'!$I$14+СВЦЭМ!$D$10+'СЕТ СН'!$I$5-'СЕТ СН'!$I$24</f>
        <v>5438.8792968300004</v>
      </c>
      <c r="N142" s="36">
        <f>SUMIFS(СВЦЭМ!$D$39:$D$782,СВЦЭМ!$A$39:$A$782,$A142,СВЦЭМ!$B$39:$B$782,N$119)+'СЕТ СН'!$I$14+СВЦЭМ!$D$10+'СЕТ СН'!$I$5-'СЕТ СН'!$I$24</f>
        <v>5436.4099094200001</v>
      </c>
      <c r="O142" s="36">
        <f>SUMIFS(СВЦЭМ!$D$39:$D$782,СВЦЭМ!$A$39:$A$782,$A142,СВЦЭМ!$B$39:$B$782,O$119)+'СЕТ СН'!$I$14+СВЦЭМ!$D$10+'СЕТ СН'!$I$5-'СЕТ СН'!$I$24</f>
        <v>5449.9773068699997</v>
      </c>
      <c r="P142" s="36">
        <f>SUMIFS(СВЦЭМ!$D$39:$D$782,СВЦЭМ!$A$39:$A$782,$A142,СВЦЭМ!$B$39:$B$782,P$119)+'СЕТ СН'!$I$14+СВЦЭМ!$D$10+'СЕТ СН'!$I$5-'СЕТ СН'!$I$24</f>
        <v>5490.80294452</v>
      </c>
      <c r="Q142" s="36">
        <f>SUMIFS(СВЦЭМ!$D$39:$D$782,СВЦЭМ!$A$39:$A$782,$A142,СВЦЭМ!$B$39:$B$782,Q$119)+'СЕТ СН'!$I$14+СВЦЭМ!$D$10+'СЕТ СН'!$I$5-'СЕТ СН'!$I$24</f>
        <v>5483.4990698800002</v>
      </c>
      <c r="R142" s="36">
        <f>SUMIFS(СВЦЭМ!$D$39:$D$782,СВЦЭМ!$A$39:$A$782,$A142,СВЦЭМ!$B$39:$B$782,R$119)+'СЕТ СН'!$I$14+СВЦЭМ!$D$10+'СЕТ СН'!$I$5-'СЕТ СН'!$I$24</f>
        <v>5517.9291112400006</v>
      </c>
      <c r="S142" s="36">
        <f>SUMIFS(СВЦЭМ!$D$39:$D$782,СВЦЭМ!$A$39:$A$782,$A142,СВЦЭМ!$B$39:$B$782,S$119)+'СЕТ СН'!$I$14+СВЦЭМ!$D$10+'СЕТ СН'!$I$5-'СЕТ СН'!$I$24</f>
        <v>5513.8397766100006</v>
      </c>
      <c r="T142" s="36">
        <f>SUMIFS(СВЦЭМ!$D$39:$D$782,СВЦЭМ!$A$39:$A$782,$A142,СВЦЭМ!$B$39:$B$782,T$119)+'СЕТ СН'!$I$14+СВЦЭМ!$D$10+'СЕТ СН'!$I$5-'СЕТ СН'!$I$24</f>
        <v>5442.0259335800001</v>
      </c>
      <c r="U142" s="36">
        <f>SUMIFS(СВЦЭМ!$D$39:$D$782,СВЦЭМ!$A$39:$A$782,$A142,СВЦЭМ!$B$39:$B$782,U$119)+'СЕТ СН'!$I$14+СВЦЭМ!$D$10+'СЕТ СН'!$I$5-'СЕТ СН'!$I$24</f>
        <v>5404.4872949300006</v>
      </c>
      <c r="V142" s="36">
        <f>SUMIFS(СВЦЭМ!$D$39:$D$782,СВЦЭМ!$A$39:$A$782,$A142,СВЦЭМ!$B$39:$B$782,V$119)+'СЕТ СН'!$I$14+СВЦЭМ!$D$10+'СЕТ СН'!$I$5-'СЕТ СН'!$I$24</f>
        <v>5426.2803070299997</v>
      </c>
      <c r="W142" s="36">
        <f>SUMIFS(СВЦЭМ!$D$39:$D$782,СВЦЭМ!$A$39:$A$782,$A142,СВЦЭМ!$B$39:$B$782,W$119)+'СЕТ СН'!$I$14+СВЦЭМ!$D$10+'СЕТ СН'!$I$5-'СЕТ СН'!$I$24</f>
        <v>5444.2254348799997</v>
      </c>
      <c r="X142" s="36">
        <f>SUMIFS(СВЦЭМ!$D$39:$D$782,СВЦЭМ!$A$39:$A$782,$A142,СВЦЭМ!$B$39:$B$782,X$119)+'СЕТ СН'!$I$14+СВЦЭМ!$D$10+'СЕТ СН'!$I$5-'СЕТ СН'!$I$24</f>
        <v>5509.2264486000004</v>
      </c>
      <c r="Y142" s="36">
        <f>SUMIFS(СВЦЭМ!$D$39:$D$782,СВЦЭМ!$A$39:$A$782,$A142,СВЦЭМ!$B$39:$B$782,Y$119)+'СЕТ СН'!$I$14+СВЦЭМ!$D$10+'СЕТ СН'!$I$5-'СЕТ СН'!$I$24</f>
        <v>5560.8642919499998</v>
      </c>
    </row>
    <row r="143" spans="1:25" ht="15.75" x14ac:dyDescent="0.2">
      <c r="A143" s="35">
        <f t="shared" si="3"/>
        <v>45223</v>
      </c>
      <c r="B143" s="36">
        <f>SUMIFS(СВЦЭМ!$D$39:$D$782,СВЦЭМ!$A$39:$A$782,$A143,СВЦЭМ!$B$39:$B$782,B$119)+'СЕТ СН'!$I$14+СВЦЭМ!$D$10+'СЕТ СН'!$I$5-'СЕТ СН'!$I$24</f>
        <v>5667.9275360400006</v>
      </c>
      <c r="C143" s="36">
        <f>SUMIFS(СВЦЭМ!$D$39:$D$782,СВЦЭМ!$A$39:$A$782,$A143,СВЦЭМ!$B$39:$B$782,C$119)+'СЕТ СН'!$I$14+СВЦЭМ!$D$10+'СЕТ СН'!$I$5-'СЕТ СН'!$I$24</f>
        <v>5732.5231470300005</v>
      </c>
      <c r="D143" s="36">
        <f>SUMIFS(СВЦЭМ!$D$39:$D$782,СВЦЭМ!$A$39:$A$782,$A143,СВЦЭМ!$B$39:$B$782,D$119)+'СЕТ СН'!$I$14+СВЦЭМ!$D$10+'СЕТ СН'!$I$5-'СЕТ СН'!$I$24</f>
        <v>5805.8233820400001</v>
      </c>
      <c r="E143" s="36">
        <f>SUMIFS(СВЦЭМ!$D$39:$D$782,СВЦЭМ!$A$39:$A$782,$A143,СВЦЭМ!$B$39:$B$782,E$119)+'СЕТ СН'!$I$14+СВЦЭМ!$D$10+'СЕТ СН'!$I$5-'СЕТ СН'!$I$24</f>
        <v>5804.5711880199997</v>
      </c>
      <c r="F143" s="36">
        <f>SUMIFS(СВЦЭМ!$D$39:$D$782,СВЦЭМ!$A$39:$A$782,$A143,СВЦЭМ!$B$39:$B$782,F$119)+'СЕТ СН'!$I$14+СВЦЭМ!$D$10+'СЕТ СН'!$I$5-'СЕТ СН'!$I$24</f>
        <v>5763.5169071500004</v>
      </c>
      <c r="G143" s="36">
        <f>SUMIFS(СВЦЭМ!$D$39:$D$782,СВЦЭМ!$A$39:$A$782,$A143,СВЦЭМ!$B$39:$B$782,G$119)+'СЕТ СН'!$I$14+СВЦЭМ!$D$10+'СЕТ СН'!$I$5-'СЕТ СН'!$I$24</f>
        <v>5717.5422858100001</v>
      </c>
      <c r="H143" s="36">
        <f>SUMIFS(СВЦЭМ!$D$39:$D$782,СВЦЭМ!$A$39:$A$782,$A143,СВЦЭМ!$B$39:$B$782,H$119)+'СЕТ СН'!$I$14+СВЦЭМ!$D$10+'СЕТ СН'!$I$5-'СЕТ СН'!$I$24</f>
        <v>5682.5838973299997</v>
      </c>
      <c r="I143" s="36">
        <f>SUMIFS(СВЦЭМ!$D$39:$D$782,СВЦЭМ!$A$39:$A$782,$A143,СВЦЭМ!$B$39:$B$782,I$119)+'СЕТ СН'!$I$14+СВЦЭМ!$D$10+'СЕТ СН'!$I$5-'СЕТ СН'!$I$24</f>
        <v>5611.0100149099999</v>
      </c>
      <c r="J143" s="36">
        <f>SUMIFS(СВЦЭМ!$D$39:$D$782,СВЦЭМ!$A$39:$A$782,$A143,СВЦЭМ!$B$39:$B$782,J$119)+'СЕТ СН'!$I$14+СВЦЭМ!$D$10+'СЕТ СН'!$I$5-'СЕТ СН'!$I$24</f>
        <v>5575.1238003300004</v>
      </c>
      <c r="K143" s="36">
        <f>SUMIFS(СВЦЭМ!$D$39:$D$782,СВЦЭМ!$A$39:$A$782,$A143,СВЦЭМ!$B$39:$B$782,K$119)+'СЕТ СН'!$I$14+СВЦЭМ!$D$10+'СЕТ СН'!$I$5-'СЕТ СН'!$I$24</f>
        <v>5521.3332596600003</v>
      </c>
      <c r="L143" s="36">
        <f>SUMIFS(СВЦЭМ!$D$39:$D$782,СВЦЭМ!$A$39:$A$782,$A143,СВЦЭМ!$B$39:$B$782,L$119)+'СЕТ СН'!$I$14+СВЦЭМ!$D$10+'СЕТ СН'!$I$5-'СЕТ СН'!$I$24</f>
        <v>5511.0941626700005</v>
      </c>
      <c r="M143" s="36">
        <f>SUMIFS(СВЦЭМ!$D$39:$D$782,СВЦЭМ!$A$39:$A$782,$A143,СВЦЭМ!$B$39:$B$782,M$119)+'СЕТ СН'!$I$14+СВЦЭМ!$D$10+'СЕТ СН'!$I$5-'СЕТ СН'!$I$24</f>
        <v>5522.1673503900001</v>
      </c>
      <c r="N143" s="36">
        <f>SUMIFS(СВЦЭМ!$D$39:$D$782,СВЦЭМ!$A$39:$A$782,$A143,СВЦЭМ!$B$39:$B$782,N$119)+'СЕТ СН'!$I$14+СВЦЭМ!$D$10+'СЕТ СН'!$I$5-'СЕТ СН'!$I$24</f>
        <v>5512.1012111400005</v>
      </c>
      <c r="O143" s="36">
        <f>SUMIFS(СВЦЭМ!$D$39:$D$782,СВЦЭМ!$A$39:$A$782,$A143,СВЦЭМ!$B$39:$B$782,O$119)+'СЕТ СН'!$I$14+СВЦЭМ!$D$10+'СЕТ СН'!$I$5-'СЕТ СН'!$I$24</f>
        <v>5525.2094382499999</v>
      </c>
      <c r="P143" s="36">
        <f>SUMIFS(СВЦЭМ!$D$39:$D$782,СВЦЭМ!$A$39:$A$782,$A143,СВЦЭМ!$B$39:$B$782,P$119)+'СЕТ СН'!$I$14+СВЦЭМ!$D$10+'СЕТ СН'!$I$5-'СЕТ СН'!$I$24</f>
        <v>5563.1401273400006</v>
      </c>
      <c r="Q143" s="36">
        <f>SUMIFS(СВЦЭМ!$D$39:$D$782,СВЦЭМ!$A$39:$A$782,$A143,СВЦЭМ!$B$39:$B$782,Q$119)+'СЕТ СН'!$I$14+СВЦЭМ!$D$10+'СЕТ СН'!$I$5-'СЕТ СН'!$I$24</f>
        <v>5550.8673855400002</v>
      </c>
      <c r="R143" s="36">
        <f>SUMIFS(СВЦЭМ!$D$39:$D$782,СВЦЭМ!$A$39:$A$782,$A143,СВЦЭМ!$B$39:$B$782,R$119)+'СЕТ СН'!$I$14+СВЦЭМ!$D$10+'СЕТ СН'!$I$5-'СЕТ СН'!$I$24</f>
        <v>5564.9171710000001</v>
      </c>
      <c r="S143" s="36">
        <f>SUMIFS(СВЦЭМ!$D$39:$D$782,СВЦЭМ!$A$39:$A$782,$A143,СВЦЭМ!$B$39:$B$782,S$119)+'СЕТ СН'!$I$14+СВЦЭМ!$D$10+'СЕТ СН'!$I$5-'СЕТ СН'!$I$24</f>
        <v>5548.3704632300005</v>
      </c>
      <c r="T143" s="36">
        <f>SUMIFS(СВЦЭМ!$D$39:$D$782,СВЦЭМ!$A$39:$A$782,$A143,СВЦЭМ!$B$39:$B$782,T$119)+'СЕТ СН'!$I$14+СВЦЭМ!$D$10+'СЕТ СН'!$I$5-'СЕТ СН'!$I$24</f>
        <v>5476.6889775199998</v>
      </c>
      <c r="U143" s="36">
        <f>SUMIFS(СВЦЭМ!$D$39:$D$782,СВЦЭМ!$A$39:$A$782,$A143,СВЦЭМ!$B$39:$B$782,U$119)+'СЕТ СН'!$I$14+СВЦЭМ!$D$10+'СЕТ СН'!$I$5-'СЕТ СН'!$I$24</f>
        <v>5458.8663162900002</v>
      </c>
      <c r="V143" s="36">
        <f>SUMIFS(СВЦЭМ!$D$39:$D$782,СВЦЭМ!$A$39:$A$782,$A143,СВЦЭМ!$B$39:$B$782,V$119)+'СЕТ СН'!$I$14+СВЦЭМ!$D$10+'СЕТ СН'!$I$5-'СЕТ СН'!$I$24</f>
        <v>5469.8530166500004</v>
      </c>
      <c r="W143" s="36">
        <f>SUMIFS(СВЦЭМ!$D$39:$D$782,СВЦЭМ!$A$39:$A$782,$A143,СВЦЭМ!$B$39:$B$782,W$119)+'СЕТ СН'!$I$14+СВЦЭМ!$D$10+'СЕТ СН'!$I$5-'СЕТ СН'!$I$24</f>
        <v>5476.4254447200001</v>
      </c>
      <c r="X143" s="36">
        <f>SUMIFS(СВЦЭМ!$D$39:$D$782,СВЦЭМ!$A$39:$A$782,$A143,СВЦЭМ!$B$39:$B$782,X$119)+'СЕТ СН'!$I$14+СВЦЭМ!$D$10+'СЕТ СН'!$I$5-'СЕТ СН'!$I$24</f>
        <v>5532.6262221500001</v>
      </c>
      <c r="Y143" s="36">
        <f>SUMIFS(СВЦЭМ!$D$39:$D$782,СВЦЭМ!$A$39:$A$782,$A143,СВЦЭМ!$B$39:$B$782,Y$119)+'СЕТ СН'!$I$14+СВЦЭМ!$D$10+'СЕТ СН'!$I$5-'СЕТ СН'!$I$24</f>
        <v>5585.4902590300007</v>
      </c>
    </row>
    <row r="144" spans="1:25" ht="15.75" x14ac:dyDescent="0.2">
      <c r="A144" s="35">
        <f t="shared" si="3"/>
        <v>45224</v>
      </c>
      <c r="B144" s="36">
        <f>SUMIFS(СВЦЭМ!$D$39:$D$782,СВЦЭМ!$A$39:$A$782,$A144,СВЦЭМ!$B$39:$B$782,B$119)+'СЕТ СН'!$I$14+СВЦЭМ!$D$10+'СЕТ СН'!$I$5-'СЕТ СН'!$I$24</f>
        <v>5549.5782011800002</v>
      </c>
      <c r="C144" s="36">
        <f>SUMIFS(СВЦЭМ!$D$39:$D$782,СВЦЭМ!$A$39:$A$782,$A144,СВЦЭМ!$B$39:$B$782,C$119)+'СЕТ СН'!$I$14+СВЦЭМ!$D$10+'СЕТ СН'!$I$5-'СЕТ СН'!$I$24</f>
        <v>5601.9416857100005</v>
      </c>
      <c r="D144" s="36">
        <f>SUMIFS(СВЦЭМ!$D$39:$D$782,СВЦЭМ!$A$39:$A$782,$A144,СВЦЭМ!$B$39:$B$782,D$119)+'СЕТ СН'!$I$14+СВЦЭМ!$D$10+'СЕТ СН'!$I$5-'СЕТ СН'!$I$24</f>
        <v>5670.3352196800006</v>
      </c>
      <c r="E144" s="36">
        <f>SUMIFS(СВЦЭМ!$D$39:$D$782,СВЦЭМ!$A$39:$A$782,$A144,СВЦЭМ!$B$39:$B$782,E$119)+'СЕТ СН'!$I$14+СВЦЭМ!$D$10+'СЕТ СН'!$I$5-'СЕТ СН'!$I$24</f>
        <v>5665.9954387500002</v>
      </c>
      <c r="F144" s="36">
        <f>SUMIFS(СВЦЭМ!$D$39:$D$782,СВЦЭМ!$A$39:$A$782,$A144,СВЦЭМ!$B$39:$B$782,F$119)+'СЕТ СН'!$I$14+СВЦЭМ!$D$10+'СЕТ СН'!$I$5-'СЕТ СН'!$I$24</f>
        <v>5665.9900264300004</v>
      </c>
      <c r="G144" s="36">
        <f>SUMIFS(СВЦЭМ!$D$39:$D$782,СВЦЭМ!$A$39:$A$782,$A144,СВЦЭМ!$B$39:$B$782,G$119)+'СЕТ СН'!$I$14+СВЦЭМ!$D$10+'СЕТ СН'!$I$5-'СЕТ СН'!$I$24</f>
        <v>5655.1936491800006</v>
      </c>
      <c r="H144" s="36">
        <f>SUMIFS(СВЦЭМ!$D$39:$D$782,СВЦЭМ!$A$39:$A$782,$A144,СВЦЭМ!$B$39:$B$782,H$119)+'СЕТ СН'!$I$14+СВЦЭМ!$D$10+'СЕТ СН'!$I$5-'СЕТ СН'!$I$24</f>
        <v>5571.9317236799998</v>
      </c>
      <c r="I144" s="36">
        <f>SUMIFS(СВЦЭМ!$D$39:$D$782,СВЦЭМ!$A$39:$A$782,$A144,СВЦЭМ!$B$39:$B$782,I$119)+'СЕТ СН'!$I$14+СВЦЭМ!$D$10+'СЕТ СН'!$I$5-'СЕТ СН'!$I$24</f>
        <v>5481.7979928599998</v>
      </c>
      <c r="J144" s="36">
        <f>SUMIFS(СВЦЭМ!$D$39:$D$782,СВЦЭМ!$A$39:$A$782,$A144,СВЦЭМ!$B$39:$B$782,J$119)+'СЕТ СН'!$I$14+СВЦЭМ!$D$10+'СЕТ СН'!$I$5-'СЕТ СН'!$I$24</f>
        <v>5427.5168843000001</v>
      </c>
      <c r="K144" s="36">
        <f>SUMIFS(СВЦЭМ!$D$39:$D$782,СВЦЭМ!$A$39:$A$782,$A144,СВЦЭМ!$B$39:$B$782,K$119)+'СЕТ СН'!$I$14+СВЦЭМ!$D$10+'СЕТ СН'!$I$5-'СЕТ СН'!$I$24</f>
        <v>5387.4507357399998</v>
      </c>
      <c r="L144" s="36">
        <f>SUMIFS(СВЦЭМ!$D$39:$D$782,СВЦЭМ!$A$39:$A$782,$A144,СВЦЭМ!$B$39:$B$782,L$119)+'СЕТ СН'!$I$14+СВЦЭМ!$D$10+'СЕТ СН'!$I$5-'СЕТ СН'!$I$24</f>
        <v>5389.3684743700005</v>
      </c>
      <c r="M144" s="36">
        <f>SUMIFS(СВЦЭМ!$D$39:$D$782,СВЦЭМ!$A$39:$A$782,$A144,СВЦЭМ!$B$39:$B$782,M$119)+'СЕТ СН'!$I$14+СВЦЭМ!$D$10+'СЕТ СН'!$I$5-'СЕТ СН'!$I$24</f>
        <v>5396.1398087899997</v>
      </c>
      <c r="N144" s="36">
        <f>SUMIFS(СВЦЭМ!$D$39:$D$782,СВЦЭМ!$A$39:$A$782,$A144,СВЦЭМ!$B$39:$B$782,N$119)+'СЕТ СН'!$I$14+СВЦЭМ!$D$10+'СЕТ СН'!$I$5-'СЕТ СН'!$I$24</f>
        <v>5416.4835993500001</v>
      </c>
      <c r="O144" s="36">
        <f>SUMIFS(СВЦЭМ!$D$39:$D$782,СВЦЭМ!$A$39:$A$782,$A144,СВЦЭМ!$B$39:$B$782,O$119)+'СЕТ СН'!$I$14+СВЦЭМ!$D$10+'СЕТ СН'!$I$5-'СЕТ СН'!$I$24</f>
        <v>5431.0325008</v>
      </c>
      <c r="P144" s="36">
        <f>SUMIFS(СВЦЭМ!$D$39:$D$782,СВЦЭМ!$A$39:$A$782,$A144,СВЦЭМ!$B$39:$B$782,P$119)+'СЕТ СН'!$I$14+СВЦЭМ!$D$10+'СЕТ СН'!$I$5-'СЕТ СН'!$I$24</f>
        <v>5442.7155317300003</v>
      </c>
      <c r="Q144" s="36">
        <f>SUMIFS(СВЦЭМ!$D$39:$D$782,СВЦЭМ!$A$39:$A$782,$A144,СВЦЭМ!$B$39:$B$782,Q$119)+'СЕТ СН'!$I$14+СВЦЭМ!$D$10+'СЕТ СН'!$I$5-'СЕТ СН'!$I$24</f>
        <v>5450.9446992200001</v>
      </c>
      <c r="R144" s="36">
        <f>SUMIFS(СВЦЭМ!$D$39:$D$782,СВЦЭМ!$A$39:$A$782,$A144,СВЦЭМ!$B$39:$B$782,R$119)+'СЕТ СН'!$I$14+СВЦЭМ!$D$10+'СЕТ СН'!$I$5-'СЕТ СН'!$I$24</f>
        <v>5467.8134283300005</v>
      </c>
      <c r="S144" s="36">
        <f>SUMIFS(СВЦЭМ!$D$39:$D$782,СВЦЭМ!$A$39:$A$782,$A144,СВЦЭМ!$B$39:$B$782,S$119)+'СЕТ СН'!$I$14+СВЦЭМ!$D$10+'СЕТ СН'!$I$5-'СЕТ СН'!$I$24</f>
        <v>5431.64705607</v>
      </c>
      <c r="T144" s="36">
        <f>SUMIFS(СВЦЭМ!$D$39:$D$782,СВЦЭМ!$A$39:$A$782,$A144,СВЦЭМ!$B$39:$B$782,T$119)+'СЕТ СН'!$I$14+СВЦЭМ!$D$10+'СЕТ СН'!$I$5-'СЕТ СН'!$I$24</f>
        <v>5365.2154812600002</v>
      </c>
      <c r="U144" s="36">
        <f>SUMIFS(СВЦЭМ!$D$39:$D$782,СВЦЭМ!$A$39:$A$782,$A144,СВЦЭМ!$B$39:$B$782,U$119)+'СЕТ СН'!$I$14+СВЦЭМ!$D$10+'СЕТ СН'!$I$5-'СЕТ СН'!$I$24</f>
        <v>5337.1101675899999</v>
      </c>
      <c r="V144" s="36">
        <f>SUMIFS(СВЦЭМ!$D$39:$D$782,СВЦЭМ!$A$39:$A$782,$A144,СВЦЭМ!$B$39:$B$782,V$119)+'СЕТ СН'!$I$14+СВЦЭМ!$D$10+'СЕТ СН'!$I$5-'СЕТ СН'!$I$24</f>
        <v>5357.0271995500007</v>
      </c>
      <c r="W144" s="36">
        <f>SUMIFS(СВЦЭМ!$D$39:$D$782,СВЦЭМ!$A$39:$A$782,$A144,СВЦЭМ!$B$39:$B$782,W$119)+'СЕТ СН'!$I$14+СВЦЭМ!$D$10+'СЕТ СН'!$I$5-'СЕТ СН'!$I$24</f>
        <v>5371.9438261200003</v>
      </c>
      <c r="X144" s="36">
        <f>SUMIFS(СВЦЭМ!$D$39:$D$782,СВЦЭМ!$A$39:$A$782,$A144,СВЦЭМ!$B$39:$B$782,X$119)+'СЕТ СН'!$I$14+СВЦЭМ!$D$10+'СЕТ СН'!$I$5-'СЕТ СН'!$I$24</f>
        <v>5431.0130435500005</v>
      </c>
      <c r="Y144" s="36">
        <f>SUMIFS(СВЦЭМ!$D$39:$D$782,СВЦЭМ!$A$39:$A$782,$A144,СВЦЭМ!$B$39:$B$782,Y$119)+'СЕТ СН'!$I$14+СВЦЭМ!$D$10+'СЕТ СН'!$I$5-'СЕТ СН'!$I$24</f>
        <v>5505.5934419100004</v>
      </c>
    </row>
    <row r="145" spans="1:27" ht="15.75" x14ac:dyDescent="0.2">
      <c r="A145" s="35">
        <f t="shared" si="3"/>
        <v>45225</v>
      </c>
      <c r="B145" s="36">
        <f>SUMIFS(СВЦЭМ!$D$39:$D$782,СВЦЭМ!$A$39:$A$782,$A145,СВЦЭМ!$B$39:$B$782,B$119)+'СЕТ СН'!$I$14+СВЦЭМ!$D$10+'СЕТ СН'!$I$5-'СЕТ СН'!$I$24</f>
        <v>5574.00428491</v>
      </c>
      <c r="C145" s="36">
        <f>SUMIFS(СВЦЭМ!$D$39:$D$782,СВЦЭМ!$A$39:$A$782,$A145,СВЦЭМ!$B$39:$B$782,C$119)+'СЕТ СН'!$I$14+СВЦЭМ!$D$10+'СЕТ СН'!$I$5-'СЕТ СН'!$I$24</f>
        <v>5632.3062909500004</v>
      </c>
      <c r="D145" s="36">
        <f>SUMIFS(СВЦЭМ!$D$39:$D$782,СВЦЭМ!$A$39:$A$782,$A145,СВЦЭМ!$B$39:$B$782,D$119)+'СЕТ СН'!$I$14+СВЦЭМ!$D$10+'СЕТ СН'!$I$5-'СЕТ СН'!$I$24</f>
        <v>5680.6607800399997</v>
      </c>
      <c r="E145" s="36">
        <f>SUMIFS(СВЦЭМ!$D$39:$D$782,СВЦЭМ!$A$39:$A$782,$A145,СВЦЭМ!$B$39:$B$782,E$119)+'СЕТ СН'!$I$14+СВЦЭМ!$D$10+'СЕТ СН'!$I$5-'СЕТ СН'!$I$24</f>
        <v>5679.1594682499999</v>
      </c>
      <c r="F145" s="36">
        <f>SUMIFS(СВЦЭМ!$D$39:$D$782,СВЦЭМ!$A$39:$A$782,$A145,СВЦЭМ!$B$39:$B$782,F$119)+'СЕТ СН'!$I$14+СВЦЭМ!$D$10+'СЕТ СН'!$I$5-'СЕТ СН'!$I$24</f>
        <v>5670.4736813199997</v>
      </c>
      <c r="G145" s="36">
        <f>SUMIFS(СВЦЭМ!$D$39:$D$782,СВЦЭМ!$A$39:$A$782,$A145,СВЦЭМ!$B$39:$B$782,G$119)+'СЕТ СН'!$I$14+СВЦЭМ!$D$10+'СЕТ СН'!$I$5-'СЕТ СН'!$I$24</f>
        <v>5650.31191648</v>
      </c>
      <c r="H145" s="36">
        <f>SUMIFS(СВЦЭМ!$D$39:$D$782,СВЦЭМ!$A$39:$A$782,$A145,СВЦЭМ!$B$39:$B$782,H$119)+'СЕТ СН'!$I$14+СВЦЭМ!$D$10+'СЕТ СН'!$I$5-'СЕТ СН'!$I$24</f>
        <v>5574.9572599700005</v>
      </c>
      <c r="I145" s="36">
        <f>SUMIFS(СВЦЭМ!$D$39:$D$782,СВЦЭМ!$A$39:$A$782,$A145,СВЦЭМ!$B$39:$B$782,I$119)+'СЕТ СН'!$I$14+СВЦЭМ!$D$10+'СЕТ СН'!$I$5-'СЕТ СН'!$I$24</f>
        <v>5533.7018712600002</v>
      </c>
      <c r="J145" s="36">
        <f>SUMIFS(СВЦЭМ!$D$39:$D$782,СВЦЭМ!$A$39:$A$782,$A145,СВЦЭМ!$B$39:$B$782,J$119)+'СЕТ СН'!$I$14+СВЦЭМ!$D$10+'СЕТ СН'!$I$5-'СЕТ СН'!$I$24</f>
        <v>5475.8297578500005</v>
      </c>
      <c r="K145" s="36">
        <f>SUMIFS(СВЦЭМ!$D$39:$D$782,СВЦЭМ!$A$39:$A$782,$A145,СВЦЭМ!$B$39:$B$782,K$119)+'СЕТ СН'!$I$14+СВЦЭМ!$D$10+'СЕТ СН'!$I$5-'СЕТ СН'!$I$24</f>
        <v>5439.2497088600003</v>
      </c>
      <c r="L145" s="36">
        <f>SUMIFS(СВЦЭМ!$D$39:$D$782,СВЦЭМ!$A$39:$A$782,$A145,СВЦЭМ!$B$39:$B$782,L$119)+'СЕТ СН'!$I$14+СВЦЭМ!$D$10+'СЕТ СН'!$I$5-'СЕТ СН'!$I$24</f>
        <v>5448.9364311200006</v>
      </c>
      <c r="M145" s="36">
        <f>SUMIFS(СВЦЭМ!$D$39:$D$782,СВЦЭМ!$A$39:$A$782,$A145,СВЦЭМ!$B$39:$B$782,M$119)+'СЕТ СН'!$I$14+СВЦЭМ!$D$10+'СЕТ СН'!$I$5-'СЕТ СН'!$I$24</f>
        <v>5455.5111978800005</v>
      </c>
      <c r="N145" s="36">
        <f>SUMIFS(СВЦЭМ!$D$39:$D$782,СВЦЭМ!$A$39:$A$782,$A145,СВЦЭМ!$B$39:$B$782,N$119)+'СЕТ СН'!$I$14+СВЦЭМ!$D$10+'СЕТ СН'!$I$5-'СЕТ СН'!$I$24</f>
        <v>5469.9652671000003</v>
      </c>
      <c r="O145" s="36">
        <f>SUMIFS(СВЦЭМ!$D$39:$D$782,СВЦЭМ!$A$39:$A$782,$A145,СВЦЭМ!$B$39:$B$782,O$119)+'СЕТ СН'!$I$14+СВЦЭМ!$D$10+'СЕТ СН'!$I$5-'СЕТ СН'!$I$24</f>
        <v>5486.9854261</v>
      </c>
      <c r="P145" s="36">
        <f>SUMIFS(СВЦЭМ!$D$39:$D$782,СВЦЭМ!$A$39:$A$782,$A145,СВЦЭМ!$B$39:$B$782,P$119)+'СЕТ СН'!$I$14+СВЦЭМ!$D$10+'СЕТ СН'!$I$5-'СЕТ СН'!$I$24</f>
        <v>5496.2413505599998</v>
      </c>
      <c r="Q145" s="36">
        <f>SUMIFS(СВЦЭМ!$D$39:$D$782,СВЦЭМ!$A$39:$A$782,$A145,СВЦЭМ!$B$39:$B$782,Q$119)+'СЕТ СН'!$I$14+СВЦЭМ!$D$10+'СЕТ СН'!$I$5-'СЕТ СН'!$I$24</f>
        <v>5516.7280249200003</v>
      </c>
      <c r="R145" s="36">
        <f>SUMIFS(СВЦЭМ!$D$39:$D$782,СВЦЭМ!$A$39:$A$782,$A145,СВЦЭМ!$B$39:$B$782,R$119)+'СЕТ СН'!$I$14+СВЦЭМ!$D$10+'СЕТ СН'!$I$5-'СЕТ СН'!$I$24</f>
        <v>5539.0171391800004</v>
      </c>
      <c r="S145" s="36">
        <f>SUMIFS(СВЦЭМ!$D$39:$D$782,СВЦЭМ!$A$39:$A$782,$A145,СВЦЭМ!$B$39:$B$782,S$119)+'СЕТ СН'!$I$14+СВЦЭМ!$D$10+'СЕТ СН'!$I$5-'СЕТ СН'!$I$24</f>
        <v>5511.0939850900004</v>
      </c>
      <c r="T145" s="36">
        <f>SUMIFS(СВЦЭМ!$D$39:$D$782,СВЦЭМ!$A$39:$A$782,$A145,СВЦЭМ!$B$39:$B$782,T$119)+'СЕТ СН'!$I$14+СВЦЭМ!$D$10+'СЕТ СН'!$I$5-'СЕТ СН'!$I$24</f>
        <v>5444.3452081800006</v>
      </c>
      <c r="U145" s="36">
        <f>SUMIFS(СВЦЭМ!$D$39:$D$782,СВЦЭМ!$A$39:$A$782,$A145,СВЦЭМ!$B$39:$B$782,U$119)+'СЕТ СН'!$I$14+СВЦЭМ!$D$10+'СЕТ СН'!$I$5-'СЕТ СН'!$I$24</f>
        <v>5417.19797492</v>
      </c>
      <c r="V145" s="36">
        <f>SUMIFS(СВЦЭМ!$D$39:$D$782,СВЦЭМ!$A$39:$A$782,$A145,СВЦЭМ!$B$39:$B$782,V$119)+'СЕТ СН'!$I$14+СВЦЭМ!$D$10+'СЕТ СН'!$I$5-'СЕТ СН'!$I$24</f>
        <v>5429.4463369499999</v>
      </c>
      <c r="W145" s="36">
        <f>SUMIFS(СВЦЭМ!$D$39:$D$782,СВЦЭМ!$A$39:$A$782,$A145,СВЦЭМ!$B$39:$B$782,W$119)+'СЕТ СН'!$I$14+СВЦЭМ!$D$10+'СЕТ СН'!$I$5-'СЕТ СН'!$I$24</f>
        <v>5448.8816875700004</v>
      </c>
      <c r="X145" s="36">
        <f>SUMIFS(СВЦЭМ!$D$39:$D$782,СВЦЭМ!$A$39:$A$782,$A145,СВЦЭМ!$B$39:$B$782,X$119)+'СЕТ СН'!$I$14+СВЦЭМ!$D$10+'СЕТ СН'!$I$5-'СЕТ СН'!$I$24</f>
        <v>5516.1793401600007</v>
      </c>
      <c r="Y145" s="36">
        <f>SUMIFS(СВЦЭМ!$D$39:$D$782,СВЦЭМ!$A$39:$A$782,$A145,СВЦЭМ!$B$39:$B$782,Y$119)+'СЕТ СН'!$I$14+СВЦЭМ!$D$10+'СЕТ СН'!$I$5-'СЕТ СН'!$I$24</f>
        <v>5577.1295063300004</v>
      </c>
    </row>
    <row r="146" spans="1:27" ht="15.75" x14ac:dyDescent="0.2">
      <c r="A146" s="35">
        <f t="shared" si="3"/>
        <v>45226</v>
      </c>
      <c r="B146" s="36">
        <f>SUMIFS(СВЦЭМ!$D$39:$D$782,СВЦЭМ!$A$39:$A$782,$A146,СВЦЭМ!$B$39:$B$782,B$119)+'СЕТ СН'!$I$14+СВЦЭМ!$D$10+'СЕТ СН'!$I$5-'СЕТ СН'!$I$24</f>
        <v>5622.8702881099998</v>
      </c>
      <c r="C146" s="36">
        <f>SUMIFS(СВЦЭМ!$D$39:$D$782,СВЦЭМ!$A$39:$A$782,$A146,СВЦЭМ!$B$39:$B$782,C$119)+'СЕТ СН'!$I$14+СВЦЭМ!$D$10+'СЕТ СН'!$I$5-'СЕТ СН'!$I$24</f>
        <v>5689.7830908300002</v>
      </c>
      <c r="D146" s="36">
        <f>SUMIFS(СВЦЭМ!$D$39:$D$782,СВЦЭМ!$A$39:$A$782,$A146,СВЦЭМ!$B$39:$B$782,D$119)+'СЕТ СН'!$I$14+СВЦЭМ!$D$10+'СЕТ СН'!$I$5-'СЕТ СН'!$I$24</f>
        <v>5734.8438528900006</v>
      </c>
      <c r="E146" s="36">
        <f>SUMIFS(СВЦЭМ!$D$39:$D$782,СВЦЭМ!$A$39:$A$782,$A146,СВЦЭМ!$B$39:$B$782,E$119)+'СЕТ СН'!$I$14+СВЦЭМ!$D$10+'СЕТ СН'!$I$5-'СЕТ СН'!$I$24</f>
        <v>5745.87387519</v>
      </c>
      <c r="F146" s="36">
        <f>SUMIFS(СВЦЭМ!$D$39:$D$782,СВЦЭМ!$A$39:$A$782,$A146,СВЦЭМ!$B$39:$B$782,F$119)+'СЕТ СН'!$I$14+СВЦЭМ!$D$10+'СЕТ СН'!$I$5-'СЕТ СН'!$I$24</f>
        <v>5755.2216340100003</v>
      </c>
      <c r="G146" s="36">
        <f>SUMIFS(СВЦЭМ!$D$39:$D$782,СВЦЭМ!$A$39:$A$782,$A146,СВЦЭМ!$B$39:$B$782,G$119)+'СЕТ СН'!$I$14+СВЦЭМ!$D$10+'СЕТ СН'!$I$5-'СЕТ СН'!$I$24</f>
        <v>5729.7381341800001</v>
      </c>
      <c r="H146" s="36">
        <f>SUMIFS(СВЦЭМ!$D$39:$D$782,СВЦЭМ!$A$39:$A$782,$A146,СВЦЭМ!$B$39:$B$782,H$119)+'СЕТ СН'!$I$14+СВЦЭМ!$D$10+'СЕТ СН'!$I$5-'СЕТ СН'!$I$24</f>
        <v>5648.3128836100004</v>
      </c>
      <c r="I146" s="36">
        <f>SUMIFS(СВЦЭМ!$D$39:$D$782,СВЦЭМ!$A$39:$A$782,$A146,СВЦЭМ!$B$39:$B$782,I$119)+'СЕТ СН'!$I$14+СВЦЭМ!$D$10+'СЕТ СН'!$I$5-'СЕТ СН'!$I$24</f>
        <v>5536.1369983100003</v>
      </c>
      <c r="J146" s="36">
        <f>SUMIFS(СВЦЭМ!$D$39:$D$782,СВЦЭМ!$A$39:$A$782,$A146,СВЦЭМ!$B$39:$B$782,J$119)+'СЕТ СН'!$I$14+СВЦЭМ!$D$10+'СЕТ СН'!$I$5-'СЕТ СН'!$I$24</f>
        <v>5468.5893940900005</v>
      </c>
      <c r="K146" s="36">
        <f>SUMIFS(СВЦЭМ!$D$39:$D$782,СВЦЭМ!$A$39:$A$782,$A146,СВЦЭМ!$B$39:$B$782,K$119)+'СЕТ СН'!$I$14+СВЦЭМ!$D$10+'СЕТ СН'!$I$5-'СЕТ СН'!$I$24</f>
        <v>5434.9522235000004</v>
      </c>
      <c r="L146" s="36">
        <f>SUMIFS(СВЦЭМ!$D$39:$D$782,СВЦЭМ!$A$39:$A$782,$A146,СВЦЭМ!$B$39:$B$782,L$119)+'СЕТ СН'!$I$14+СВЦЭМ!$D$10+'СЕТ СН'!$I$5-'СЕТ СН'!$I$24</f>
        <v>5435.2679180900004</v>
      </c>
      <c r="M146" s="36">
        <f>SUMIFS(СВЦЭМ!$D$39:$D$782,СВЦЭМ!$A$39:$A$782,$A146,СВЦЭМ!$B$39:$B$782,M$119)+'СЕТ СН'!$I$14+СВЦЭМ!$D$10+'СЕТ СН'!$I$5-'СЕТ СН'!$I$24</f>
        <v>5451.3673302500001</v>
      </c>
      <c r="N146" s="36">
        <f>SUMIFS(СВЦЭМ!$D$39:$D$782,СВЦЭМ!$A$39:$A$782,$A146,СВЦЭМ!$B$39:$B$782,N$119)+'СЕТ СН'!$I$14+СВЦЭМ!$D$10+'СЕТ СН'!$I$5-'СЕТ СН'!$I$24</f>
        <v>5492.5423809500007</v>
      </c>
      <c r="O146" s="36">
        <f>SUMIFS(СВЦЭМ!$D$39:$D$782,СВЦЭМ!$A$39:$A$782,$A146,СВЦЭМ!$B$39:$B$782,O$119)+'СЕТ СН'!$I$14+СВЦЭМ!$D$10+'СЕТ СН'!$I$5-'СЕТ СН'!$I$24</f>
        <v>5513.0300018200005</v>
      </c>
      <c r="P146" s="36">
        <f>SUMIFS(СВЦЭМ!$D$39:$D$782,СВЦЭМ!$A$39:$A$782,$A146,СВЦЭМ!$B$39:$B$782,P$119)+'СЕТ СН'!$I$14+СВЦЭМ!$D$10+'СЕТ СН'!$I$5-'СЕТ СН'!$I$24</f>
        <v>5542.0536136299997</v>
      </c>
      <c r="Q146" s="36">
        <f>SUMIFS(СВЦЭМ!$D$39:$D$782,СВЦЭМ!$A$39:$A$782,$A146,СВЦЭМ!$B$39:$B$782,Q$119)+'СЕТ СН'!$I$14+СВЦЭМ!$D$10+'СЕТ СН'!$I$5-'СЕТ СН'!$I$24</f>
        <v>5551.4093260500003</v>
      </c>
      <c r="R146" s="36">
        <f>SUMIFS(СВЦЭМ!$D$39:$D$782,СВЦЭМ!$A$39:$A$782,$A146,СВЦЭМ!$B$39:$B$782,R$119)+'СЕТ СН'!$I$14+СВЦЭМ!$D$10+'СЕТ СН'!$I$5-'СЕТ СН'!$I$24</f>
        <v>5558.8036812200007</v>
      </c>
      <c r="S146" s="36">
        <f>SUMIFS(СВЦЭМ!$D$39:$D$782,СВЦЭМ!$A$39:$A$782,$A146,СВЦЭМ!$B$39:$B$782,S$119)+'СЕТ СН'!$I$14+СВЦЭМ!$D$10+'СЕТ СН'!$I$5-'СЕТ СН'!$I$24</f>
        <v>5533.5207139600006</v>
      </c>
      <c r="T146" s="36">
        <f>SUMIFS(СВЦЭМ!$D$39:$D$782,СВЦЭМ!$A$39:$A$782,$A146,СВЦЭМ!$B$39:$B$782,T$119)+'СЕТ СН'!$I$14+СВЦЭМ!$D$10+'СЕТ СН'!$I$5-'СЕТ СН'!$I$24</f>
        <v>5453.1608611199999</v>
      </c>
      <c r="U146" s="36">
        <f>SUMIFS(СВЦЭМ!$D$39:$D$782,СВЦЭМ!$A$39:$A$782,$A146,СВЦЭМ!$B$39:$B$782,U$119)+'СЕТ СН'!$I$14+СВЦЭМ!$D$10+'СЕТ СН'!$I$5-'СЕТ СН'!$I$24</f>
        <v>5419.8481489700007</v>
      </c>
      <c r="V146" s="36">
        <f>SUMIFS(СВЦЭМ!$D$39:$D$782,СВЦЭМ!$A$39:$A$782,$A146,СВЦЭМ!$B$39:$B$782,V$119)+'СЕТ СН'!$I$14+СВЦЭМ!$D$10+'СЕТ СН'!$I$5-'СЕТ СН'!$I$24</f>
        <v>5445.8793834200005</v>
      </c>
      <c r="W146" s="36">
        <f>SUMIFS(СВЦЭМ!$D$39:$D$782,СВЦЭМ!$A$39:$A$782,$A146,СВЦЭМ!$B$39:$B$782,W$119)+'СЕТ СН'!$I$14+СВЦЭМ!$D$10+'СЕТ СН'!$I$5-'СЕТ СН'!$I$24</f>
        <v>5466.5487892700003</v>
      </c>
      <c r="X146" s="36">
        <f>SUMIFS(СВЦЭМ!$D$39:$D$782,СВЦЭМ!$A$39:$A$782,$A146,СВЦЭМ!$B$39:$B$782,X$119)+'СЕТ СН'!$I$14+СВЦЭМ!$D$10+'СЕТ СН'!$I$5-'СЕТ СН'!$I$24</f>
        <v>5529.14866093</v>
      </c>
      <c r="Y146" s="36">
        <f>SUMIFS(СВЦЭМ!$D$39:$D$782,СВЦЭМ!$A$39:$A$782,$A146,СВЦЭМ!$B$39:$B$782,Y$119)+'СЕТ СН'!$I$14+СВЦЭМ!$D$10+'СЕТ СН'!$I$5-'СЕТ СН'!$I$24</f>
        <v>5640.8749068400002</v>
      </c>
    </row>
    <row r="147" spans="1:27" ht="15.75" x14ac:dyDescent="0.2">
      <c r="A147" s="35">
        <f t="shared" si="3"/>
        <v>45227</v>
      </c>
      <c r="B147" s="36">
        <f>SUMIFS(СВЦЭМ!$D$39:$D$782,СВЦЭМ!$A$39:$A$782,$A147,СВЦЭМ!$B$39:$B$782,B$119)+'СЕТ СН'!$I$14+СВЦЭМ!$D$10+'СЕТ СН'!$I$5-'СЕТ СН'!$I$24</f>
        <v>5669.3904172399998</v>
      </c>
      <c r="C147" s="36">
        <f>SUMIFS(СВЦЭМ!$D$39:$D$782,СВЦЭМ!$A$39:$A$782,$A147,СВЦЭМ!$B$39:$B$782,C$119)+'СЕТ СН'!$I$14+СВЦЭМ!$D$10+'СЕТ СН'!$I$5-'СЕТ СН'!$I$24</f>
        <v>5633.7894499100003</v>
      </c>
      <c r="D147" s="36">
        <f>SUMIFS(СВЦЭМ!$D$39:$D$782,СВЦЭМ!$A$39:$A$782,$A147,СВЦЭМ!$B$39:$B$782,D$119)+'СЕТ СН'!$I$14+СВЦЭМ!$D$10+'СЕТ СН'!$I$5-'СЕТ СН'!$I$24</f>
        <v>5688.8470025900006</v>
      </c>
      <c r="E147" s="36">
        <f>SUMIFS(СВЦЭМ!$D$39:$D$782,СВЦЭМ!$A$39:$A$782,$A147,СВЦЭМ!$B$39:$B$782,E$119)+'СЕТ СН'!$I$14+СВЦЭМ!$D$10+'СЕТ СН'!$I$5-'СЕТ СН'!$I$24</f>
        <v>5692.8571129299999</v>
      </c>
      <c r="F147" s="36">
        <f>SUMIFS(СВЦЭМ!$D$39:$D$782,СВЦЭМ!$A$39:$A$782,$A147,СВЦЭМ!$B$39:$B$782,F$119)+'СЕТ СН'!$I$14+СВЦЭМ!$D$10+'СЕТ СН'!$I$5-'СЕТ СН'!$I$24</f>
        <v>5694.18686996</v>
      </c>
      <c r="G147" s="36">
        <f>SUMIFS(СВЦЭМ!$D$39:$D$782,СВЦЭМ!$A$39:$A$782,$A147,СВЦЭМ!$B$39:$B$782,G$119)+'СЕТ СН'!$I$14+СВЦЭМ!$D$10+'СЕТ СН'!$I$5-'СЕТ СН'!$I$24</f>
        <v>5687.8537104000006</v>
      </c>
      <c r="H147" s="36">
        <f>SUMIFS(СВЦЭМ!$D$39:$D$782,СВЦЭМ!$A$39:$A$782,$A147,СВЦЭМ!$B$39:$B$782,H$119)+'СЕТ СН'!$I$14+СВЦЭМ!$D$10+'СЕТ СН'!$I$5-'СЕТ СН'!$I$24</f>
        <v>5669.6654727900004</v>
      </c>
      <c r="I147" s="36">
        <f>SUMIFS(СВЦЭМ!$D$39:$D$782,СВЦЭМ!$A$39:$A$782,$A147,СВЦЭМ!$B$39:$B$782,I$119)+'СЕТ СН'!$I$14+СВЦЭМ!$D$10+'СЕТ СН'!$I$5-'СЕТ СН'!$I$24</f>
        <v>5622.1245009200002</v>
      </c>
      <c r="J147" s="36">
        <f>SUMIFS(СВЦЭМ!$D$39:$D$782,СВЦЭМ!$A$39:$A$782,$A147,СВЦЭМ!$B$39:$B$782,J$119)+'СЕТ СН'!$I$14+СВЦЭМ!$D$10+'СЕТ СН'!$I$5-'СЕТ СН'!$I$24</f>
        <v>5561.1283115599999</v>
      </c>
      <c r="K147" s="36">
        <f>SUMIFS(СВЦЭМ!$D$39:$D$782,СВЦЭМ!$A$39:$A$782,$A147,СВЦЭМ!$B$39:$B$782,K$119)+'СЕТ СН'!$I$14+СВЦЭМ!$D$10+'СЕТ СН'!$I$5-'СЕТ СН'!$I$24</f>
        <v>5482.4500011099999</v>
      </c>
      <c r="L147" s="36">
        <f>SUMIFS(СВЦЭМ!$D$39:$D$782,СВЦЭМ!$A$39:$A$782,$A147,СВЦЭМ!$B$39:$B$782,L$119)+'СЕТ СН'!$I$14+СВЦЭМ!$D$10+'СЕТ СН'!$I$5-'СЕТ СН'!$I$24</f>
        <v>5457.7629535800006</v>
      </c>
      <c r="M147" s="36">
        <f>SUMIFS(СВЦЭМ!$D$39:$D$782,СВЦЭМ!$A$39:$A$782,$A147,СВЦЭМ!$B$39:$B$782,M$119)+'СЕТ СН'!$I$14+СВЦЭМ!$D$10+'СЕТ СН'!$I$5-'СЕТ СН'!$I$24</f>
        <v>5459.9036047099999</v>
      </c>
      <c r="N147" s="36">
        <f>SUMIFS(СВЦЭМ!$D$39:$D$782,СВЦЭМ!$A$39:$A$782,$A147,СВЦЭМ!$B$39:$B$782,N$119)+'СЕТ СН'!$I$14+СВЦЭМ!$D$10+'СЕТ СН'!$I$5-'СЕТ СН'!$I$24</f>
        <v>5482.2420822599997</v>
      </c>
      <c r="O147" s="36">
        <f>SUMIFS(СВЦЭМ!$D$39:$D$782,СВЦЭМ!$A$39:$A$782,$A147,СВЦЭМ!$B$39:$B$782,O$119)+'СЕТ СН'!$I$14+СВЦЭМ!$D$10+'СЕТ СН'!$I$5-'СЕТ СН'!$I$24</f>
        <v>5494.74827886</v>
      </c>
      <c r="P147" s="36">
        <f>SUMIFS(СВЦЭМ!$D$39:$D$782,СВЦЭМ!$A$39:$A$782,$A147,СВЦЭМ!$B$39:$B$782,P$119)+'СЕТ СН'!$I$14+СВЦЭМ!$D$10+'СЕТ СН'!$I$5-'СЕТ СН'!$I$24</f>
        <v>5509.8130052300003</v>
      </c>
      <c r="Q147" s="36">
        <f>SUMIFS(СВЦЭМ!$D$39:$D$782,СВЦЭМ!$A$39:$A$782,$A147,СВЦЭМ!$B$39:$B$782,Q$119)+'СЕТ СН'!$I$14+СВЦЭМ!$D$10+'СЕТ СН'!$I$5-'СЕТ СН'!$I$24</f>
        <v>5523.1506508800003</v>
      </c>
      <c r="R147" s="36">
        <f>SUMIFS(СВЦЭМ!$D$39:$D$782,СВЦЭМ!$A$39:$A$782,$A147,СВЦЭМ!$B$39:$B$782,R$119)+'СЕТ СН'!$I$14+СВЦЭМ!$D$10+'СЕТ СН'!$I$5-'СЕТ СН'!$I$24</f>
        <v>5517.3148039600001</v>
      </c>
      <c r="S147" s="36">
        <f>SUMIFS(СВЦЭМ!$D$39:$D$782,СВЦЭМ!$A$39:$A$782,$A147,СВЦЭМ!$B$39:$B$782,S$119)+'СЕТ СН'!$I$14+СВЦЭМ!$D$10+'СЕТ СН'!$I$5-'СЕТ СН'!$I$24</f>
        <v>5515.7353667300004</v>
      </c>
      <c r="T147" s="36">
        <f>SUMIFS(СВЦЭМ!$D$39:$D$782,СВЦЭМ!$A$39:$A$782,$A147,СВЦЭМ!$B$39:$B$782,T$119)+'СЕТ СН'!$I$14+СВЦЭМ!$D$10+'СЕТ СН'!$I$5-'СЕТ СН'!$I$24</f>
        <v>5449.4611688700006</v>
      </c>
      <c r="U147" s="36">
        <f>SUMIFS(СВЦЭМ!$D$39:$D$782,СВЦЭМ!$A$39:$A$782,$A147,СВЦЭМ!$B$39:$B$782,U$119)+'СЕТ СН'!$I$14+СВЦЭМ!$D$10+'СЕТ СН'!$I$5-'СЕТ СН'!$I$24</f>
        <v>5424.6973030700001</v>
      </c>
      <c r="V147" s="36">
        <f>SUMIFS(СВЦЭМ!$D$39:$D$782,СВЦЭМ!$A$39:$A$782,$A147,СВЦЭМ!$B$39:$B$782,V$119)+'СЕТ СН'!$I$14+СВЦЭМ!$D$10+'СЕТ СН'!$I$5-'СЕТ СН'!$I$24</f>
        <v>5446.3555200299998</v>
      </c>
      <c r="W147" s="36">
        <f>SUMIFS(СВЦЭМ!$D$39:$D$782,СВЦЭМ!$A$39:$A$782,$A147,СВЦЭМ!$B$39:$B$782,W$119)+'СЕТ СН'!$I$14+СВЦЭМ!$D$10+'СЕТ СН'!$I$5-'СЕТ СН'!$I$24</f>
        <v>5469.6184811000003</v>
      </c>
      <c r="X147" s="36">
        <f>SUMIFS(СВЦЭМ!$D$39:$D$782,СВЦЭМ!$A$39:$A$782,$A147,СВЦЭМ!$B$39:$B$782,X$119)+'СЕТ СН'!$I$14+СВЦЭМ!$D$10+'СЕТ СН'!$I$5-'СЕТ СН'!$I$24</f>
        <v>5504.3038319400002</v>
      </c>
      <c r="Y147" s="36">
        <f>SUMIFS(СВЦЭМ!$D$39:$D$782,СВЦЭМ!$A$39:$A$782,$A147,СВЦЭМ!$B$39:$B$782,Y$119)+'СЕТ СН'!$I$14+СВЦЭМ!$D$10+'СЕТ СН'!$I$5-'СЕТ СН'!$I$24</f>
        <v>5561.5220536500001</v>
      </c>
    </row>
    <row r="148" spans="1:27" ht="15.75" x14ac:dyDescent="0.2">
      <c r="A148" s="35">
        <f t="shared" si="3"/>
        <v>45228</v>
      </c>
      <c r="B148" s="36">
        <f>SUMIFS(СВЦЭМ!$D$39:$D$782,СВЦЭМ!$A$39:$A$782,$A148,СВЦЭМ!$B$39:$B$782,B$119)+'СЕТ СН'!$I$14+СВЦЭМ!$D$10+'СЕТ СН'!$I$5-'СЕТ СН'!$I$24</f>
        <v>5552.9101876100003</v>
      </c>
      <c r="C148" s="36">
        <f>SUMIFS(СВЦЭМ!$D$39:$D$782,СВЦЭМ!$A$39:$A$782,$A148,СВЦЭМ!$B$39:$B$782,C$119)+'СЕТ СН'!$I$14+СВЦЭМ!$D$10+'СЕТ СН'!$I$5-'СЕТ СН'!$I$24</f>
        <v>5602.4641278100007</v>
      </c>
      <c r="D148" s="36">
        <f>SUMIFS(СВЦЭМ!$D$39:$D$782,СВЦЭМ!$A$39:$A$782,$A148,СВЦЭМ!$B$39:$B$782,D$119)+'СЕТ СН'!$I$14+СВЦЭМ!$D$10+'СЕТ СН'!$I$5-'СЕТ СН'!$I$24</f>
        <v>5661.9416799400005</v>
      </c>
      <c r="E148" s="36">
        <f>SUMIFS(СВЦЭМ!$D$39:$D$782,СВЦЭМ!$A$39:$A$782,$A148,СВЦЭМ!$B$39:$B$782,E$119)+'СЕТ СН'!$I$14+СВЦЭМ!$D$10+'СЕТ СН'!$I$5-'СЕТ СН'!$I$24</f>
        <v>5663.4804224700001</v>
      </c>
      <c r="F148" s="36">
        <f>SUMIFS(СВЦЭМ!$D$39:$D$782,СВЦЭМ!$A$39:$A$782,$A148,СВЦЭМ!$B$39:$B$782,F$119)+'СЕТ СН'!$I$14+СВЦЭМ!$D$10+'СЕТ СН'!$I$5-'СЕТ СН'!$I$24</f>
        <v>5665.9821916999999</v>
      </c>
      <c r="G148" s="36">
        <f>SUMIFS(СВЦЭМ!$D$39:$D$782,СВЦЭМ!$A$39:$A$782,$A148,СВЦЭМ!$B$39:$B$782,G$119)+'СЕТ СН'!$I$14+СВЦЭМ!$D$10+'СЕТ СН'!$I$5-'СЕТ СН'!$I$24</f>
        <v>5663.6905193399998</v>
      </c>
      <c r="H148" s="36">
        <f>SUMIFS(СВЦЭМ!$D$39:$D$782,СВЦЭМ!$A$39:$A$782,$A148,СВЦЭМ!$B$39:$B$782,H$119)+'СЕТ СН'!$I$14+СВЦЭМ!$D$10+'СЕТ СН'!$I$5-'СЕТ СН'!$I$24</f>
        <v>5647.2135038200004</v>
      </c>
      <c r="I148" s="36">
        <f>SUMIFS(СВЦЭМ!$D$39:$D$782,СВЦЭМ!$A$39:$A$782,$A148,СВЦЭМ!$B$39:$B$782,I$119)+'СЕТ СН'!$I$14+СВЦЭМ!$D$10+'СЕТ СН'!$I$5-'СЕТ СН'!$I$24</f>
        <v>5620.2917129100006</v>
      </c>
      <c r="J148" s="36">
        <f>SUMIFS(СВЦЭМ!$D$39:$D$782,СВЦЭМ!$A$39:$A$782,$A148,СВЦЭМ!$B$39:$B$782,J$119)+'СЕТ СН'!$I$14+СВЦЭМ!$D$10+'СЕТ СН'!$I$5-'СЕТ СН'!$I$24</f>
        <v>5612.6248968199998</v>
      </c>
      <c r="K148" s="36">
        <f>SUMIFS(СВЦЭМ!$D$39:$D$782,СВЦЭМ!$A$39:$A$782,$A148,СВЦЭМ!$B$39:$B$782,K$119)+'СЕТ СН'!$I$14+СВЦЭМ!$D$10+'СЕТ СН'!$I$5-'СЕТ СН'!$I$24</f>
        <v>5538.2976824800007</v>
      </c>
      <c r="L148" s="36">
        <f>SUMIFS(СВЦЭМ!$D$39:$D$782,СВЦЭМ!$A$39:$A$782,$A148,СВЦЭМ!$B$39:$B$782,L$119)+'СЕТ СН'!$I$14+СВЦЭМ!$D$10+'СЕТ СН'!$I$5-'СЕТ СН'!$I$24</f>
        <v>5509.25633363</v>
      </c>
      <c r="M148" s="36">
        <f>SUMIFS(СВЦЭМ!$D$39:$D$782,СВЦЭМ!$A$39:$A$782,$A148,СВЦЭМ!$B$39:$B$782,M$119)+'СЕТ СН'!$I$14+СВЦЭМ!$D$10+'СЕТ СН'!$I$5-'СЕТ СН'!$I$24</f>
        <v>5511.4462364000001</v>
      </c>
      <c r="N148" s="36">
        <f>SUMIFS(СВЦЭМ!$D$39:$D$782,СВЦЭМ!$A$39:$A$782,$A148,СВЦЭМ!$B$39:$B$782,N$119)+'СЕТ СН'!$I$14+СВЦЭМ!$D$10+'СЕТ СН'!$I$5-'СЕТ СН'!$I$24</f>
        <v>5520.8469030900005</v>
      </c>
      <c r="O148" s="36">
        <f>SUMIFS(СВЦЭМ!$D$39:$D$782,СВЦЭМ!$A$39:$A$782,$A148,СВЦЭМ!$B$39:$B$782,O$119)+'СЕТ СН'!$I$14+СВЦЭМ!$D$10+'СЕТ СН'!$I$5-'СЕТ СН'!$I$24</f>
        <v>5537.2172887899997</v>
      </c>
      <c r="P148" s="36">
        <f>SUMIFS(СВЦЭМ!$D$39:$D$782,СВЦЭМ!$A$39:$A$782,$A148,СВЦЭМ!$B$39:$B$782,P$119)+'СЕТ СН'!$I$14+СВЦЭМ!$D$10+'СЕТ СН'!$I$5-'СЕТ СН'!$I$24</f>
        <v>5554.5556863500005</v>
      </c>
      <c r="Q148" s="36">
        <f>SUMIFS(СВЦЭМ!$D$39:$D$782,СВЦЭМ!$A$39:$A$782,$A148,СВЦЭМ!$B$39:$B$782,Q$119)+'СЕТ СН'!$I$14+СВЦЭМ!$D$10+'СЕТ СН'!$I$5-'СЕТ СН'!$I$24</f>
        <v>5569.9053087800003</v>
      </c>
      <c r="R148" s="36">
        <f>SUMIFS(СВЦЭМ!$D$39:$D$782,СВЦЭМ!$A$39:$A$782,$A148,СВЦЭМ!$B$39:$B$782,R$119)+'СЕТ СН'!$I$14+СВЦЭМ!$D$10+'СЕТ СН'!$I$5-'СЕТ СН'!$I$24</f>
        <v>5560.0817270400003</v>
      </c>
      <c r="S148" s="36">
        <f>SUMIFS(СВЦЭМ!$D$39:$D$782,СВЦЭМ!$A$39:$A$782,$A148,СВЦЭМ!$B$39:$B$782,S$119)+'СЕТ СН'!$I$14+СВЦЭМ!$D$10+'СЕТ СН'!$I$5-'СЕТ СН'!$I$24</f>
        <v>5540.7440041899999</v>
      </c>
      <c r="T148" s="36">
        <f>SUMIFS(СВЦЭМ!$D$39:$D$782,СВЦЭМ!$A$39:$A$782,$A148,СВЦЭМ!$B$39:$B$782,T$119)+'СЕТ СН'!$I$14+СВЦЭМ!$D$10+'СЕТ СН'!$I$5-'СЕТ СН'!$I$24</f>
        <v>5471.4548720299999</v>
      </c>
      <c r="U148" s="36">
        <f>SUMIFS(СВЦЭМ!$D$39:$D$782,СВЦЭМ!$A$39:$A$782,$A148,СВЦЭМ!$B$39:$B$782,U$119)+'СЕТ СН'!$I$14+СВЦЭМ!$D$10+'СЕТ СН'!$I$5-'СЕТ СН'!$I$24</f>
        <v>5443.72033577</v>
      </c>
      <c r="V148" s="36">
        <f>SUMIFS(СВЦЭМ!$D$39:$D$782,СВЦЭМ!$A$39:$A$782,$A148,СВЦЭМ!$B$39:$B$782,V$119)+'СЕТ СН'!$I$14+СВЦЭМ!$D$10+'СЕТ СН'!$I$5-'СЕТ СН'!$I$24</f>
        <v>5461.7800639100005</v>
      </c>
      <c r="W148" s="36">
        <f>SUMIFS(СВЦЭМ!$D$39:$D$782,СВЦЭМ!$A$39:$A$782,$A148,СВЦЭМ!$B$39:$B$782,W$119)+'СЕТ СН'!$I$14+СВЦЭМ!$D$10+'СЕТ СН'!$I$5-'СЕТ СН'!$I$24</f>
        <v>5484.6007607700003</v>
      </c>
      <c r="X148" s="36">
        <f>SUMIFS(СВЦЭМ!$D$39:$D$782,СВЦЭМ!$A$39:$A$782,$A148,СВЦЭМ!$B$39:$B$782,X$119)+'СЕТ СН'!$I$14+СВЦЭМ!$D$10+'СЕТ СН'!$I$5-'СЕТ СН'!$I$24</f>
        <v>5524.5656379800002</v>
      </c>
      <c r="Y148" s="36">
        <f>SUMIFS(СВЦЭМ!$D$39:$D$782,СВЦЭМ!$A$39:$A$782,$A148,СВЦЭМ!$B$39:$B$782,Y$119)+'СЕТ СН'!$I$14+СВЦЭМ!$D$10+'СЕТ СН'!$I$5-'СЕТ СН'!$I$24</f>
        <v>5593.1435237700007</v>
      </c>
    </row>
    <row r="149" spans="1:27" ht="15.75" x14ac:dyDescent="0.2">
      <c r="A149" s="35">
        <f t="shared" si="3"/>
        <v>45229</v>
      </c>
      <c r="B149" s="36">
        <f>SUMIFS(СВЦЭМ!$D$39:$D$782,СВЦЭМ!$A$39:$A$782,$A149,СВЦЭМ!$B$39:$B$782,B$119)+'СЕТ СН'!$I$14+СВЦЭМ!$D$10+'СЕТ СН'!$I$5-'СЕТ СН'!$I$24</f>
        <v>5523.8928773200005</v>
      </c>
      <c r="C149" s="36">
        <f>SUMIFS(СВЦЭМ!$D$39:$D$782,СВЦЭМ!$A$39:$A$782,$A149,СВЦЭМ!$B$39:$B$782,C$119)+'СЕТ СН'!$I$14+СВЦЭМ!$D$10+'СЕТ СН'!$I$5-'СЕТ СН'!$I$24</f>
        <v>5587.5771964600008</v>
      </c>
      <c r="D149" s="36">
        <f>SUMIFS(СВЦЭМ!$D$39:$D$782,СВЦЭМ!$A$39:$A$782,$A149,СВЦЭМ!$B$39:$B$782,D$119)+'СЕТ СН'!$I$14+СВЦЭМ!$D$10+'СЕТ СН'!$I$5-'СЕТ СН'!$I$24</f>
        <v>5625.8221724200002</v>
      </c>
      <c r="E149" s="36">
        <f>SUMIFS(СВЦЭМ!$D$39:$D$782,СВЦЭМ!$A$39:$A$782,$A149,СВЦЭМ!$B$39:$B$782,E$119)+'СЕТ СН'!$I$14+СВЦЭМ!$D$10+'СЕТ СН'!$I$5-'СЕТ СН'!$I$24</f>
        <v>5623.2509598900006</v>
      </c>
      <c r="F149" s="36">
        <f>SUMIFS(СВЦЭМ!$D$39:$D$782,СВЦЭМ!$A$39:$A$782,$A149,СВЦЭМ!$B$39:$B$782,F$119)+'СЕТ СН'!$I$14+СВЦЭМ!$D$10+'СЕТ СН'!$I$5-'СЕТ СН'!$I$24</f>
        <v>5618.8829898700005</v>
      </c>
      <c r="G149" s="36">
        <f>SUMIFS(СВЦЭМ!$D$39:$D$782,СВЦЭМ!$A$39:$A$782,$A149,СВЦЭМ!$B$39:$B$782,G$119)+'СЕТ СН'!$I$14+СВЦЭМ!$D$10+'СЕТ СН'!$I$5-'СЕТ СН'!$I$24</f>
        <v>5643.4737965599998</v>
      </c>
      <c r="H149" s="36">
        <f>SUMIFS(СВЦЭМ!$D$39:$D$782,СВЦЭМ!$A$39:$A$782,$A149,СВЦЭМ!$B$39:$B$782,H$119)+'СЕТ СН'!$I$14+СВЦЭМ!$D$10+'СЕТ СН'!$I$5-'СЕТ СН'!$I$24</f>
        <v>5683.1327404200001</v>
      </c>
      <c r="I149" s="36">
        <f>SUMIFS(СВЦЭМ!$D$39:$D$782,СВЦЭМ!$A$39:$A$782,$A149,СВЦЭМ!$B$39:$B$782,I$119)+'СЕТ СН'!$I$14+СВЦЭМ!$D$10+'СЕТ СН'!$I$5-'СЕТ СН'!$I$24</f>
        <v>5621.9307281199999</v>
      </c>
      <c r="J149" s="36">
        <f>SUMIFS(СВЦЭМ!$D$39:$D$782,СВЦЭМ!$A$39:$A$782,$A149,СВЦЭМ!$B$39:$B$782,J$119)+'СЕТ СН'!$I$14+СВЦЭМ!$D$10+'СЕТ СН'!$I$5-'СЕТ СН'!$I$24</f>
        <v>5619.8687592599999</v>
      </c>
      <c r="K149" s="36">
        <f>SUMIFS(СВЦЭМ!$D$39:$D$782,СВЦЭМ!$A$39:$A$782,$A149,СВЦЭМ!$B$39:$B$782,K$119)+'СЕТ СН'!$I$14+СВЦЭМ!$D$10+'СЕТ СН'!$I$5-'СЕТ СН'!$I$24</f>
        <v>5590.9592366699999</v>
      </c>
      <c r="L149" s="36">
        <f>SUMIFS(СВЦЭМ!$D$39:$D$782,СВЦЭМ!$A$39:$A$782,$A149,СВЦЭМ!$B$39:$B$782,L$119)+'СЕТ СН'!$I$14+СВЦЭМ!$D$10+'СЕТ СН'!$I$5-'СЕТ СН'!$I$24</f>
        <v>5588.1506759000004</v>
      </c>
      <c r="M149" s="36">
        <f>SUMIFS(СВЦЭМ!$D$39:$D$782,СВЦЭМ!$A$39:$A$782,$A149,СВЦЭМ!$B$39:$B$782,M$119)+'СЕТ СН'!$I$14+СВЦЭМ!$D$10+'СЕТ СН'!$I$5-'СЕТ СН'!$I$24</f>
        <v>5603.4673949999997</v>
      </c>
      <c r="N149" s="36">
        <f>SUMIFS(СВЦЭМ!$D$39:$D$782,СВЦЭМ!$A$39:$A$782,$A149,СВЦЭМ!$B$39:$B$782,N$119)+'СЕТ СН'!$I$14+СВЦЭМ!$D$10+'СЕТ СН'!$I$5-'СЕТ СН'!$I$24</f>
        <v>5626.1461853199999</v>
      </c>
      <c r="O149" s="36">
        <f>SUMIFS(СВЦЭМ!$D$39:$D$782,СВЦЭМ!$A$39:$A$782,$A149,СВЦЭМ!$B$39:$B$782,O$119)+'СЕТ СН'!$I$14+СВЦЭМ!$D$10+'СЕТ СН'!$I$5-'СЕТ СН'!$I$24</f>
        <v>5646.7335043700004</v>
      </c>
      <c r="P149" s="36">
        <f>SUMIFS(СВЦЭМ!$D$39:$D$782,СВЦЭМ!$A$39:$A$782,$A149,СВЦЭМ!$B$39:$B$782,P$119)+'СЕТ СН'!$I$14+СВЦЭМ!$D$10+'СЕТ СН'!$I$5-'СЕТ СН'!$I$24</f>
        <v>5660.1528078400006</v>
      </c>
      <c r="Q149" s="36">
        <f>SUMIFS(СВЦЭМ!$D$39:$D$782,СВЦЭМ!$A$39:$A$782,$A149,СВЦЭМ!$B$39:$B$782,Q$119)+'СЕТ СН'!$I$14+СВЦЭМ!$D$10+'СЕТ СН'!$I$5-'СЕТ СН'!$I$24</f>
        <v>5675.85475907</v>
      </c>
      <c r="R149" s="36">
        <f>SUMIFS(СВЦЭМ!$D$39:$D$782,СВЦЭМ!$A$39:$A$782,$A149,СВЦЭМ!$B$39:$B$782,R$119)+'СЕТ СН'!$I$14+СВЦЭМ!$D$10+'СЕТ СН'!$I$5-'СЕТ СН'!$I$24</f>
        <v>5665.7264221300002</v>
      </c>
      <c r="S149" s="36">
        <f>SUMIFS(СВЦЭМ!$D$39:$D$782,СВЦЭМ!$A$39:$A$782,$A149,СВЦЭМ!$B$39:$B$782,S$119)+'СЕТ СН'!$I$14+СВЦЭМ!$D$10+'СЕТ СН'!$I$5-'СЕТ СН'!$I$24</f>
        <v>5622.5791892899997</v>
      </c>
      <c r="T149" s="36">
        <f>SUMIFS(СВЦЭМ!$D$39:$D$782,СВЦЭМ!$A$39:$A$782,$A149,СВЦЭМ!$B$39:$B$782,T$119)+'СЕТ СН'!$I$14+СВЦЭМ!$D$10+'СЕТ СН'!$I$5-'СЕТ СН'!$I$24</f>
        <v>5570.5133008000003</v>
      </c>
      <c r="U149" s="36">
        <f>SUMIFS(СВЦЭМ!$D$39:$D$782,СВЦЭМ!$A$39:$A$782,$A149,СВЦЭМ!$B$39:$B$782,U$119)+'СЕТ СН'!$I$14+СВЦЭМ!$D$10+'СЕТ СН'!$I$5-'СЕТ СН'!$I$24</f>
        <v>5535.7296160799997</v>
      </c>
      <c r="V149" s="36">
        <f>SUMIFS(СВЦЭМ!$D$39:$D$782,СВЦЭМ!$A$39:$A$782,$A149,СВЦЭМ!$B$39:$B$782,V$119)+'СЕТ СН'!$I$14+СВЦЭМ!$D$10+'СЕТ СН'!$I$5-'СЕТ СН'!$I$24</f>
        <v>5563.91786916</v>
      </c>
      <c r="W149" s="36">
        <f>SUMIFS(СВЦЭМ!$D$39:$D$782,СВЦЭМ!$A$39:$A$782,$A149,СВЦЭМ!$B$39:$B$782,W$119)+'СЕТ СН'!$I$14+СВЦЭМ!$D$10+'СЕТ СН'!$I$5-'СЕТ СН'!$I$24</f>
        <v>5580.5786908299997</v>
      </c>
      <c r="X149" s="36">
        <f>SUMIFS(СВЦЭМ!$D$39:$D$782,СВЦЭМ!$A$39:$A$782,$A149,СВЦЭМ!$B$39:$B$782,X$119)+'СЕТ СН'!$I$14+СВЦЭМ!$D$10+'СЕТ СН'!$I$5-'СЕТ СН'!$I$24</f>
        <v>5644.08632579</v>
      </c>
      <c r="Y149" s="36">
        <f>SUMIFS(СВЦЭМ!$D$39:$D$782,СВЦЭМ!$A$39:$A$782,$A149,СВЦЭМ!$B$39:$B$782,Y$119)+'СЕТ СН'!$I$14+СВЦЭМ!$D$10+'СЕТ СН'!$I$5-'СЕТ СН'!$I$24</f>
        <v>5701.1908727999999</v>
      </c>
    </row>
    <row r="150" spans="1:27" ht="15.75" x14ac:dyDescent="0.2">
      <c r="A150" s="35">
        <f t="shared" si="3"/>
        <v>45230</v>
      </c>
      <c r="B150" s="36">
        <f>SUMIFS(СВЦЭМ!$D$39:$D$782,СВЦЭМ!$A$39:$A$782,$A150,СВЦЭМ!$B$39:$B$782,B$119)+'СЕТ СН'!$I$14+СВЦЭМ!$D$10+'СЕТ СН'!$I$5-'СЕТ СН'!$I$24</f>
        <v>5752.8980559400006</v>
      </c>
      <c r="C150" s="36">
        <f>SUMIFS(СВЦЭМ!$D$39:$D$782,СВЦЭМ!$A$39:$A$782,$A150,СВЦЭМ!$B$39:$B$782,C$119)+'СЕТ СН'!$I$14+СВЦЭМ!$D$10+'СЕТ СН'!$I$5-'СЕТ СН'!$I$24</f>
        <v>5816.1346474500006</v>
      </c>
      <c r="D150" s="36">
        <f>SUMIFS(СВЦЭМ!$D$39:$D$782,СВЦЭМ!$A$39:$A$782,$A150,СВЦЭМ!$B$39:$B$782,D$119)+'СЕТ СН'!$I$14+СВЦЭМ!$D$10+'СЕТ СН'!$I$5-'СЕТ СН'!$I$24</f>
        <v>5878.5830805400001</v>
      </c>
      <c r="E150" s="36">
        <f>SUMIFS(СВЦЭМ!$D$39:$D$782,СВЦЭМ!$A$39:$A$782,$A150,СВЦЭМ!$B$39:$B$782,E$119)+'СЕТ СН'!$I$14+СВЦЭМ!$D$10+'СЕТ СН'!$I$5-'СЕТ СН'!$I$24</f>
        <v>5889.3594294699997</v>
      </c>
      <c r="F150" s="36">
        <f>SUMIFS(СВЦЭМ!$D$39:$D$782,СВЦЭМ!$A$39:$A$782,$A150,СВЦЭМ!$B$39:$B$782,F$119)+'СЕТ СН'!$I$14+СВЦЭМ!$D$10+'СЕТ СН'!$I$5-'СЕТ СН'!$I$24</f>
        <v>5890.1657729600001</v>
      </c>
      <c r="G150" s="36">
        <f>SUMIFS(СВЦЭМ!$D$39:$D$782,СВЦЭМ!$A$39:$A$782,$A150,СВЦЭМ!$B$39:$B$782,G$119)+'СЕТ СН'!$I$14+СВЦЭМ!$D$10+'СЕТ СН'!$I$5-'СЕТ СН'!$I$24</f>
        <v>5873.4247977900004</v>
      </c>
      <c r="H150" s="36">
        <f>SUMIFS(СВЦЭМ!$D$39:$D$782,СВЦЭМ!$A$39:$A$782,$A150,СВЦЭМ!$B$39:$B$782,H$119)+'СЕТ СН'!$I$14+СВЦЭМ!$D$10+'СЕТ СН'!$I$5-'СЕТ СН'!$I$24</f>
        <v>5786.8333652800002</v>
      </c>
      <c r="I150" s="36">
        <f>SUMIFS(СВЦЭМ!$D$39:$D$782,СВЦЭМ!$A$39:$A$782,$A150,СВЦЭМ!$B$39:$B$782,I$119)+'СЕТ СН'!$I$14+СВЦЭМ!$D$10+'СЕТ СН'!$I$5-'СЕТ СН'!$I$24</f>
        <v>5701.23583332</v>
      </c>
      <c r="J150" s="36">
        <f>SUMIFS(СВЦЭМ!$D$39:$D$782,СВЦЭМ!$A$39:$A$782,$A150,СВЦЭМ!$B$39:$B$782,J$119)+'СЕТ СН'!$I$14+СВЦЭМ!$D$10+'СЕТ СН'!$I$5-'СЕТ СН'!$I$24</f>
        <v>5652.6128217900005</v>
      </c>
      <c r="K150" s="36">
        <f>SUMIFS(СВЦЭМ!$D$39:$D$782,СВЦЭМ!$A$39:$A$782,$A150,СВЦЭМ!$B$39:$B$782,K$119)+'СЕТ СН'!$I$14+СВЦЭМ!$D$10+'СЕТ СН'!$I$5-'СЕТ СН'!$I$24</f>
        <v>5635.5366215900003</v>
      </c>
      <c r="L150" s="36">
        <f>SUMIFS(СВЦЭМ!$D$39:$D$782,СВЦЭМ!$A$39:$A$782,$A150,СВЦЭМ!$B$39:$B$782,L$119)+'СЕТ СН'!$I$14+СВЦЭМ!$D$10+'СЕТ СН'!$I$5-'СЕТ СН'!$I$24</f>
        <v>5604.2326719600005</v>
      </c>
      <c r="M150" s="36">
        <f>SUMIFS(СВЦЭМ!$D$39:$D$782,СВЦЭМ!$A$39:$A$782,$A150,СВЦЭМ!$B$39:$B$782,M$119)+'СЕТ СН'!$I$14+СВЦЭМ!$D$10+'СЕТ СН'!$I$5-'СЕТ СН'!$I$24</f>
        <v>5627.1040801199997</v>
      </c>
      <c r="N150" s="36">
        <f>SUMIFS(СВЦЭМ!$D$39:$D$782,СВЦЭМ!$A$39:$A$782,$A150,СВЦЭМ!$B$39:$B$782,N$119)+'СЕТ СН'!$I$14+СВЦЭМ!$D$10+'СЕТ СН'!$I$5-'СЕТ СН'!$I$24</f>
        <v>5648.22332921</v>
      </c>
      <c r="O150" s="36">
        <f>SUMIFS(СВЦЭМ!$D$39:$D$782,СВЦЭМ!$A$39:$A$782,$A150,СВЦЭМ!$B$39:$B$782,O$119)+'СЕТ СН'!$I$14+СВЦЭМ!$D$10+'СЕТ СН'!$I$5-'СЕТ СН'!$I$24</f>
        <v>5664.2341459199997</v>
      </c>
      <c r="P150" s="36">
        <f>SUMIFS(СВЦЭМ!$D$39:$D$782,СВЦЭМ!$A$39:$A$782,$A150,СВЦЭМ!$B$39:$B$782,P$119)+'СЕТ СН'!$I$14+СВЦЭМ!$D$10+'СЕТ СН'!$I$5-'СЕТ СН'!$I$24</f>
        <v>5674.7485695000005</v>
      </c>
      <c r="Q150" s="36">
        <f>SUMIFS(СВЦЭМ!$D$39:$D$782,СВЦЭМ!$A$39:$A$782,$A150,СВЦЭМ!$B$39:$B$782,Q$119)+'СЕТ СН'!$I$14+СВЦЭМ!$D$10+'СЕТ СН'!$I$5-'СЕТ СН'!$I$24</f>
        <v>5687.51469636</v>
      </c>
      <c r="R150" s="36">
        <f>SUMIFS(СВЦЭМ!$D$39:$D$782,СВЦЭМ!$A$39:$A$782,$A150,СВЦЭМ!$B$39:$B$782,R$119)+'СЕТ СН'!$I$14+СВЦЭМ!$D$10+'СЕТ СН'!$I$5-'СЕТ СН'!$I$24</f>
        <v>5684.4468975700001</v>
      </c>
      <c r="S150" s="36">
        <f>SUMIFS(СВЦЭМ!$D$39:$D$782,СВЦЭМ!$A$39:$A$782,$A150,СВЦЭМ!$B$39:$B$782,S$119)+'СЕТ СН'!$I$14+СВЦЭМ!$D$10+'СЕТ СН'!$I$5-'СЕТ СН'!$I$24</f>
        <v>5657.7445049200005</v>
      </c>
      <c r="T150" s="36">
        <f>SUMIFS(СВЦЭМ!$D$39:$D$782,СВЦЭМ!$A$39:$A$782,$A150,СВЦЭМ!$B$39:$B$782,T$119)+'СЕТ СН'!$I$14+СВЦЭМ!$D$10+'СЕТ СН'!$I$5-'СЕТ СН'!$I$24</f>
        <v>5592.3981791000006</v>
      </c>
      <c r="U150" s="36">
        <f>SUMIFS(СВЦЭМ!$D$39:$D$782,СВЦЭМ!$A$39:$A$782,$A150,СВЦЭМ!$B$39:$B$782,U$119)+'СЕТ СН'!$I$14+СВЦЭМ!$D$10+'СЕТ СН'!$I$5-'СЕТ СН'!$I$24</f>
        <v>5569.0023018299999</v>
      </c>
      <c r="V150" s="36">
        <f>SUMIFS(СВЦЭМ!$D$39:$D$782,СВЦЭМ!$A$39:$A$782,$A150,СВЦЭМ!$B$39:$B$782,V$119)+'СЕТ СН'!$I$14+СВЦЭМ!$D$10+'СЕТ СН'!$I$5-'СЕТ СН'!$I$24</f>
        <v>5592.2375703200005</v>
      </c>
      <c r="W150" s="36">
        <f>SUMIFS(СВЦЭМ!$D$39:$D$782,СВЦЭМ!$A$39:$A$782,$A150,СВЦЭМ!$B$39:$B$782,W$119)+'СЕТ СН'!$I$14+СВЦЭМ!$D$10+'СЕТ СН'!$I$5-'СЕТ СН'!$I$24</f>
        <v>5599.0895790699997</v>
      </c>
      <c r="X150" s="36">
        <f>SUMIFS(СВЦЭМ!$D$39:$D$782,СВЦЭМ!$A$39:$A$782,$A150,СВЦЭМ!$B$39:$B$782,X$119)+'СЕТ СН'!$I$14+СВЦЭМ!$D$10+'СЕТ СН'!$I$5-'СЕТ СН'!$I$24</f>
        <v>5662.4608823600001</v>
      </c>
      <c r="Y150" s="36">
        <f>SUMIFS(СВЦЭМ!$D$39:$D$782,СВЦЭМ!$A$39:$A$782,$A150,СВЦЭМ!$B$39:$B$782,Y$119)+'СЕТ СН'!$I$14+СВЦЭМ!$D$10+'СЕТ СН'!$I$5-'СЕТ СН'!$I$24</f>
        <v>5679.1601801200004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SUMIFS(СВЦЭМ!$E$39:$E$782,СВЦЭМ!$A$39:$A$782,$A156,СВЦЭМ!$B$39:$B$782,B$155)+'СЕТ СН'!$F$15</f>
        <v>181.35292487000001</v>
      </c>
      <c r="C156" s="36">
        <f>SUMIFS(СВЦЭМ!$E$39:$E$782,СВЦЭМ!$A$39:$A$782,$A156,СВЦЭМ!$B$39:$B$782,C$155)+'СЕТ СН'!$F$15</f>
        <v>187.83308565999999</v>
      </c>
      <c r="D156" s="36">
        <f>SUMIFS(СВЦЭМ!$E$39:$E$782,СВЦЭМ!$A$39:$A$782,$A156,СВЦЭМ!$B$39:$B$782,D$155)+'СЕТ СН'!$F$15</f>
        <v>195.91467852</v>
      </c>
      <c r="E156" s="36">
        <f>SUMIFS(СВЦЭМ!$E$39:$E$782,СВЦЭМ!$A$39:$A$782,$A156,СВЦЭМ!$B$39:$B$782,E$155)+'СЕТ СН'!$F$15</f>
        <v>194.75382458999999</v>
      </c>
      <c r="F156" s="36">
        <f>SUMIFS(СВЦЭМ!$E$39:$E$782,СВЦЭМ!$A$39:$A$782,$A156,СВЦЭМ!$B$39:$B$782,F$155)+'СЕТ СН'!$F$15</f>
        <v>194.30277844</v>
      </c>
      <c r="G156" s="36">
        <f>SUMIFS(СВЦЭМ!$E$39:$E$782,СВЦЭМ!$A$39:$A$782,$A156,СВЦЭМ!$B$39:$B$782,G$155)+'СЕТ СН'!$F$15</f>
        <v>194.81941784</v>
      </c>
      <c r="H156" s="36">
        <f>SUMIFS(СВЦЭМ!$E$39:$E$782,СВЦЭМ!$A$39:$A$782,$A156,СВЦЭМ!$B$39:$B$782,H$155)+'СЕТ СН'!$F$15</f>
        <v>190.04380964000001</v>
      </c>
      <c r="I156" s="36">
        <f>SUMIFS(СВЦЭМ!$E$39:$E$782,СВЦЭМ!$A$39:$A$782,$A156,СВЦЭМ!$B$39:$B$782,I$155)+'СЕТ СН'!$F$15</f>
        <v>188.47697041999999</v>
      </c>
      <c r="J156" s="36">
        <f>SUMIFS(СВЦЭМ!$E$39:$E$782,СВЦЭМ!$A$39:$A$782,$A156,СВЦЭМ!$B$39:$B$782,J$155)+'СЕТ СН'!$F$15</f>
        <v>186.76835948999999</v>
      </c>
      <c r="K156" s="36">
        <f>SUMIFS(СВЦЭМ!$E$39:$E$782,СВЦЭМ!$A$39:$A$782,$A156,СВЦЭМ!$B$39:$B$782,K$155)+'СЕТ СН'!$F$15</f>
        <v>183.57227162999999</v>
      </c>
      <c r="L156" s="36">
        <f>SUMIFS(СВЦЭМ!$E$39:$E$782,СВЦЭМ!$A$39:$A$782,$A156,СВЦЭМ!$B$39:$B$782,L$155)+'СЕТ СН'!$F$15</f>
        <v>175.60206964</v>
      </c>
      <c r="M156" s="36">
        <f>SUMIFS(СВЦЭМ!$E$39:$E$782,СВЦЭМ!$A$39:$A$782,$A156,СВЦЭМ!$B$39:$B$782,M$155)+'СЕТ СН'!$F$15</f>
        <v>175.48433808999999</v>
      </c>
      <c r="N156" s="36">
        <f>SUMIFS(СВЦЭМ!$E$39:$E$782,СВЦЭМ!$A$39:$A$782,$A156,СВЦЭМ!$B$39:$B$782,N$155)+'СЕТ СН'!$F$15</f>
        <v>171.95493633000001</v>
      </c>
      <c r="O156" s="36">
        <f>SUMIFS(СВЦЭМ!$E$39:$E$782,СВЦЭМ!$A$39:$A$782,$A156,СВЦЭМ!$B$39:$B$782,O$155)+'СЕТ СН'!$F$15</f>
        <v>175.87514848999999</v>
      </c>
      <c r="P156" s="36">
        <f>SUMIFS(СВЦЭМ!$E$39:$E$782,СВЦЭМ!$A$39:$A$782,$A156,СВЦЭМ!$B$39:$B$782,P$155)+'СЕТ СН'!$F$15</f>
        <v>181.2694534</v>
      </c>
      <c r="Q156" s="36">
        <f>SUMIFS(СВЦЭМ!$E$39:$E$782,СВЦЭМ!$A$39:$A$782,$A156,СВЦЭМ!$B$39:$B$782,Q$155)+'СЕТ СН'!$F$15</f>
        <v>178.40483470999999</v>
      </c>
      <c r="R156" s="36">
        <f>SUMIFS(СВЦЭМ!$E$39:$E$782,СВЦЭМ!$A$39:$A$782,$A156,СВЦЭМ!$B$39:$B$782,R$155)+'СЕТ СН'!$F$15</f>
        <v>178.21243386</v>
      </c>
      <c r="S156" s="36">
        <f>SUMIFS(СВЦЭМ!$E$39:$E$782,СВЦЭМ!$A$39:$A$782,$A156,СВЦЭМ!$B$39:$B$782,S$155)+'СЕТ СН'!$F$15</f>
        <v>179.37167213999999</v>
      </c>
      <c r="T156" s="36">
        <f>SUMIFS(СВЦЭМ!$E$39:$E$782,СВЦЭМ!$A$39:$A$782,$A156,СВЦЭМ!$B$39:$B$782,T$155)+'СЕТ СН'!$F$15</f>
        <v>175.18129099999999</v>
      </c>
      <c r="U156" s="36">
        <f>SUMIFS(СВЦЭМ!$E$39:$E$782,СВЦЭМ!$A$39:$A$782,$A156,СВЦЭМ!$B$39:$B$782,U$155)+'СЕТ СН'!$F$15</f>
        <v>167.31202239999999</v>
      </c>
      <c r="V156" s="36">
        <f>SUMIFS(СВЦЭМ!$E$39:$E$782,СВЦЭМ!$A$39:$A$782,$A156,СВЦЭМ!$B$39:$B$782,V$155)+'СЕТ СН'!$F$15</f>
        <v>166.24191870000001</v>
      </c>
      <c r="W156" s="36">
        <f>SUMIFS(СВЦЭМ!$E$39:$E$782,СВЦЭМ!$A$39:$A$782,$A156,СВЦЭМ!$B$39:$B$782,W$155)+'СЕТ СН'!$F$15</f>
        <v>168.03172352000001</v>
      </c>
      <c r="X156" s="36">
        <f>SUMIFS(СВЦЭМ!$E$39:$E$782,СВЦЭМ!$A$39:$A$782,$A156,СВЦЭМ!$B$39:$B$782,X$155)+'СЕТ СН'!$F$15</f>
        <v>177.76839605000001</v>
      </c>
      <c r="Y156" s="36">
        <f>SUMIFS(СВЦЭМ!$E$39:$E$782,СВЦЭМ!$A$39:$A$782,$A156,СВЦЭМ!$B$39:$B$782,Y$155)+'СЕТ СН'!$F$15</f>
        <v>186.97464862999999</v>
      </c>
      <c r="AA156" s="45"/>
    </row>
    <row r="157" spans="1:27" ht="15.75" x14ac:dyDescent="0.2">
      <c r="A157" s="35">
        <f>A156+1</f>
        <v>45201</v>
      </c>
      <c r="B157" s="36">
        <f>SUMIFS(СВЦЭМ!$E$39:$E$782,СВЦЭМ!$A$39:$A$782,$A157,СВЦЭМ!$B$39:$B$782,B$155)+'СЕТ СН'!$F$15</f>
        <v>191.87354257999999</v>
      </c>
      <c r="C157" s="36">
        <f>SUMIFS(СВЦЭМ!$E$39:$E$782,СВЦЭМ!$A$39:$A$782,$A157,СВЦЭМ!$B$39:$B$782,C$155)+'СЕТ СН'!$F$15</f>
        <v>201.61012417000001</v>
      </c>
      <c r="D157" s="36">
        <f>SUMIFS(СВЦЭМ!$E$39:$E$782,СВЦЭМ!$A$39:$A$782,$A157,СВЦЭМ!$B$39:$B$782,D$155)+'СЕТ СН'!$F$15</f>
        <v>209.47817017</v>
      </c>
      <c r="E157" s="36">
        <f>SUMIFS(СВЦЭМ!$E$39:$E$782,СВЦЭМ!$A$39:$A$782,$A157,СВЦЭМ!$B$39:$B$782,E$155)+'СЕТ СН'!$F$15</f>
        <v>204.04201046</v>
      </c>
      <c r="F157" s="36">
        <f>SUMIFS(СВЦЭМ!$E$39:$E$782,СВЦЭМ!$A$39:$A$782,$A157,СВЦЭМ!$B$39:$B$782,F$155)+'СЕТ СН'!$F$15</f>
        <v>205.13757931999999</v>
      </c>
      <c r="G157" s="36">
        <f>SUMIFS(СВЦЭМ!$E$39:$E$782,СВЦЭМ!$A$39:$A$782,$A157,СВЦЭМ!$B$39:$B$782,G$155)+'СЕТ СН'!$F$15</f>
        <v>204.63185657</v>
      </c>
      <c r="H157" s="36">
        <f>SUMIFS(СВЦЭМ!$E$39:$E$782,СВЦЭМ!$A$39:$A$782,$A157,СВЦЭМ!$B$39:$B$782,H$155)+'СЕТ СН'!$F$15</f>
        <v>195.86309979000001</v>
      </c>
      <c r="I157" s="36">
        <f>SUMIFS(СВЦЭМ!$E$39:$E$782,СВЦЭМ!$A$39:$A$782,$A157,СВЦЭМ!$B$39:$B$782,I$155)+'СЕТ СН'!$F$15</f>
        <v>180.42101203999999</v>
      </c>
      <c r="J157" s="36">
        <f>SUMIFS(СВЦЭМ!$E$39:$E$782,СВЦЭМ!$A$39:$A$782,$A157,СВЦЭМ!$B$39:$B$782,J$155)+'СЕТ СН'!$F$15</f>
        <v>175.57550602000001</v>
      </c>
      <c r="K157" s="36">
        <f>SUMIFS(СВЦЭМ!$E$39:$E$782,СВЦЭМ!$A$39:$A$782,$A157,СВЦЭМ!$B$39:$B$782,K$155)+'СЕТ СН'!$F$15</f>
        <v>170.87946109000001</v>
      </c>
      <c r="L157" s="36">
        <f>SUMIFS(СВЦЭМ!$E$39:$E$782,СВЦЭМ!$A$39:$A$782,$A157,СВЦЭМ!$B$39:$B$782,L$155)+'СЕТ СН'!$F$15</f>
        <v>169.10820125000001</v>
      </c>
      <c r="M157" s="36">
        <f>SUMIFS(СВЦЭМ!$E$39:$E$782,СВЦЭМ!$A$39:$A$782,$A157,СВЦЭМ!$B$39:$B$782,M$155)+'СЕТ СН'!$F$15</f>
        <v>170.38633849000001</v>
      </c>
      <c r="N157" s="36">
        <f>SUMIFS(СВЦЭМ!$E$39:$E$782,СВЦЭМ!$A$39:$A$782,$A157,СВЦЭМ!$B$39:$B$782,N$155)+'СЕТ СН'!$F$15</f>
        <v>169.23982203</v>
      </c>
      <c r="O157" s="36">
        <f>SUMIFS(СВЦЭМ!$E$39:$E$782,СВЦЭМ!$A$39:$A$782,$A157,СВЦЭМ!$B$39:$B$782,O$155)+'СЕТ СН'!$F$15</f>
        <v>169.43087775999999</v>
      </c>
      <c r="P157" s="36">
        <f>SUMIFS(СВЦЭМ!$E$39:$E$782,СВЦЭМ!$A$39:$A$782,$A157,СВЦЭМ!$B$39:$B$782,P$155)+'СЕТ СН'!$F$15</f>
        <v>178.91228230999999</v>
      </c>
      <c r="Q157" s="36">
        <f>SUMIFS(СВЦЭМ!$E$39:$E$782,СВЦЭМ!$A$39:$A$782,$A157,СВЦЭМ!$B$39:$B$782,Q$155)+'СЕТ СН'!$F$15</f>
        <v>178.41379526</v>
      </c>
      <c r="R157" s="36">
        <f>SUMIFS(СВЦЭМ!$E$39:$E$782,СВЦЭМ!$A$39:$A$782,$A157,СВЦЭМ!$B$39:$B$782,R$155)+'СЕТ СН'!$F$15</f>
        <v>179.4081497</v>
      </c>
      <c r="S157" s="36">
        <f>SUMIFS(СВЦЭМ!$E$39:$E$782,СВЦЭМ!$A$39:$A$782,$A157,СВЦЭМ!$B$39:$B$782,S$155)+'СЕТ СН'!$F$15</f>
        <v>179.34252755</v>
      </c>
      <c r="T157" s="36">
        <f>SUMIFS(СВЦЭМ!$E$39:$E$782,СВЦЭМ!$A$39:$A$782,$A157,СВЦЭМ!$B$39:$B$782,T$155)+'СЕТ СН'!$F$15</f>
        <v>177.102946</v>
      </c>
      <c r="U157" s="36">
        <f>SUMIFS(СВЦЭМ!$E$39:$E$782,СВЦЭМ!$A$39:$A$782,$A157,СВЦЭМ!$B$39:$B$782,U$155)+'СЕТ СН'!$F$15</f>
        <v>170.01755702</v>
      </c>
      <c r="V157" s="36">
        <f>SUMIFS(СВЦЭМ!$E$39:$E$782,СВЦЭМ!$A$39:$A$782,$A157,СВЦЭМ!$B$39:$B$782,V$155)+'СЕТ СН'!$F$15</f>
        <v>169.02295161000001</v>
      </c>
      <c r="W157" s="36">
        <f>SUMIFS(СВЦЭМ!$E$39:$E$782,СВЦЭМ!$A$39:$A$782,$A157,СВЦЭМ!$B$39:$B$782,W$155)+'СЕТ СН'!$F$15</f>
        <v>171.55314243000001</v>
      </c>
      <c r="X157" s="36">
        <f>SUMIFS(СВЦЭМ!$E$39:$E$782,СВЦЭМ!$A$39:$A$782,$A157,СВЦЭМ!$B$39:$B$782,X$155)+'СЕТ СН'!$F$15</f>
        <v>179.47342723</v>
      </c>
      <c r="Y157" s="36">
        <f>SUMIFS(СВЦЭМ!$E$39:$E$782,СВЦЭМ!$A$39:$A$782,$A157,СВЦЭМ!$B$39:$B$782,Y$155)+'СЕТ СН'!$F$15</f>
        <v>189.75578085999999</v>
      </c>
    </row>
    <row r="158" spans="1:27" ht="15.75" x14ac:dyDescent="0.2">
      <c r="A158" s="35">
        <f t="shared" ref="A158:A186" si="4">A157+1</f>
        <v>45202</v>
      </c>
      <c r="B158" s="36">
        <f>SUMIFS(СВЦЭМ!$E$39:$E$782,СВЦЭМ!$A$39:$A$782,$A158,СВЦЭМ!$B$39:$B$782,B$155)+'СЕТ СН'!$F$15</f>
        <v>191.18029551000001</v>
      </c>
      <c r="C158" s="36">
        <f>SUMIFS(СВЦЭМ!$E$39:$E$782,СВЦЭМ!$A$39:$A$782,$A158,СВЦЭМ!$B$39:$B$782,C$155)+'СЕТ СН'!$F$15</f>
        <v>200.84474607999999</v>
      </c>
      <c r="D158" s="36">
        <f>SUMIFS(СВЦЭМ!$E$39:$E$782,СВЦЭМ!$A$39:$A$782,$A158,СВЦЭМ!$B$39:$B$782,D$155)+'СЕТ СН'!$F$15</f>
        <v>210.10252861999999</v>
      </c>
      <c r="E158" s="36">
        <f>SUMIFS(СВЦЭМ!$E$39:$E$782,СВЦЭМ!$A$39:$A$782,$A158,СВЦЭМ!$B$39:$B$782,E$155)+'СЕТ СН'!$F$15</f>
        <v>208.49770577000001</v>
      </c>
      <c r="F158" s="36">
        <f>SUMIFS(СВЦЭМ!$E$39:$E$782,СВЦЭМ!$A$39:$A$782,$A158,СВЦЭМ!$B$39:$B$782,F$155)+'СЕТ СН'!$F$15</f>
        <v>207.93055103</v>
      </c>
      <c r="G158" s="36">
        <f>SUMIFS(СВЦЭМ!$E$39:$E$782,СВЦЭМ!$A$39:$A$782,$A158,СВЦЭМ!$B$39:$B$782,G$155)+'СЕТ СН'!$F$15</f>
        <v>207.42248569</v>
      </c>
      <c r="H158" s="36">
        <f>SUMIFS(СВЦЭМ!$E$39:$E$782,СВЦЭМ!$A$39:$A$782,$A158,СВЦЭМ!$B$39:$B$782,H$155)+'СЕТ СН'!$F$15</f>
        <v>196.22831443999999</v>
      </c>
      <c r="I158" s="36">
        <f>SUMIFS(СВЦЭМ!$E$39:$E$782,СВЦЭМ!$A$39:$A$782,$A158,СВЦЭМ!$B$39:$B$782,I$155)+'СЕТ СН'!$F$15</f>
        <v>187.39208565999999</v>
      </c>
      <c r="J158" s="36">
        <f>SUMIFS(СВЦЭМ!$E$39:$E$782,СВЦЭМ!$A$39:$A$782,$A158,СВЦЭМ!$B$39:$B$782,J$155)+'СЕТ СН'!$F$15</f>
        <v>180.32801620999999</v>
      </c>
      <c r="K158" s="36">
        <f>SUMIFS(СВЦЭМ!$E$39:$E$782,СВЦЭМ!$A$39:$A$782,$A158,СВЦЭМ!$B$39:$B$782,K$155)+'СЕТ СН'!$F$15</f>
        <v>173.95867822</v>
      </c>
      <c r="L158" s="36">
        <f>SUMIFS(СВЦЭМ!$E$39:$E$782,СВЦЭМ!$A$39:$A$782,$A158,СВЦЭМ!$B$39:$B$782,L$155)+'СЕТ СН'!$F$15</f>
        <v>172.09405287999999</v>
      </c>
      <c r="M158" s="36">
        <f>SUMIFS(СВЦЭМ!$E$39:$E$782,СВЦЭМ!$A$39:$A$782,$A158,СВЦЭМ!$B$39:$B$782,M$155)+'СЕТ СН'!$F$15</f>
        <v>172.5166542</v>
      </c>
      <c r="N158" s="36">
        <f>SUMIFS(СВЦЭМ!$E$39:$E$782,СВЦЭМ!$A$39:$A$782,$A158,СВЦЭМ!$B$39:$B$782,N$155)+'СЕТ СН'!$F$15</f>
        <v>169.15067798999999</v>
      </c>
      <c r="O158" s="36">
        <f>SUMIFS(СВЦЭМ!$E$39:$E$782,СВЦЭМ!$A$39:$A$782,$A158,СВЦЭМ!$B$39:$B$782,O$155)+'СЕТ СН'!$F$15</f>
        <v>170.24261827000001</v>
      </c>
      <c r="P158" s="36">
        <f>SUMIFS(СВЦЭМ!$E$39:$E$782,СВЦЭМ!$A$39:$A$782,$A158,СВЦЭМ!$B$39:$B$782,P$155)+'СЕТ СН'!$F$15</f>
        <v>174.68131065</v>
      </c>
      <c r="Q158" s="36">
        <f>SUMIFS(СВЦЭМ!$E$39:$E$782,СВЦЭМ!$A$39:$A$782,$A158,СВЦЭМ!$B$39:$B$782,Q$155)+'СЕТ СН'!$F$15</f>
        <v>173.84078971</v>
      </c>
      <c r="R158" s="36">
        <f>SUMIFS(СВЦЭМ!$E$39:$E$782,СВЦЭМ!$A$39:$A$782,$A158,СВЦЭМ!$B$39:$B$782,R$155)+'СЕТ СН'!$F$15</f>
        <v>174.89789465999999</v>
      </c>
      <c r="S158" s="36">
        <f>SUMIFS(СВЦЭМ!$E$39:$E$782,СВЦЭМ!$A$39:$A$782,$A158,СВЦЭМ!$B$39:$B$782,S$155)+'СЕТ СН'!$F$15</f>
        <v>175.03313212</v>
      </c>
      <c r="T158" s="36">
        <f>SUMIFS(СВЦЭМ!$E$39:$E$782,СВЦЭМ!$A$39:$A$782,$A158,СВЦЭМ!$B$39:$B$782,T$155)+'СЕТ СН'!$F$15</f>
        <v>172.70082013999999</v>
      </c>
      <c r="U158" s="36">
        <f>SUMIFS(СВЦЭМ!$E$39:$E$782,СВЦЭМ!$A$39:$A$782,$A158,СВЦЭМ!$B$39:$B$782,U$155)+'СЕТ СН'!$F$15</f>
        <v>167.59235232</v>
      </c>
      <c r="V158" s="36">
        <f>SUMIFS(СВЦЭМ!$E$39:$E$782,СВЦЭМ!$A$39:$A$782,$A158,СВЦЭМ!$B$39:$B$782,V$155)+'СЕТ СН'!$F$15</f>
        <v>166.88081288000001</v>
      </c>
      <c r="W158" s="36">
        <f>SUMIFS(СВЦЭМ!$E$39:$E$782,СВЦЭМ!$A$39:$A$782,$A158,СВЦЭМ!$B$39:$B$782,W$155)+'СЕТ СН'!$F$15</f>
        <v>170.59250248000001</v>
      </c>
      <c r="X158" s="36">
        <f>SUMIFS(СВЦЭМ!$E$39:$E$782,СВЦЭМ!$A$39:$A$782,$A158,СВЦЭМ!$B$39:$B$782,X$155)+'СЕТ СН'!$F$15</f>
        <v>177.39806944</v>
      </c>
      <c r="Y158" s="36">
        <f>SUMIFS(СВЦЭМ!$E$39:$E$782,СВЦЭМ!$A$39:$A$782,$A158,СВЦЭМ!$B$39:$B$782,Y$155)+'СЕТ СН'!$F$15</f>
        <v>188.28274363</v>
      </c>
    </row>
    <row r="159" spans="1:27" ht="15.75" x14ac:dyDescent="0.2">
      <c r="A159" s="35">
        <f t="shared" si="4"/>
        <v>45203</v>
      </c>
      <c r="B159" s="36">
        <f>SUMIFS(СВЦЭМ!$E$39:$E$782,СВЦЭМ!$A$39:$A$782,$A159,СВЦЭМ!$B$39:$B$782,B$155)+'СЕТ СН'!$F$15</f>
        <v>176.51840397000001</v>
      </c>
      <c r="C159" s="36">
        <f>SUMIFS(СВЦЭМ!$E$39:$E$782,СВЦЭМ!$A$39:$A$782,$A159,СВЦЭМ!$B$39:$B$782,C$155)+'СЕТ СН'!$F$15</f>
        <v>185.68638988999999</v>
      </c>
      <c r="D159" s="36">
        <f>SUMIFS(СВЦЭМ!$E$39:$E$782,СВЦЭМ!$A$39:$A$782,$A159,СВЦЭМ!$B$39:$B$782,D$155)+'СЕТ СН'!$F$15</f>
        <v>195.69734371000001</v>
      </c>
      <c r="E159" s="36">
        <f>SUMIFS(СВЦЭМ!$E$39:$E$782,СВЦЭМ!$A$39:$A$782,$A159,СВЦЭМ!$B$39:$B$782,E$155)+'СЕТ СН'!$F$15</f>
        <v>195.8709369</v>
      </c>
      <c r="F159" s="36">
        <f>SUMIFS(СВЦЭМ!$E$39:$E$782,СВЦЭМ!$A$39:$A$782,$A159,СВЦЭМ!$B$39:$B$782,F$155)+'СЕТ СН'!$F$15</f>
        <v>194.88209767000001</v>
      </c>
      <c r="G159" s="36">
        <f>SUMIFS(СВЦЭМ!$E$39:$E$782,СВЦЭМ!$A$39:$A$782,$A159,СВЦЭМ!$B$39:$B$782,G$155)+'СЕТ СН'!$F$15</f>
        <v>192.43428728999999</v>
      </c>
      <c r="H159" s="36">
        <f>SUMIFS(СВЦЭМ!$E$39:$E$782,СВЦЭМ!$A$39:$A$782,$A159,СВЦЭМ!$B$39:$B$782,H$155)+'СЕТ СН'!$F$15</f>
        <v>181.50773387999999</v>
      </c>
      <c r="I159" s="36">
        <f>SUMIFS(СВЦЭМ!$E$39:$E$782,СВЦЭМ!$A$39:$A$782,$A159,СВЦЭМ!$B$39:$B$782,I$155)+'СЕТ СН'!$F$15</f>
        <v>168.8055798</v>
      </c>
      <c r="J159" s="36">
        <f>SUMIFS(СВЦЭМ!$E$39:$E$782,СВЦЭМ!$A$39:$A$782,$A159,СВЦЭМ!$B$39:$B$782,J$155)+'СЕТ СН'!$F$15</f>
        <v>165.19675341999999</v>
      </c>
      <c r="K159" s="36">
        <f>SUMIFS(СВЦЭМ!$E$39:$E$782,СВЦЭМ!$A$39:$A$782,$A159,СВЦЭМ!$B$39:$B$782,K$155)+'СЕТ СН'!$F$15</f>
        <v>159.50379616000001</v>
      </c>
      <c r="L159" s="36">
        <f>SUMIFS(СВЦЭМ!$E$39:$E$782,СВЦЭМ!$A$39:$A$782,$A159,СВЦЭМ!$B$39:$B$782,L$155)+'СЕТ СН'!$F$15</f>
        <v>157.93406340000001</v>
      </c>
      <c r="M159" s="36">
        <f>SUMIFS(СВЦЭМ!$E$39:$E$782,СВЦЭМ!$A$39:$A$782,$A159,СВЦЭМ!$B$39:$B$782,M$155)+'СЕТ СН'!$F$15</f>
        <v>158.75914516</v>
      </c>
      <c r="N159" s="36">
        <f>SUMIFS(СВЦЭМ!$E$39:$E$782,СВЦЭМ!$A$39:$A$782,$A159,СВЦЭМ!$B$39:$B$782,N$155)+'СЕТ СН'!$F$15</f>
        <v>157.03009524000001</v>
      </c>
      <c r="O159" s="36">
        <f>SUMIFS(СВЦЭМ!$E$39:$E$782,СВЦЭМ!$A$39:$A$782,$A159,СВЦЭМ!$B$39:$B$782,O$155)+'СЕТ СН'!$F$15</f>
        <v>158.15446233</v>
      </c>
      <c r="P159" s="36">
        <f>SUMIFS(СВЦЭМ!$E$39:$E$782,СВЦЭМ!$A$39:$A$782,$A159,СВЦЭМ!$B$39:$B$782,P$155)+'СЕТ СН'!$F$15</f>
        <v>162.21745952000001</v>
      </c>
      <c r="Q159" s="36">
        <f>SUMIFS(СВЦЭМ!$E$39:$E$782,СВЦЭМ!$A$39:$A$782,$A159,СВЦЭМ!$B$39:$B$782,Q$155)+'СЕТ СН'!$F$15</f>
        <v>160.60981530999999</v>
      </c>
      <c r="R159" s="36">
        <f>SUMIFS(СВЦЭМ!$E$39:$E$782,СВЦЭМ!$A$39:$A$782,$A159,СВЦЭМ!$B$39:$B$782,R$155)+'СЕТ СН'!$F$15</f>
        <v>160.24521573999999</v>
      </c>
      <c r="S159" s="36">
        <f>SUMIFS(СВЦЭМ!$E$39:$E$782,СВЦЭМ!$A$39:$A$782,$A159,СВЦЭМ!$B$39:$B$782,S$155)+'СЕТ СН'!$F$15</f>
        <v>161.20843558999999</v>
      </c>
      <c r="T159" s="36">
        <f>SUMIFS(СВЦЭМ!$E$39:$E$782,СВЦЭМ!$A$39:$A$782,$A159,СВЦЭМ!$B$39:$B$782,T$155)+'СЕТ СН'!$F$15</f>
        <v>158.45144028000001</v>
      </c>
      <c r="U159" s="36">
        <f>SUMIFS(СВЦЭМ!$E$39:$E$782,СВЦЭМ!$A$39:$A$782,$A159,СВЦЭМ!$B$39:$B$782,U$155)+'СЕТ СН'!$F$15</f>
        <v>152.71553965000001</v>
      </c>
      <c r="V159" s="36">
        <f>SUMIFS(СВЦЭМ!$E$39:$E$782,СВЦЭМ!$A$39:$A$782,$A159,СВЦЭМ!$B$39:$B$782,V$155)+'СЕТ СН'!$F$15</f>
        <v>151.45313218999999</v>
      </c>
      <c r="W159" s="36">
        <f>SUMIFS(СВЦЭМ!$E$39:$E$782,СВЦЭМ!$A$39:$A$782,$A159,СВЦЭМ!$B$39:$B$782,W$155)+'СЕТ СН'!$F$15</f>
        <v>154.57385865000001</v>
      </c>
      <c r="X159" s="36">
        <f>SUMIFS(СВЦЭМ!$E$39:$E$782,СВЦЭМ!$A$39:$A$782,$A159,СВЦЭМ!$B$39:$B$782,X$155)+'СЕТ СН'!$F$15</f>
        <v>161.92233482</v>
      </c>
      <c r="Y159" s="36">
        <f>SUMIFS(СВЦЭМ!$E$39:$E$782,СВЦЭМ!$A$39:$A$782,$A159,СВЦЭМ!$B$39:$B$782,Y$155)+'СЕТ СН'!$F$15</f>
        <v>171.72946457</v>
      </c>
    </row>
    <row r="160" spans="1:27" ht="15.75" x14ac:dyDescent="0.2">
      <c r="A160" s="35">
        <f t="shared" si="4"/>
        <v>45204</v>
      </c>
      <c r="B160" s="36">
        <f>SUMIFS(СВЦЭМ!$E$39:$E$782,СВЦЭМ!$A$39:$A$782,$A160,СВЦЭМ!$B$39:$B$782,B$155)+'СЕТ СН'!$F$15</f>
        <v>181.38255647</v>
      </c>
      <c r="C160" s="36">
        <f>SUMIFS(СВЦЭМ!$E$39:$E$782,СВЦЭМ!$A$39:$A$782,$A160,СВЦЭМ!$B$39:$B$782,C$155)+'СЕТ СН'!$F$15</f>
        <v>189.18371489</v>
      </c>
      <c r="D160" s="36">
        <f>SUMIFS(СВЦЭМ!$E$39:$E$782,СВЦЭМ!$A$39:$A$782,$A160,СВЦЭМ!$B$39:$B$782,D$155)+'СЕТ СН'!$F$15</f>
        <v>197.15188520000001</v>
      </c>
      <c r="E160" s="36">
        <f>SUMIFS(СВЦЭМ!$E$39:$E$782,СВЦЭМ!$A$39:$A$782,$A160,СВЦЭМ!$B$39:$B$782,E$155)+'СЕТ СН'!$F$15</f>
        <v>195.37455204</v>
      </c>
      <c r="F160" s="36">
        <f>SUMIFS(СВЦЭМ!$E$39:$E$782,СВЦЭМ!$A$39:$A$782,$A160,СВЦЭМ!$B$39:$B$782,F$155)+'СЕТ СН'!$F$15</f>
        <v>195.11175356000001</v>
      </c>
      <c r="G160" s="36">
        <f>SUMIFS(СВЦЭМ!$E$39:$E$782,СВЦЭМ!$A$39:$A$782,$A160,СВЦЭМ!$B$39:$B$782,G$155)+'СЕТ СН'!$F$15</f>
        <v>195.25571031999999</v>
      </c>
      <c r="H160" s="36">
        <f>SUMIFS(СВЦЭМ!$E$39:$E$782,СВЦЭМ!$A$39:$A$782,$A160,СВЦЭМ!$B$39:$B$782,H$155)+'СЕТ СН'!$F$15</f>
        <v>185.96142284000001</v>
      </c>
      <c r="I160" s="36">
        <f>SUMIFS(СВЦЭМ!$E$39:$E$782,СВЦЭМ!$A$39:$A$782,$A160,СВЦЭМ!$B$39:$B$782,I$155)+'СЕТ СН'!$F$15</f>
        <v>176.76952234999999</v>
      </c>
      <c r="J160" s="36">
        <f>SUMIFS(СВЦЭМ!$E$39:$E$782,СВЦЭМ!$A$39:$A$782,$A160,СВЦЭМ!$B$39:$B$782,J$155)+'СЕТ СН'!$F$15</f>
        <v>169.99182189000001</v>
      </c>
      <c r="K160" s="36">
        <f>SUMIFS(СВЦЭМ!$E$39:$E$782,СВЦЭМ!$A$39:$A$782,$A160,СВЦЭМ!$B$39:$B$782,K$155)+'СЕТ СН'!$F$15</f>
        <v>166.47170559</v>
      </c>
      <c r="L160" s="36">
        <f>SUMIFS(СВЦЭМ!$E$39:$E$782,СВЦЭМ!$A$39:$A$782,$A160,СВЦЭМ!$B$39:$B$782,L$155)+'СЕТ СН'!$F$15</f>
        <v>166.27429666</v>
      </c>
      <c r="M160" s="36">
        <f>SUMIFS(СВЦЭМ!$E$39:$E$782,СВЦЭМ!$A$39:$A$782,$A160,СВЦЭМ!$B$39:$B$782,M$155)+'СЕТ СН'!$F$15</f>
        <v>166.69150797</v>
      </c>
      <c r="N160" s="36">
        <f>SUMIFS(СВЦЭМ!$E$39:$E$782,СВЦЭМ!$A$39:$A$782,$A160,СВЦЭМ!$B$39:$B$782,N$155)+'СЕТ СН'!$F$15</f>
        <v>164.72051345</v>
      </c>
      <c r="O160" s="36">
        <f>SUMIFS(СВЦЭМ!$E$39:$E$782,СВЦЭМ!$A$39:$A$782,$A160,СВЦЭМ!$B$39:$B$782,O$155)+'СЕТ СН'!$F$15</f>
        <v>170.07785430000001</v>
      </c>
      <c r="P160" s="36">
        <f>SUMIFS(СВЦЭМ!$E$39:$E$782,СВЦЭМ!$A$39:$A$782,$A160,СВЦЭМ!$B$39:$B$782,P$155)+'СЕТ СН'!$F$15</f>
        <v>173.3650355</v>
      </c>
      <c r="Q160" s="36">
        <f>SUMIFS(СВЦЭМ!$E$39:$E$782,СВЦЭМ!$A$39:$A$782,$A160,СВЦЭМ!$B$39:$B$782,Q$155)+'СЕТ СН'!$F$15</f>
        <v>173.31054993000001</v>
      </c>
      <c r="R160" s="36">
        <f>SUMIFS(СВЦЭМ!$E$39:$E$782,СВЦЭМ!$A$39:$A$782,$A160,СВЦЭМ!$B$39:$B$782,R$155)+'СЕТ СН'!$F$15</f>
        <v>172.37707828000001</v>
      </c>
      <c r="S160" s="36">
        <f>SUMIFS(СВЦЭМ!$E$39:$E$782,СВЦЭМ!$A$39:$A$782,$A160,СВЦЭМ!$B$39:$B$782,S$155)+'СЕТ СН'!$F$15</f>
        <v>172.78610097000001</v>
      </c>
      <c r="T160" s="36">
        <f>SUMIFS(СВЦЭМ!$E$39:$E$782,СВЦЭМ!$A$39:$A$782,$A160,СВЦЭМ!$B$39:$B$782,T$155)+'СЕТ СН'!$F$15</f>
        <v>172.18681629</v>
      </c>
      <c r="U160" s="36">
        <f>SUMIFS(СВЦЭМ!$E$39:$E$782,СВЦЭМ!$A$39:$A$782,$A160,СВЦЭМ!$B$39:$B$782,U$155)+'СЕТ СН'!$F$15</f>
        <v>165.07630768999999</v>
      </c>
      <c r="V160" s="36">
        <f>SUMIFS(СВЦЭМ!$E$39:$E$782,СВЦЭМ!$A$39:$A$782,$A160,СВЦЭМ!$B$39:$B$782,V$155)+'СЕТ СН'!$F$15</f>
        <v>166.04777619000001</v>
      </c>
      <c r="W160" s="36">
        <f>SUMIFS(СВЦЭМ!$E$39:$E$782,СВЦЭМ!$A$39:$A$782,$A160,СВЦЭМ!$B$39:$B$782,W$155)+'СЕТ СН'!$F$15</f>
        <v>164.88921015</v>
      </c>
      <c r="X160" s="36">
        <f>SUMIFS(СВЦЭМ!$E$39:$E$782,СВЦЭМ!$A$39:$A$782,$A160,СВЦЭМ!$B$39:$B$782,X$155)+'СЕТ СН'!$F$15</f>
        <v>171.35712681999999</v>
      </c>
      <c r="Y160" s="36">
        <f>SUMIFS(СВЦЭМ!$E$39:$E$782,СВЦЭМ!$A$39:$A$782,$A160,СВЦЭМ!$B$39:$B$782,Y$155)+'СЕТ СН'!$F$15</f>
        <v>177.9273091</v>
      </c>
    </row>
    <row r="161" spans="1:25" ht="15.75" x14ac:dyDescent="0.2">
      <c r="A161" s="35">
        <f t="shared" si="4"/>
        <v>45205</v>
      </c>
      <c r="B161" s="36">
        <f>SUMIFS(СВЦЭМ!$E$39:$E$782,СВЦЭМ!$A$39:$A$782,$A161,СВЦЭМ!$B$39:$B$782,B$155)+'СЕТ СН'!$F$15</f>
        <v>173.01155075</v>
      </c>
      <c r="C161" s="36">
        <f>SUMIFS(СВЦЭМ!$E$39:$E$782,СВЦЭМ!$A$39:$A$782,$A161,СВЦЭМ!$B$39:$B$782,C$155)+'СЕТ СН'!$F$15</f>
        <v>175.62522906999999</v>
      </c>
      <c r="D161" s="36">
        <f>SUMIFS(СВЦЭМ!$E$39:$E$782,СВЦЭМ!$A$39:$A$782,$A161,СВЦЭМ!$B$39:$B$782,D$155)+'СЕТ СН'!$F$15</f>
        <v>183.43300123</v>
      </c>
      <c r="E161" s="36">
        <f>SUMIFS(СВЦЭМ!$E$39:$E$782,СВЦЭМ!$A$39:$A$782,$A161,СВЦЭМ!$B$39:$B$782,E$155)+'СЕТ СН'!$F$15</f>
        <v>183.49123509</v>
      </c>
      <c r="F161" s="36">
        <f>SUMIFS(СВЦЭМ!$E$39:$E$782,СВЦЭМ!$A$39:$A$782,$A161,СВЦЭМ!$B$39:$B$782,F$155)+'СЕТ СН'!$F$15</f>
        <v>183.46862064000001</v>
      </c>
      <c r="G161" s="36">
        <f>SUMIFS(СВЦЭМ!$E$39:$E$782,СВЦЭМ!$A$39:$A$782,$A161,СВЦЭМ!$B$39:$B$782,G$155)+'СЕТ СН'!$F$15</f>
        <v>182.20137953</v>
      </c>
      <c r="H161" s="36">
        <f>SUMIFS(СВЦЭМ!$E$39:$E$782,СВЦЭМ!$A$39:$A$782,$A161,СВЦЭМ!$B$39:$B$782,H$155)+'СЕТ СН'!$F$15</f>
        <v>172.56101677999999</v>
      </c>
      <c r="I161" s="36">
        <f>SUMIFS(СВЦЭМ!$E$39:$E$782,СВЦЭМ!$A$39:$A$782,$A161,СВЦЭМ!$B$39:$B$782,I$155)+'СЕТ СН'!$F$15</f>
        <v>159.25663987999999</v>
      </c>
      <c r="J161" s="36">
        <f>SUMIFS(СВЦЭМ!$E$39:$E$782,СВЦЭМ!$A$39:$A$782,$A161,СВЦЭМ!$B$39:$B$782,J$155)+'СЕТ СН'!$F$15</f>
        <v>156.31066898</v>
      </c>
      <c r="K161" s="36">
        <f>SUMIFS(СВЦЭМ!$E$39:$E$782,СВЦЭМ!$A$39:$A$782,$A161,СВЦЭМ!$B$39:$B$782,K$155)+'СЕТ СН'!$F$15</f>
        <v>152.94117678999999</v>
      </c>
      <c r="L161" s="36">
        <f>SUMIFS(СВЦЭМ!$E$39:$E$782,СВЦЭМ!$A$39:$A$782,$A161,СВЦЭМ!$B$39:$B$782,L$155)+'СЕТ СН'!$F$15</f>
        <v>152.16435023</v>
      </c>
      <c r="M161" s="36">
        <f>SUMIFS(СВЦЭМ!$E$39:$E$782,СВЦЭМ!$A$39:$A$782,$A161,СВЦЭМ!$B$39:$B$782,M$155)+'СЕТ СН'!$F$15</f>
        <v>154.05741171</v>
      </c>
      <c r="N161" s="36">
        <f>SUMIFS(СВЦЭМ!$E$39:$E$782,СВЦЭМ!$A$39:$A$782,$A161,СВЦЭМ!$B$39:$B$782,N$155)+'СЕТ СН'!$F$15</f>
        <v>153.27418528999999</v>
      </c>
      <c r="O161" s="36">
        <f>SUMIFS(СВЦЭМ!$E$39:$E$782,СВЦЭМ!$A$39:$A$782,$A161,СВЦЭМ!$B$39:$B$782,O$155)+'СЕТ СН'!$F$15</f>
        <v>153.73686221</v>
      </c>
      <c r="P161" s="36">
        <f>SUMIFS(СВЦЭМ!$E$39:$E$782,СВЦЭМ!$A$39:$A$782,$A161,СВЦЭМ!$B$39:$B$782,P$155)+'СЕТ СН'!$F$15</f>
        <v>157.15214130999999</v>
      </c>
      <c r="Q161" s="36">
        <f>SUMIFS(СВЦЭМ!$E$39:$E$782,СВЦЭМ!$A$39:$A$782,$A161,СВЦЭМ!$B$39:$B$782,Q$155)+'СЕТ СН'!$F$15</f>
        <v>158.37594480000001</v>
      </c>
      <c r="R161" s="36">
        <f>SUMIFS(СВЦЭМ!$E$39:$E$782,СВЦЭМ!$A$39:$A$782,$A161,СВЦЭМ!$B$39:$B$782,R$155)+'СЕТ СН'!$F$15</f>
        <v>158.94639720999999</v>
      </c>
      <c r="S161" s="36">
        <f>SUMIFS(СВЦЭМ!$E$39:$E$782,СВЦЭМ!$A$39:$A$782,$A161,СВЦЭМ!$B$39:$B$782,S$155)+'СЕТ СН'!$F$15</f>
        <v>160.14996249000001</v>
      </c>
      <c r="T161" s="36">
        <f>SUMIFS(СВЦЭМ!$E$39:$E$782,СВЦЭМ!$A$39:$A$782,$A161,СВЦЭМ!$B$39:$B$782,T$155)+'СЕТ СН'!$F$15</f>
        <v>156.78060055</v>
      </c>
      <c r="U161" s="36">
        <f>SUMIFS(СВЦЭМ!$E$39:$E$782,СВЦЭМ!$A$39:$A$782,$A161,СВЦЭМ!$B$39:$B$782,U$155)+'СЕТ СН'!$F$15</f>
        <v>150.98390644</v>
      </c>
      <c r="V161" s="36">
        <f>SUMIFS(СВЦЭМ!$E$39:$E$782,СВЦЭМ!$A$39:$A$782,$A161,СВЦЭМ!$B$39:$B$782,V$155)+'СЕТ СН'!$F$15</f>
        <v>151.77941423999999</v>
      </c>
      <c r="W161" s="36">
        <f>SUMIFS(СВЦЭМ!$E$39:$E$782,СВЦЭМ!$A$39:$A$782,$A161,СВЦЭМ!$B$39:$B$782,W$155)+'СЕТ СН'!$F$15</f>
        <v>153.63902146999999</v>
      </c>
      <c r="X161" s="36">
        <f>SUMIFS(СВЦЭМ!$E$39:$E$782,СВЦЭМ!$A$39:$A$782,$A161,СВЦЭМ!$B$39:$B$782,X$155)+'СЕТ СН'!$F$15</f>
        <v>160.57976310999999</v>
      </c>
      <c r="Y161" s="36">
        <f>SUMIFS(СВЦЭМ!$E$39:$E$782,СВЦЭМ!$A$39:$A$782,$A161,СВЦЭМ!$B$39:$B$782,Y$155)+'СЕТ СН'!$F$15</f>
        <v>172.82115123</v>
      </c>
    </row>
    <row r="162" spans="1:25" ht="15.75" x14ac:dyDescent="0.2">
      <c r="A162" s="35">
        <f t="shared" si="4"/>
        <v>45206</v>
      </c>
      <c r="B162" s="36">
        <f>SUMIFS(СВЦЭМ!$E$39:$E$782,СВЦЭМ!$A$39:$A$782,$A162,СВЦЭМ!$B$39:$B$782,B$155)+'СЕТ СН'!$F$15</f>
        <v>169.08124778000001</v>
      </c>
      <c r="C162" s="36">
        <f>SUMIFS(СВЦЭМ!$E$39:$E$782,СВЦЭМ!$A$39:$A$782,$A162,СВЦЭМ!$B$39:$B$782,C$155)+'СЕТ СН'!$F$15</f>
        <v>174.62147586</v>
      </c>
      <c r="D162" s="36">
        <f>SUMIFS(СВЦЭМ!$E$39:$E$782,СВЦЭМ!$A$39:$A$782,$A162,СВЦЭМ!$B$39:$B$782,D$155)+'СЕТ СН'!$F$15</f>
        <v>181.22908595000001</v>
      </c>
      <c r="E162" s="36">
        <f>SUMIFS(СВЦЭМ!$E$39:$E$782,СВЦЭМ!$A$39:$A$782,$A162,СВЦЭМ!$B$39:$B$782,E$155)+'СЕТ СН'!$F$15</f>
        <v>180.97808812</v>
      </c>
      <c r="F162" s="36">
        <f>SUMIFS(СВЦЭМ!$E$39:$E$782,СВЦЭМ!$A$39:$A$782,$A162,СВЦЭМ!$B$39:$B$782,F$155)+'СЕТ СН'!$F$15</f>
        <v>180.38113767999999</v>
      </c>
      <c r="G162" s="36">
        <f>SUMIFS(СВЦЭМ!$E$39:$E$782,СВЦЭМ!$A$39:$A$782,$A162,СВЦЭМ!$B$39:$B$782,G$155)+'СЕТ СН'!$F$15</f>
        <v>180.34641069</v>
      </c>
      <c r="H162" s="36">
        <f>SUMIFS(СВЦЭМ!$E$39:$E$782,СВЦЭМ!$A$39:$A$782,$A162,СВЦЭМ!$B$39:$B$782,H$155)+'СЕТ СН'!$F$15</f>
        <v>177.23604939000001</v>
      </c>
      <c r="I162" s="36">
        <f>SUMIFS(СВЦЭМ!$E$39:$E$782,СВЦЭМ!$A$39:$A$782,$A162,СВЦЭМ!$B$39:$B$782,I$155)+'СЕТ СН'!$F$15</f>
        <v>169.62933315999999</v>
      </c>
      <c r="J162" s="36">
        <f>SUMIFS(СВЦЭМ!$E$39:$E$782,СВЦЭМ!$A$39:$A$782,$A162,СВЦЭМ!$B$39:$B$782,J$155)+'СЕТ СН'!$F$15</f>
        <v>161.0529392</v>
      </c>
      <c r="K162" s="36">
        <f>SUMIFS(СВЦЭМ!$E$39:$E$782,СВЦЭМ!$A$39:$A$782,$A162,СВЦЭМ!$B$39:$B$782,K$155)+'СЕТ СН'!$F$15</f>
        <v>152.63112000999999</v>
      </c>
      <c r="L162" s="36">
        <f>SUMIFS(СВЦЭМ!$E$39:$E$782,СВЦЭМ!$A$39:$A$782,$A162,СВЦЭМ!$B$39:$B$782,L$155)+'СЕТ СН'!$F$15</f>
        <v>150.44822256</v>
      </c>
      <c r="M162" s="36">
        <f>SUMIFS(СВЦЭМ!$E$39:$E$782,СВЦЭМ!$A$39:$A$782,$A162,СВЦЭМ!$B$39:$B$782,M$155)+'СЕТ СН'!$F$15</f>
        <v>150.02245904</v>
      </c>
      <c r="N162" s="36">
        <f>SUMIFS(СВЦЭМ!$E$39:$E$782,СВЦЭМ!$A$39:$A$782,$A162,СВЦЭМ!$B$39:$B$782,N$155)+'СЕТ СН'!$F$15</f>
        <v>152.25360105999999</v>
      </c>
      <c r="O162" s="36">
        <f>SUMIFS(СВЦЭМ!$E$39:$E$782,СВЦЭМ!$A$39:$A$782,$A162,СВЦЭМ!$B$39:$B$782,O$155)+'СЕТ СН'!$F$15</f>
        <v>149.54821471</v>
      </c>
      <c r="P162" s="36">
        <f>SUMIFS(СВЦЭМ!$E$39:$E$782,СВЦЭМ!$A$39:$A$782,$A162,СВЦЭМ!$B$39:$B$782,P$155)+'СЕТ СН'!$F$15</f>
        <v>153.0667603</v>
      </c>
      <c r="Q162" s="36">
        <f>SUMIFS(СВЦЭМ!$E$39:$E$782,СВЦЭМ!$A$39:$A$782,$A162,СВЦЭМ!$B$39:$B$782,Q$155)+'СЕТ СН'!$F$15</f>
        <v>150.90207330999999</v>
      </c>
      <c r="R162" s="36">
        <f>SUMIFS(СВЦЭМ!$E$39:$E$782,СВЦЭМ!$A$39:$A$782,$A162,СВЦЭМ!$B$39:$B$782,R$155)+'СЕТ СН'!$F$15</f>
        <v>151.88845678999999</v>
      </c>
      <c r="S162" s="36">
        <f>SUMIFS(СВЦЭМ!$E$39:$E$782,СВЦЭМ!$A$39:$A$782,$A162,СВЦЭМ!$B$39:$B$782,S$155)+'СЕТ СН'!$F$15</f>
        <v>153.12603025000001</v>
      </c>
      <c r="T162" s="36">
        <f>SUMIFS(СВЦЭМ!$E$39:$E$782,СВЦЭМ!$A$39:$A$782,$A162,СВЦЭМ!$B$39:$B$782,T$155)+'СЕТ СН'!$F$15</f>
        <v>154.44820949999999</v>
      </c>
      <c r="U162" s="36">
        <f>SUMIFS(СВЦЭМ!$E$39:$E$782,СВЦЭМ!$A$39:$A$782,$A162,СВЦЭМ!$B$39:$B$782,U$155)+'СЕТ СН'!$F$15</f>
        <v>149.76580503</v>
      </c>
      <c r="V162" s="36">
        <f>SUMIFS(СВЦЭМ!$E$39:$E$782,СВЦЭМ!$A$39:$A$782,$A162,СВЦЭМ!$B$39:$B$782,V$155)+'СЕТ СН'!$F$15</f>
        <v>150.53140780999999</v>
      </c>
      <c r="W162" s="36">
        <f>SUMIFS(СВЦЭМ!$E$39:$E$782,СВЦЭМ!$A$39:$A$782,$A162,СВЦЭМ!$B$39:$B$782,W$155)+'СЕТ СН'!$F$15</f>
        <v>148.99247867</v>
      </c>
      <c r="X162" s="36">
        <f>SUMIFS(СВЦЭМ!$E$39:$E$782,СВЦЭМ!$A$39:$A$782,$A162,СВЦЭМ!$B$39:$B$782,X$155)+'СЕТ СН'!$F$15</f>
        <v>154.33113639000001</v>
      </c>
      <c r="Y162" s="36">
        <f>SUMIFS(СВЦЭМ!$E$39:$E$782,СВЦЭМ!$A$39:$A$782,$A162,СВЦЭМ!$B$39:$B$782,Y$155)+'СЕТ СН'!$F$15</f>
        <v>164.84404646999999</v>
      </c>
    </row>
    <row r="163" spans="1:25" ht="15.75" x14ac:dyDescent="0.2">
      <c r="A163" s="35">
        <f t="shared" si="4"/>
        <v>45207</v>
      </c>
      <c r="B163" s="36">
        <f>SUMIFS(СВЦЭМ!$E$39:$E$782,СВЦЭМ!$A$39:$A$782,$A163,СВЦЭМ!$B$39:$B$782,B$155)+'СЕТ СН'!$F$15</f>
        <v>170.86377315999999</v>
      </c>
      <c r="C163" s="36">
        <f>SUMIFS(СВЦЭМ!$E$39:$E$782,СВЦЭМ!$A$39:$A$782,$A163,СВЦЭМ!$B$39:$B$782,C$155)+'СЕТ СН'!$F$15</f>
        <v>177.86308686999999</v>
      </c>
      <c r="D163" s="36">
        <f>SUMIFS(СВЦЭМ!$E$39:$E$782,СВЦЭМ!$A$39:$A$782,$A163,СВЦЭМ!$B$39:$B$782,D$155)+'СЕТ СН'!$F$15</f>
        <v>185.50867371999999</v>
      </c>
      <c r="E163" s="36">
        <f>SUMIFS(СВЦЭМ!$E$39:$E$782,СВЦЭМ!$A$39:$A$782,$A163,СВЦЭМ!$B$39:$B$782,E$155)+'СЕТ СН'!$F$15</f>
        <v>185.05705427000001</v>
      </c>
      <c r="F163" s="36">
        <f>SUMIFS(СВЦЭМ!$E$39:$E$782,СВЦЭМ!$A$39:$A$782,$A163,СВЦЭМ!$B$39:$B$782,F$155)+'СЕТ СН'!$F$15</f>
        <v>185.52907999000001</v>
      </c>
      <c r="G163" s="36">
        <f>SUMIFS(СВЦЭМ!$E$39:$E$782,СВЦЭМ!$A$39:$A$782,$A163,СВЦЭМ!$B$39:$B$782,G$155)+'СЕТ СН'!$F$15</f>
        <v>187.52961160000001</v>
      </c>
      <c r="H163" s="36">
        <f>SUMIFS(СВЦЭМ!$E$39:$E$782,СВЦЭМ!$A$39:$A$782,$A163,СВЦЭМ!$B$39:$B$782,H$155)+'СЕТ СН'!$F$15</f>
        <v>184.32796723000001</v>
      </c>
      <c r="I163" s="36">
        <f>SUMIFS(СВЦЭМ!$E$39:$E$782,СВЦЭМ!$A$39:$A$782,$A163,СВЦЭМ!$B$39:$B$782,I$155)+'СЕТ СН'!$F$15</f>
        <v>179.56487618</v>
      </c>
      <c r="J163" s="36">
        <f>SUMIFS(СВЦЭМ!$E$39:$E$782,СВЦЭМ!$A$39:$A$782,$A163,СВЦЭМ!$B$39:$B$782,J$155)+'СЕТ СН'!$F$15</f>
        <v>171.53374829000001</v>
      </c>
      <c r="K163" s="36">
        <f>SUMIFS(СВЦЭМ!$E$39:$E$782,СВЦЭМ!$A$39:$A$782,$A163,СВЦЭМ!$B$39:$B$782,K$155)+'СЕТ СН'!$F$15</f>
        <v>161.78727214</v>
      </c>
      <c r="L163" s="36">
        <f>SUMIFS(СВЦЭМ!$E$39:$E$782,СВЦЭМ!$A$39:$A$782,$A163,СВЦЭМ!$B$39:$B$782,L$155)+'СЕТ СН'!$F$15</f>
        <v>152.12845648999999</v>
      </c>
      <c r="M163" s="36">
        <f>SUMIFS(СВЦЭМ!$E$39:$E$782,СВЦЭМ!$A$39:$A$782,$A163,СВЦЭМ!$B$39:$B$782,M$155)+'СЕТ СН'!$F$15</f>
        <v>151.27033574000001</v>
      </c>
      <c r="N163" s="36">
        <f>SUMIFS(СВЦЭМ!$E$39:$E$782,СВЦЭМ!$A$39:$A$782,$A163,СВЦЭМ!$B$39:$B$782,N$155)+'СЕТ СН'!$F$15</f>
        <v>147.74245612000001</v>
      </c>
      <c r="O163" s="36">
        <f>SUMIFS(СВЦЭМ!$E$39:$E$782,СВЦЭМ!$A$39:$A$782,$A163,СВЦЭМ!$B$39:$B$782,O$155)+'СЕТ СН'!$F$15</f>
        <v>150.55862683999999</v>
      </c>
      <c r="P163" s="36">
        <f>SUMIFS(СВЦЭМ!$E$39:$E$782,СВЦЭМ!$A$39:$A$782,$A163,СВЦЭМ!$B$39:$B$782,P$155)+'СЕТ СН'!$F$15</f>
        <v>155.14253235000001</v>
      </c>
      <c r="Q163" s="36">
        <f>SUMIFS(СВЦЭМ!$E$39:$E$782,СВЦЭМ!$A$39:$A$782,$A163,СВЦЭМ!$B$39:$B$782,Q$155)+'СЕТ СН'!$F$15</f>
        <v>159.89496527</v>
      </c>
      <c r="R163" s="36">
        <f>SUMIFS(СВЦЭМ!$E$39:$E$782,СВЦЭМ!$A$39:$A$782,$A163,СВЦЭМ!$B$39:$B$782,R$155)+'СЕТ СН'!$F$15</f>
        <v>159.11966454</v>
      </c>
      <c r="S163" s="36">
        <f>SUMIFS(СВЦЭМ!$E$39:$E$782,СВЦЭМ!$A$39:$A$782,$A163,СВЦЭМ!$B$39:$B$782,S$155)+'СЕТ СН'!$F$15</f>
        <v>159.86580896000001</v>
      </c>
      <c r="T163" s="36">
        <f>SUMIFS(СВЦЭМ!$E$39:$E$782,СВЦЭМ!$A$39:$A$782,$A163,СВЦЭМ!$B$39:$B$782,T$155)+'СЕТ СН'!$F$15</f>
        <v>156.03935726</v>
      </c>
      <c r="U163" s="36">
        <f>SUMIFS(СВЦЭМ!$E$39:$E$782,СВЦЭМ!$A$39:$A$782,$A163,СВЦЭМ!$B$39:$B$782,U$155)+'СЕТ СН'!$F$15</f>
        <v>149.86406022</v>
      </c>
      <c r="V163" s="36">
        <f>SUMIFS(СВЦЭМ!$E$39:$E$782,СВЦЭМ!$A$39:$A$782,$A163,СВЦЭМ!$B$39:$B$782,V$155)+'СЕТ СН'!$F$15</f>
        <v>150.17122448999999</v>
      </c>
      <c r="W163" s="36">
        <f>SUMIFS(СВЦЭМ!$E$39:$E$782,СВЦЭМ!$A$39:$A$782,$A163,СВЦЭМ!$B$39:$B$782,W$155)+'СЕТ СН'!$F$15</f>
        <v>152.20751075999999</v>
      </c>
      <c r="X163" s="36">
        <f>SUMIFS(СВЦЭМ!$E$39:$E$782,СВЦЭМ!$A$39:$A$782,$A163,СВЦЭМ!$B$39:$B$782,X$155)+'СЕТ СН'!$F$15</f>
        <v>157.32204734000001</v>
      </c>
      <c r="Y163" s="36">
        <f>SUMIFS(СВЦЭМ!$E$39:$E$782,СВЦЭМ!$A$39:$A$782,$A163,СВЦЭМ!$B$39:$B$782,Y$155)+'СЕТ СН'!$F$15</f>
        <v>172.44103344999999</v>
      </c>
    </row>
    <row r="164" spans="1:25" ht="15.75" x14ac:dyDescent="0.2">
      <c r="A164" s="35">
        <f t="shared" si="4"/>
        <v>45208</v>
      </c>
      <c r="B164" s="36">
        <f>SUMIFS(СВЦЭМ!$E$39:$E$782,СВЦЭМ!$A$39:$A$782,$A164,СВЦЭМ!$B$39:$B$782,B$155)+'СЕТ СН'!$F$15</f>
        <v>180.23271894999999</v>
      </c>
      <c r="C164" s="36">
        <f>SUMIFS(СВЦЭМ!$E$39:$E$782,СВЦЭМ!$A$39:$A$782,$A164,СВЦЭМ!$B$39:$B$782,C$155)+'СЕТ СН'!$F$15</f>
        <v>191.99593712999999</v>
      </c>
      <c r="D164" s="36">
        <f>SUMIFS(СВЦЭМ!$E$39:$E$782,СВЦЭМ!$A$39:$A$782,$A164,СВЦЭМ!$B$39:$B$782,D$155)+'СЕТ СН'!$F$15</f>
        <v>201.97386788</v>
      </c>
      <c r="E164" s="36">
        <f>SUMIFS(СВЦЭМ!$E$39:$E$782,СВЦЭМ!$A$39:$A$782,$A164,СВЦЭМ!$B$39:$B$782,E$155)+'СЕТ СН'!$F$15</f>
        <v>214.66421722999999</v>
      </c>
      <c r="F164" s="36">
        <f>SUMIFS(СВЦЭМ!$E$39:$E$782,СВЦЭМ!$A$39:$A$782,$A164,СВЦЭМ!$B$39:$B$782,F$155)+'СЕТ СН'!$F$15</f>
        <v>210.71105243</v>
      </c>
      <c r="G164" s="36">
        <f>SUMIFS(СВЦЭМ!$E$39:$E$782,СВЦЭМ!$A$39:$A$782,$A164,СВЦЭМ!$B$39:$B$782,G$155)+'СЕТ СН'!$F$15</f>
        <v>209.14598358000001</v>
      </c>
      <c r="H164" s="36">
        <f>SUMIFS(СВЦЭМ!$E$39:$E$782,СВЦЭМ!$A$39:$A$782,$A164,СВЦЭМ!$B$39:$B$782,H$155)+'СЕТ СН'!$F$15</f>
        <v>197.15262754</v>
      </c>
      <c r="I164" s="36">
        <f>SUMIFS(СВЦЭМ!$E$39:$E$782,СВЦЭМ!$A$39:$A$782,$A164,СВЦЭМ!$B$39:$B$782,I$155)+'СЕТ СН'!$F$15</f>
        <v>180.95385435</v>
      </c>
      <c r="J164" s="36">
        <f>SUMIFS(СВЦЭМ!$E$39:$E$782,СВЦЭМ!$A$39:$A$782,$A164,СВЦЭМ!$B$39:$B$782,J$155)+'СЕТ СН'!$F$15</f>
        <v>173.31681724000001</v>
      </c>
      <c r="K164" s="36">
        <f>SUMIFS(СВЦЭМ!$E$39:$E$782,СВЦЭМ!$A$39:$A$782,$A164,СВЦЭМ!$B$39:$B$782,K$155)+'СЕТ СН'!$F$15</f>
        <v>168.94926488999999</v>
      </c>
      <c r="L164" s="36">
        <f>SUMIFS(СВЦЭМ!$E$39:$E$782,СВЦЭМ!$A$39:$A$782,$A164,СВЦЭМ!$B$39:$B$782,L$155)+'СЕТ СН'!$F$15</f>
        <v>167.22537292000001</v>
      </c>
      <c r="M164" s="36">
        <f>SUMIFS(СВЦЭМ!$E$39:$E$782,СВЦЭМ!$A$39:$A$782,$A164,СВЦЭМ!$B$39:$B$782,M$155)+'СЕТ СН'!$F$15</f>
        <v>169.1813262</v>
      </c>
      <c r="N164" s="36">
        <f>SUMIFS(СВЦЭМ!$E$39:$E$782,СВЦЭМ!$A$39:$A$782,$A164,СВЦЭМ!$B$39:$B$782,N$155)+'СЕТ СН'!$F$15</f>
        <v>167.81991181999999</v>
      </c>
      <c r="O164" s="36">
        <f>SUMIFS(СВЦЭМ!$E$39:$E$782,СВЦЭМ!$A$39:$A$782,$A164,СВЦЭМ!$B$39:$B$782,O$155)+'СЕТ СН'!$F$15</f>
        <v>166.92678724000001</v>
      </c>
      <c r="P164" s="36">
        <f>SUMIFS(СВЦЭМ!$E$39:$E$782,СВЦЭМ!$A$39:$A$782,$A164,СВЦЭМ!$B$39:$B$782,P$155)+'СЕТ СН'!$F$15</f>
        <v>172.47172882000001</v>
      </c>
      <c r="Q164" s="36">
        <f>SUMIFS(СВЦЭМ!$E$39:$E$782,СВЦЭМ!$A$39:$A$782,$A164,СВЦЭМ!$B$39:$B$782,Q$155)+'СЕТ СН'!$F$15</f>
        <v>169.73264277000001</v>
      </c>
      <c r="R164" s="36">
        <f>SUMIFS(СВЦЭМ!$E$39:$E$782,СВЦЭМ!$A$39:$A$782,$A164,СВЦЭМ!$B$39:$B$782,R$155)+'СЕТ СН'!$F$15</f>
        <v>169.75019563999999</v>
      </c>
      <c r="S164" s="36">
        <f>SUMIFS(СВЦЭМ!$E$39:$E$782,СВЦЭМ!$A$39:$A$782,$A164,СВЦЭМ!$B$39:$B$782,S$155)+'СЕТ СН'!$F$15</f>
        <v>171.98165306999999</v>
      </c>
      <c r="T164" s="36">
        <f>SUMIFS(СВЦЭМ!$E$39:$E$782,СВЦЭМ!$A$39:$A$782,$A164,СВЦЭМ!$B$39:$B$782,T$155)+'СЕТ СН'!$F$15</f>
        <v>168.49799234</v>
      </c>
      <c r="U164" s="36">
        <f>SUMIFS(СВЦЭМ!$E$39:$E$782,СВЦЭМ!$A$39:$A$782,$A164,СВЦЭМ!$B$39:$B$782,U$155)+'СЕТ СН'!$F$15</f>
        <v>162.53965013999999</v>
      </c>
      <c r="V164" s="36">
        <f>SUMIFS(СВЦЭМ!$E$39:$E$782,СВЦЭМ!$A$39:$A$782,$A164,СВЦЭМ!$B$39:$B$782,V$155)+'СЕТ СН'!$F$15</f>
        <v>162.97744175</v>
      </c>
      <c r="W164" s="36">
        <f>SUMIFS(СВЦЭМ!$E$39:$E$782,СВЦЭМ!$A$39:$A$782,$A164,СВЦЭМ!$B$39:$B$782,W$155)+'СЕТ СН'!$F$15</f>
        <v>165.03932204</v>
      </c>
      <c r="X164" s="36">
        <f>SUMIFS(СВЦЭМ!$E$39:$E$782,СВЦЭМ!$A$39:$A$782,$A164,СВЦЭМ!$B$39:$B$782,X$155)+'СЕТ СН'!$F$15</f>
        <v>173.00673760999999</v>
      </c>
      <c r="Y164" s="36">
        <f>SUMIFS(СВЦЭМ!$E$39:$E$782,СВЦЭМ!$A$39:$A$782,$A164,СВЦЭМ!$B$39:$B$782,Y$155)+'СЕТ СН'!$F$15</f>
        <v>180.01552658</v>
      </c>
    </row>
    <row r="165" spans="1:25" ht="15.75" x14ac:dyDescent="0.2">
      <c r="A165" s="35">
        <f t="shared" si="4"/>
        <v>45209</v>
      </c>
      <c r="B165" s="36">
        <f>SUMIFS(СВЦЭМ!$E$39:$E$782,СВЦЭМ!$A$39:$A$782,$A165,СВЦЭМ!$B$39:$B$782,B$155)+'СЕТ СН'!$F$15</f>
        <v>187.68533162</v>
      </c>
      <c r="C165" s="36">
        <f>SUMIFS(СВЦЭМ!$E$39:$E$782,СВЦЭМ!$A$39:$A$782,$A165,СВЦЭМ!$B$39:$B$782,C$155)+'СЕТ СН'!$F$15</f>
        <v>193.87402535999999</v>
      </c>
      <c r="D165" s="36">
        <f>SUMIFS(СВЦЭМ!$E$39:$E$782,СВЦЭМ!$A$39:$A$782,$A165,СВЦЭМ!$B$39:$B$782,D$155)+'СЕТ СН'!$F$15</f>
        <v>201.58159015000001</v>
      </c>
      <c r="E165" s="36">
        <f>SUMIFS(СВЦЭМ!$E$39:$E$782,СВЦЭМ!$A$39:$A$782,$A165,СВЦЭМ!$B$39:$B$782,E$155)+'СЕТ СН'!$F$15</f>
        <v>199.99457354</v>
      </c>
      <c r="F165" s="36">
        <f>SUMIFS(СВЦЭМ!$E$39:$E$782,СВЦЭМ!$A$39:$A$782,$A165,СВЦЭМ!$B$39:$B$782,F$155)+'СЕТ СН'!$F$15</f>
        <v>200.32855330999999</v>
      </c>
      <c r="G165" s="36">
        <f>SUMIFS(СВЦЭМ!$E$39:$E$782,СВЦЭМ!$A$39:$A$782,$A165,СВЦЭМ!$B$39:$B$782,G$155)+'СЕТ СН'!$F$15</f>
        <v>197.90037063</v>
      </c>
      <c r="H165" s="36">
        <f>SUMIFS(СВЦЭМ!$E$39:$E$782,СВЦЭМ!$A$39:$A$782,$A165,СВЦЭМ!$B$39:$B$782,H$155)+'СЕТ СН'!$F$15</f>
        <v>190.49834451000001</v>
      </c>
      <c r="I165" s="36">
        <f>SUMIFS(СВЦЭМ!$E$39:$E$782,СВЦЭМ!$A$39:$A$782,$A165,СВЦЭМ!$B$39:$B$782,I$155)+'СЕТ СН'!$F$15</f>
        <v>182.13886248</v>
      </c>
      <c r="J165" s="36">
        <f>SUMIFS(СВЦЭМ!$E$39:$E$782,СВЦЭМ!$A$39:$A$782,$A165,СВЦЭМ!$B$39:$B$782,J$155)+'СЕТ СН'!$F$15</f>
        <v>174.43645652999999</v>
      </c>
      <c r="K165" s="36">
        <f>SUMIFS(СВЦЭМ!$E$39:$E$782,СВЦЭМ!$A$39:$A$782,$A165,СВЦЭМ!$B$39:$B$782,K$155)+'СЕТ СН'!$F$15</f>
        <v>167.97183709999999</v>
      </c>
      <c r="L165" s="36">
        <f>SUMIFS(СВЦЭМ!$E$39:$E$782,СВЦЭМ!$A$39:$A$782,$A165,СВЦЭМ!$B$39:$B$782,L$155)+'СЕТ СН'!$F$15</f>
        <v>167.31625324000001</v>
      </c>
      <c r="M165" s="36">
        <f>SUMIFS(СВЦЭМ!$E$39:$E$782,СВЦЭМ!$A$39:$A$782,$A165,СВЦЭМ!$B$39:$B$782,M$155)+'СЕТ СН'!$F$15</f>
        <v>169.02679566</v>
      </c>
      <c r="N165" s="36">
        <f>SUMIFS(СВЦЭМ!$E$39:$E$782,СВЦЭМ!$A$39:$A$782,$A165,СВЦЭМ!$B$39:$B$782,N$155)+'СЕТ СН'!$F$15</f>
        <v>168.56448484000001</v>
      </c>
      <c r="O165" s="36">
        <f>SUMIFS(СВЦЭМ!$E$39:$E$782,СВЦЭМ!$A$39:$A$782,$A165,СВЦЭМ!$B$39:$B$782,O$155)+'СЕТ СН'!$F$15</f>
        <v>170.65150072</v>
      </c>
      <c r="P165" s="36">
        <f>SUMIFS(СВЦЭМ!$E$39:$E$782,СВЦЭМ!$A$39:$A$782,$A165,СВЦЭМ!$B$39:$B$782,P$155)+'СЕТ СН'!$F$15</f>
        <v>174.10891644</v>
      </c>
      <c r="Q165" s="36">
        <f>SUMIFS(СВЦЭМ!$E$39:$E$782,СВЦЭМ!$A$39:$A$782,$A165,СВЦЭМ!$B$39:$B$782,Q$155)+'СЕТ СН'!$F$15</f>
        <v>172.69556448</v>
      </c>
      <c r="R165" s="36">
        <f>SUMIFS(СВЦЭМ!$E$39:$E$782,СВЦЭМ!$A$39:$A$782,$A165,СВЦЭМ!$B$39:$B$782,R$155)+'СЕТ СН'!$F$15</f>
        <v>172.97710201000001</v>
      </c>
      <c r="S165" s="36">
        <f>SUMIFS(СВЦЭМ!$E$39:$E$782,СВЦЭМ!$A$39:$A$782,$A165,СВЦЭМ!$B$39:$B$782,S$155)+'СЕТ СН'!$F$15</f>
        <v>172.28847780999999</v>
      </c>
      <c r="T165" s="36">
        <f>SUMIFS(СВЦЭМ!$E$39:$E$782,СВЦЭМ!$A$39:$A$782,$A165,СВЦЭМ!$B$39:$B$782,T$155)+'СЕТ СН'!$F$15</f>
        <v>169.43698236</v>
      </c>
      <c r="U165" s="36">
        <f>SUMIFS(СВЦЭМ!$E$39:$E$782,СВЦЭМ!$A$39:$A$782,$A165,СВЦЭМ!$B$39:$B$782,U$155)+'СЕТ СН'!$F$15</f>
        <v>163.44270104</v>
      </c>
      <c r="V165" s="36">
        <f>SUMIFS(СВЦЭМ!$E$39:$E$782,СВЦЭМ!$A$39:$A$782,$A165,СВЦЭМ!$B$39:$B$782,V$155)+'СЕТ СН'!$F$15</f>
        <v>162.71828446000001</v>
      </c>
      <c r="W165" s="36">
        <f>SUMIFS(СВЦЭМ!$E$39:$E$782,СВЦЭМ!$A$39:$A$782,$A165,СВЦЭМ!$B$39:$B$782,W$155)+'СЕТ СН'!$F$15</f>
        <v>165.03329217000001</v>
      </c>
      <c r="X165" s="36">
        <f>SUMIFS(СВЦЭМ!$E$39:$E$782,СВЦЭМ!$A$39:$A$782,$A165,СВЦЭМ!$B$39:$B$782,X$155)+'СЕТ СН'!$F$15</f>
        <v>173.32319168999999</v>
      </c>
      <c r="Y165" s="36">
        <f>SUMIFS(СВЦЭМ!$E$39:$E$782,СВЦЭМ!$A$39:$A$782,$A165,СВЦЭМ!$B$39:$B$782,Y$155)+'СЕТ СН'!$F$15</f>
        <v>182.11660462</v>
      </c>
    </row>
    <row r="166" spans="1:25" ht="15.75" x14ac:dyDescent="0.2">
      <c r="A166" s="35">
        <f t="shared" si="4"/>
        <v>45210</v>
      </c>
      <c r="B166" s="36">
        <f>SUMIFS(СВЦЭМ!$E$39:$E$782,СВЦЭМ!$A$39:$A$782,$A166,СВЦЭМ!$B$39:$B$782,B$155)+'СЕТ СН'!$F$15</f>
        <v>186.28950721000001</v>
      </c>
      <c r="C166" s="36">
        <f>SUMIFS(СВЦЭМ!$E$39:$E$782,СВЦЭМ!$A$39:$A$782,$A166,СВЦЭМ!$B$39:$B$782,C$155)+'СЕТ СН'!$F$15</f>
        <v>193.29396861000001</v>
      </c>
      <c r="D166" s="36">
        <f>SUMIFS(СВЦЭМ!$E$39:$E$782,СВЦЭМ!$A$39:$A$782,$A166,СВЦЭМ!$B$39:$B$782,D$155)+'СЕТ СН'!$F$15</f>
        <v>199.63733051</v>
      </c>
      <c r="E166" s="36">
        <f>SUMIFS(СВЦЭМ!$E$39:$E$782,СВЦЭМ!$A$39:$A$782,$A166,СВЦЭМ!$B$39:$B$782,E$155)+'СЕТ СН'!$F$15</f>
        <v>199.52734075000001</v>
      </c>
      <c r="F166" s="36">
        <f>SUMIFS(СВЦЭМ!$E$39:$E$782,СВЦЭМ!$A$39:$A$782,$A166,СВЦЭМ!$B$39:$B$782,F$155)+'СЕТ СН'!$F$15</f>
        <v>198.43194736999999</v>
      </c>
      <c r="G166" s="36">
        <f>SUMIFS(СВЦЭМ!$E$39:$E$782,СВЦЭМ!$A$39:$A$782,$A166,СВЦЭМ!$B$39:$B$782,G$155)+'СЕТ СН'!$F$15</f>
        <v>198.30963775000001</v>
      </c>
      <c r="H166" s="36">
        <f>SUMIFS(СВЦЭМ!$E$39:$E$782,СВЦЭМ!$A$39:$A$782,$A166,СВЦЭМ!$B$39:$B$782,H$155)+'СЕТ СН'!$F$15</f>
        <v>188.64270599</v>
      </c>
      <c r="I166" s="36">
        <f>SUMIFS(СВЦЭМ!$E$39:$E$782,СВЦЭМ!$A$39:$A$782,$A166,СВЦЭМ!$B$39:$B$782,I$155)+'СЕТ СН'!$F$15</f>
        <v>178.59449387999999</v>
      </c>
      <c r="J166" s="36">
        <f>SUMIFS(СВЦЭМ!$E$39:$E$782,СВЦЭМ!$A$39:$A$782,$A166,СВЦЭМ!$B$39:$B$782,J$155)+'СЕТ СН'!$F$15</f>
        <v>172.96274474000001</v>
      </c>
      <c r="K166" s="36">
        <f>SUMIFS(СВЦЭМ!$E$39:$E$782,СВЦЭМ!$A$39:$A$782,$A166,СВЦЭМ!$B$39:$B$782,K$155)+'СЕТ СН'!$F$15</f>
        <v>168.59861878000001</v>
      </c>
      <c r="L166" s="36">
        <f>SUMIFS(СВЦЭМ!$E$39:$E$782,СВЦЭМ!$A$39:$A$782,$A166,СВЦЭМ!$B$39:$B$782,L$155)+'СЕТ СН'!$F$15</f>
        <v>169.49850445999999</v>
      </c>
      <c r="M166" s="36">
        <f>SUMIFS(СВЦЭМ!$E$39:$E$782,СВЦЭМ!$A$39:$A$782,$A166,СВЦЭМ!$B$39:$B$782,M$155)+'СЕТ СН'!$F$15</f>
        <v>169.26811183999999</v>
      </c>
      <c r="N166" s="36">
        <f>SUMIFS(СВЦЭМ!$E$39:$E$782,СВЦЭМ!$A$39:$A$782,$A166,СВЦЭМ!$B$39:$B$782,N$155)+'СЕТ СН'!$F$15</f>
        <v>169.33661526</v>
      </c>
      <c r="O166" s="36">
        <f>SUMIFS(СВЦЭМ!$E$39:$E$782,СВЦЭМ!$A$39:$A$782,$A166,СВЦЭМ!$B$39:$B$782,O$155)+'СЕТ СН'!$F$15</f>
        <v>170.25294804999999</v>
      </c>
      <c r="P166" s="36">
        <f>SUMIFS(СВЦЭМ!$E$39:$E$782,СВЦЭМ!$A$39:$A$782,$A166,СВЦЭМ!$B$39:$B$782,P$155)+'СЕТ СН'!$F$15</f>
        <v>174.60062496</v>
      </c>
      <c r="Q166" s="36">
        <f>SUMIFS(СВЦЭМ!$E$39:$E$782,СВЦЭМ!$A$39:$A$782,$A166,СВЦЭМ!$B$39:$B$782,Q$155)+'СЕТ СН'!$F$15</f>
        <v>173.39215906999999</v>
      </c>
      <c r="R166" s="36">
        <f>SUMIFS(СВЦЭМ!$E$39:$E$782,СВЦЭМ!$A$39:$A$782,$A166,СВЦЭМ!$B$39:$B$782,R$155)+'СЕТ СН'!$F$15</f>
        <v>173.49567507</v>
      </c>
      <c r="S166" s="36">
        <f>SUMIFS(СВЦЭМ!$E$39:$E$782,СВЦЭМ!$A$39:$A$782,$A166,СВЦЭМ!$B$39:$B$782,S$155)+'СЕТ СН'!$F$15</f>
        <v>174.12169394</v>
      </c>
      <c r="T166" s="36">
        <f>SUMIFS(СВЦЭМ!$E$39:$E$782,СВЦЭМ!$A$39:$A$782,$A166,СВЦЭМ!$B$39:$B$782,T$155)+'СЕТ СН'!$F$15</f>
        <v>170.76966899999999</v>
      </c>
      <c r="U166" s="36">
        <f>SUMIFS(СВЦЭМ!$E$39:$E$782,СВЦЭМ!$A$39:$A$782,$A166,СВЦЭМ!$B$39:$B$782,U$155)+'СЕТ СН'!$F$15</f>
        <v>164.43969824999999</v>
      </c>
      <c r="V166" s="36">
        <f>SUMIFS(СВЦЭМ!$E$39:$E$782,СВЦЭМ!$A$39:$A$782,$A166,СВЦЭМ!$B$39:$B$782,V$155)+'СЕТ СН'!$F$15</f>
        <v>163.84702318000001</v>
      </c>
      <c r="W166" s="36">
        <f>SUMIFS(СВЦЭМ!$E$39:$E$782,СВЦЭМ!$A$39:$A$782,$A166,СВЦЭМ!$B$39:$B$782,W$155)+'СЕТ СН'!$F$15</f>
        <v>165.40414913999999</v>
      </c>
      <c r="X166" s="36">
        <f>SUMIFS(СВЦЭМ!$E$39:$E$782,СВЦЭМ!$A$39:$A$782,$A166,СВЦЭМ!$B$39:$B$782,X$155)+'СЕТ СН'!$F$15</f>
        <v>173.28029051999999</v>
      </c>
      <c r="Y166" s="36">
        <f>SUMIFS(СВЦЭМ!$E$39:$E$782,СВЦЭМ!$A$39:$A$782,$A166,СВЦЭМ!$B$39:$B$782,Y$155)+'СЕТ СН'!$F$15</f>
        <v>181.98810266000001</v>
      </c>
    </row>
    <row r="167" spans="1:25" ht="15.75" x14ac:dyDescent="0.2">
      <c r="A167" s="35">
        <f t="shared" si="4"/>
        <v>45211</v>
      </c>
      <c r="B167" s="36">
        <f>SUMIFS(СВЦЭМ!$E$39:$E$782,СВЦЭМ!$A$39:$A$782,$A167,СВЦЭМ!$B$39:$B$782,B$155)+'СЕТ СН'!$F$15</f>
        <v>188.66856533999999</v>
      </c>
      <c r="C167" s="36">
        <f>SUMIFS(СВЦЭМ!$E$39:$E$782,СВЦЭМ!$A$39:$A$782,$A167,СВЦЭМ!$B$39:$B$782,C$155)+'СЕТ СН'!$F$15</f>
        <v>195.27653495999999</v>
      </c>
      <c r="D167" s="36">
        <f>SUMIFS(СВЦЭМ!$E$39:$E$782,СВЦЭМ!$A$39:$A$782,$A167,СВЦЭМ!$B$39:$B$782,D$155)+'СЕТ СН'!$F$15</f>
        <v>202.03713876</v>
      </c>
      <c r="E167" s="36">
        <f>SUMIFS(СВЦЭМ!$E$39:$E$782,СВЦЭМ!$A$39:$A$782,$A167,СВЦЭМ!$B$39:$B$782,E$155)+'СЕТ СН'!$F$15</f>
        <v>201.64976062</v>
      </c>
      <c r="F167" s="36">
        <f>SUMIFS(СВЦЭМ!$E$39:$E$782,СВЦЭМ!$A$39:$A$782,$A167,СВЦЭМ!$B$39:$B$782,F$155)+'СЕТ СН'!$F$15</f>
        <v>201.09513895000001</v>
      </c>
      <c r="G167" s="36">
        <f>SUMIFS(СВЦЭМ!$E$39:$E$782,СВЦЭМ!$A$39:$A$782,$A167,СВЦЭМ!$B$39:$B$782,G$155)+'СЕТ СН'!$F$15</f>
        <v>199.68597559</v>
      </c>
      <c r="H167" s="36">
        <f>SUMIFS(СВЦЭМ!$E$39:$E$782,СВЦЭМ!$A$39:$A$782,$A167,СВЦЭМ!$B$39:$B$782,H$155)+'СЕТ СН'!$F$15</f>
        <v>190.0600614</v>
      </c>
      <c r="I167" s="36">
        <f>SUMIFS(СВЦЭМ!$E$39:$E$782,СВЦЭМ!$A$39:$A$782,$A167,СВЦЭМ!$B$39:$B$782,I$155)+'СЕТ СН'!$F$15</f>
        <v>179.77096123000001</v>
      </c>
      <c r="J167" s="36">
        <f>SUMIFS(СВЦЭМ!$E$39:$E$782,СВЦЭМ!$A$39:$A$782,$A167,СВЦЭМ!$B$39:$B$782,J$155)+'СЕТ СН'!$F$15</f>
        <v>176.48683564999999</v>
      </c>
      <c r="K167" s="36">
        <f>SUMIFS(СВЦЭМ!$E$39:$E$782,СВЦЭМ!$A$39:$A$782,$A167,СВЦЭМ!$B$39:$B$782,K$155)+'СЕТ СН'!$F$15</f>
        <v>171.83782905000001</v>
      </c>
      <c r="L167" s="36">
        <f>SUMIFS(СВЦЭМ!$E$39:$E$782,СВЦЭМ!$A$39:$A$782,$A167,СВЦЭМ!$B$39:$B$782,L$155)+'СЕТ СН'!$F$15</f>
        <v>172.02710415999999</v>
      </c>
      <c r="M167" s="36">
        <f>SUMIFS(СВЦЭМ!$E$39:$E$782,СВЦЭМ!$A$39:$A$782,$A167,СВЦЭМ!$B$39:$B$782,M$155)+'СЕТ СН'!$F$15</f>
        <v>172.77321902</v>
      </c>
      <c r="N167" s="36">
        <f>SUMIFS(СВЦЭМ!$E$39:$E$782,СВЦЭМ!$A$39:$A$782,$A167,СВЦЭМ!$B$39:$B$782,N$155)+'СЕТ СН'!$F$15</f>
        <v>173.16790266999999</v>
      </c>
      <c r="O167" s="36">
        <f>SUMIFS(СВЦЭМ!$E$39:$E$782,СВЦЭМ!$A$39:$A$782,$A167,СВЦЭМ!$B$39:$B$782,O$155)+'СЕТ СН'!$F$15</f>
        <v>176.52120226</v>
      </c>
      <c r="P167" s="36">
        <f>SUMIFS(СВЦЭМ!$E$39:$E$782,СВЦЭМ!$A$39:$A$782,$A167,СВЦЭМ!$B$39:$B$782,P$155)+'СЕТ СН'!$F$15</f>
        <v>179.73626200000001</v>
      </c>
      <c r="Q167" s="36">
        <f>SUMIFS(СВЦЭМ!$E$39:$E$782,СВЦЭМ!$A$39:$A$782,$A167,СВЦЭМ!$B$39:$B$782,Q$155)+'СЕТ СН'!$F$15</f>
        <v>178.09123178999999</v>
      </c>
      <c r="R167" s="36">
        <f>SUMIFS(СВЦЭМ!$E$39:$E$782,СВЦЭМ!$A$39:$A$782,$A167,СВЦЭМ!$B$39:$B$782,R$155)+'СЕТ СН'!$F$15</f>
        <v>179.35010328000001</v>
      </c>
      <c r="S167" s="36">
        <f>SUMIFS(СВЦЭМ!$E$39:$E$782,СВЦЭМ!$A$39:$A$782,$A167,СВЦЭМ!$B$39:$B$782,S$155)+'СЕТ СН'!$F$15</f>
        <v>179.24301083</v>
      </c>
      <c r="T167" s="36">
        <f>SUMIFS(СВЦЭМ!$E$39:$E$782,СВЦЭМ!$A$39:$A$782,$A167,СВЦЭМ!$B$39:$B$782,T$155)+'СЕТ СН'!$F$15</f>
        <v>174.01635812999999</v>
      </c>
      <c r="U167" s="36">
        <f>SUMIFS(СВЦЭМ!$E$39:$E$782,СВЦЭМ!$A$39:$A$782,$A167,СВЦЭМ!$B$39:$B$782,U$155)+'СЕТ СН'!$F$15</f>
        <v>167.07646550999999</v>
      </c>
      <c r="V167" s="36">
        <f>SUMIFS(СВЦЭМ!$E$39:$E$782,СВЦЭМ!$A$39:$A$782,$A167,СВЦЭМ!$B$39:$B$782,V$155)+'СЕТ СН'!$F$15</f>
        <v>166.09856092000001</v>
      </c>
      <c r="W167" s="36">
        <f>SUMIFS(СВЦЭМ!$E$39:$E$782,СВЦЭМ!$A$39:$A$782,$A167,СВЦЭМ!$B$39:$B$782,W$155)+'СЕТ СН'!$F$15</f>
        <v>168.40201918</v>
      </c>
      <c r="X167" s="36">
        <f>SUMIFS(СВЦЭМ!$E$39:$E$782,СВЦЭМ!$A$39:$A$782,$A167,СВЦЭМ!$B$39:$B$782,X$155)+'СЕТ СН'!$F$15</f>
        <v>175.63857499</v>
      </c>
      <c r="Y167" s="36">
        <f>SUMIFS(СВЦЭМ!$E$39:$E$782,СВЦЭМ!$A$39:$A$782,$A167,СВЦЭМ!$B$39:$B$782,Y$155)+'СЕТ СН'!$F$15</f>
        <v>182.32907696000001</v>
      </c>
    </row>
    <row r="168" spans="1:25" ht="15.75" x14ac:dyDescent="0.2">
      <c r="A168" s="35">
        <f t="shared" si="4"/>
        <v>45212</v>
      </c>
      <c r="B168" s="36">
        <f>SUMIFS(СВЦЭМ!$E$39:$E$782,СВЦЭМ!$A$39:$A$782,$A168,СВЦЭМ!$B$39:$B$782,B$155)+'СЕТ СН'!$F$15</f>
        <v>183.16839454999999</v>
      </c>
      <c r="C168" s="36">
        <f>SUMIFS(СВЦЭМ!$E$39:$E$782,СВЦЭМ!$A$39:$A$782,$A168,СВЦЭМ!$B$39:$B$782,C$155)+'СЕТ СН'!$F$15</f>
        <v>186.86059442999999</v>
      </c>
      <c r="D168" s="36">
        <f>SUMIFS(СВЦЭМ!$E$39:$E$782,СВЦЭМ!$A$39:$A$782,$A168,СВЦЭМ!$B$39:$B$782,D$155)+'СЕТ СН'!$F$15</f>
        <v>194.10832416</v>
      </c>
      <c r="E168" s="36">
        <f>SUMIFS(СВЦЭМ!$E$39:$E$782,СВЦЭМ!$A$39:$A$782,$A168,СВЦЭМ!$B$39:$B$782,E$155)+'СЕТ СН'!$F$15</f>
        <v>194.75164333999999</v>
      </c>
      <c r="F168" s="36">
        <f>SUMIFS(СВЦЭМ!$E$39:$E$782,СВЦЭМ!$A$39:$A$782,$A168,СВЦЭМ!$B$39:$B$782,F$155)+'СЕТ СН'!$F$15</f>
        <v>194.57067455000001</v>
      </c>
      <c r="G168" s="36">
        <f>SUMIFS(СВЦЭМ!$E$39:$E$782,СВЦЭМ!$A$39:$A$782,$A168,СВЦЭМ!$B$39:$B$782,G$155)+'СЕТ СН'!$F$15</f>
        <v>192.59364055</v>
      </c>
      <c r="H168" s="36">
        <f>SUMIFS(СВЦЭМ!$E$39:$E$782,СВЦЭМ!$A$39:$A$782,$A168,СВЦЭМ!$B$39:$B$782,H$155)+'СЕТ СН'!$F$15</f>
        <v>182.19095831000001</v>
      </c>
      <c r="I168" s="36">
        <f>SUMIFS(СВЦЭМ!$E$39:$E$782,СВЦЭМ!$A$39:$A$782,$A168,СВЦЭМ!$B$39:$B$782,I$155)+'СЕТ СН'!$F$15</f>
        <v>171.29342070000001</v>
      </c>
      <c r="J168" s="36">
        <f>SUMIFS(СВЦЭМ!$E$39:$E$782,СВЦЭМ!$A$39:$A$782,$A168,СВЦЭМ!$B$39:$B$782,J$155)+'СЕТ СН'!$F$15</f>
        <v>168.48221522</v>
      </c>
      <c r="K168" s="36">
        <f>SUMIFS(СВЦЭМ!$E$39:$E$782,СВЦЭМ!$A$39:$A$782,$A168,СВЦЭМ!$B$39:$B$782,K$155)+'СЕТ СН'!$F$15</f>
        <v>165.56201497999999</v>
      </c>
      <c r="L168" s="36">
        <f>SUMIFS(СВЦЭМ!$E$39:$E$782,СВЦЭМ!$A$39:$A$782,$A168,СВЦЭМ!$B$39:$B$782,L$155)+'СЕТ СН'!$F$15</f>
        <v>166.80384552999999</v>
      </c>
      <c r="M168" s="36">
        <f>SUMIFS(СВЦЭМ!$E$39:$E$782,СВЦЭМ!$A$39:$A$782,$A168,СВЦЭМ!$B$39:$B$782,M$155)+'СЕТ СН'!$F$15</f>
        <v>165.16071417000001</v>
      </c>
      <c r="N168" s="36">
        <f>SUMIFS(СВЦЭМ!$E$39:$E$782,СВЦЭМ!$A$39:$A$782,$A168,СВЦЭМ!$B$39:$B$782,N$155)+'СЕТ СН'!$F$15</f>
        <v>166.47399729</v>
      </c>
      <c r="O168" s="36">
        <f>SUMIFS(СВЦЭМ!$E$39:$E$782,СВЦЭМ!$A$39:$A$782,$A168,СВЦЭМ!$B$39:$B$782,O$155)+'СЕТ СН'!$F$15</f>
        <v>168.60062644999999</v>
      </c>
      <c r="P168" s="36">
        <f>SUMIFS(СВЦЭМ!$E$39:$E$782,СВЦЭМ!$A$39:$A$782,$A168,СВЦЭМ!$B$39:$B$782,P$155)+'СЕТ СН'!$F$15</f>
        <v>174.54026517</v>
      </c>
      <c r="Q168" s="36">
        <f>SUMIFS(СВЦЭМ!$E$39:$E$782,СВЦЭМ!$A$39:$A$782,$A168,СВЦЭМ!$B$39:$B$782,Q$155)+'СЕТ СН'!$F$15</f>
        <v>173.58103642</v>
      </c>
      <c r="R168" s="36">
        <f>SUMIFS(СВЦЭМ!$E$39:$E$782,СВЦЭМ!$A$39:$A$782,$A168,СВЦЭМ!$B$39:$B$782,R$155)+'СЕТ СН'!$F$15</f>
        <v>174.02614294</v>
      </c>
      <c r="S168" s="36">
        <f>SUMIFS(СВЦЭМ!$E$39:$E$782,СВЦЭМ!$A$39:$A$782,$A168,СВЦЭМ!$B$39:$B$782,S$155)+'СЕТ СН'!$F$15</f>
        <v>175.31340496999999</v>
      </c>
      <c r="T168" s="36">
        <f>SUMIFS(СВЦЭМ!$E$39:$E$782,СВЦЭМ!$A$39:$A$782,$A168,СВЦЭМ!$B$39:$B$782,T$155)+'СЕТ СН'!$F$15</f>
        <v>170.92789865</v>
      </c>
      <c r="U168" s="36">
        <f>SUMIFS(СВЦЭМ!$E$39:$E$782,СВЦЭМ!$A$39:$A$782,$A168,СВЦЭМ!$B$39:$B$782,U$155)+'СЕТ СН'!$F$15</f>
        <v>160.63440742</v>
      </c>
      <c r="V168" s="36">
        <f>SUMIFS(СВЦЭМ!$E$39:$E$782,СВЦЭМ!$A$39:$A$782,$A168,СВЦЭМ!$B$39:$B$782,V$155)+'СЕТ СН'!$F$15</f>
        <v>159.48323496</v>
      </c>
      <c r="W168" s="36">
        <f>SUMIFS(СВЦЭМ!$E$39:$E$782,СВЦЭМ!$A$39:$A$782,$A168,СВЦЭМ!$B$39:$B$782,W$155)+'СЕТ СН'!$F$15</f>
        <v>160.67646905000001</v>
      </c>
      <c r="X168" s="36">
        <f>SUMIFS(СВЦЭМ!$E$39:$E$782,СВЦЭМ!$A$39:$A$782,$A168,СВЦЭМ!$B$39:$B$782,X$155)+'СЕТ СН'!$F$15</f>
        <v>168.23394306</v>
      </c>
      <c r="Y168" s="36">
        <f>SUMIFS(СВЦЭМ!$E$39:$E$782,СВЦЭМ!$A$39:$A$782,$A168,СВЦЭМ!$B$39:$B$782,Y$155)+'СЕТ СН'!$F$15</f>
        <v>183.69689939</v>
      </c>
    </row>
    <row r="169" spans="1:25" ht="15.75" x14ac:dyDescent="0.2">
      <c r="A169" s="35">
        <f t="shared" si="4"/>
        <v>45213</v>
      </c>
      <c r="B169" s="36">
        <f>SUMIFS(СВЦЭМ!$E$39:$E$782,СВЦЭМ!$A$39:$A$782,$A169,СВЦЭМ!$B$39:$B$782,B$155)+'СЕТ СН'!$F$15</f>
        <v>165.43167256999999</v>
      </c>
      <c r="C169" s="36">
        <f>SUMIFS(СВЦЭМ!$E$39:$E$782,СВЦЭМ!$A$39:$A$782,$A169,СВЦЭМ!$B$39:$B$782,C$155)+'СЕТ СН'!$F$15</f>
        <v>169.84682029000001</v>
      </c>
      <c r="D169" s="36">
        <f>SUMIFS(СВЦЭМ!$E$39:$E$782,СВЦЭМ!$A$39:$A$782,$A169,СВЦЭМ!$B$39:$B$782,D$155)+'СЕТ СН'!$F$15</f>
        <v>175.3617902</v>
      </c>
      <c r="E169" s="36">
        <f>SUMIFS(СВЦЭМ!$E$39:$E$782,СВЦЭМ!$A$39:$A$782,$A169,СВЦЭМ!$B$39:$B$782,E$155)+'СЕТ СН'!$F$15</f>
        <v>177.62154024</v>
      </c>
      <c r="F169" s="36">
        <f>SUMIFS(СВЦЭМ!$E$39:$E$782,СВЦЭМ!$A$39:$A$782,$A169,СВЦЭМ!$B$39:$B$782,F$155)+'СЕТ СН'!$F$15</f>
        <v>177.39351171999999</v>
      </c>
      <c r="G169" s="36">
        <f>SUMIFS(СВЦЭМ!$E$39:$E$782,СВЦЭМ!$A$39:$A$782,$A169,СВЦЭМ!$B$39:$B$782,G$155)+'СЕТ СН'!$F$15</f>
        <v>174.77186017</v>
      </c>
      <c r="H169" s="36">
        <f>SUMIFS(СВЦЭМ!$E$39:$E$782,СВЦЭМ!$A$39:$A$782,$A169,СВЦЭМ!$B$39:$B$782,H$155)+'СЕТ СН'!$F$15</f>
        <v>170.07544021999999</v>
      </c>
      <c r="I169" s="36">
        <f>SUMIFS(СВЦЭМ!$E$39:$E$782,СВЦЭМ!$A$39:$A$782,$A169,СВЦЭМ!$B$39:$B$782,I$155)+'СЕТ СН'!$F$15</f>
        <v>162.99096223999999</v>
      </c>
      <c r="J169" s="36">
        <f>SUMIFS(СВЦЭМ!$E$39:$E$782,СВЦЭМ!$A$39:$A$782,$A169,СВЦЭМ!$B$39:$B$782,J$155)+'СЕТ СН'!$F$15</f>
        <v>157.66383185999999</v>
      </c>
      <c r="K169" s="36">
        <f>SUMIFS(СВЦЭМ!$E$39:$E$782,СВЦЭМ!$A$39:$A$782,$A169,СВЦЭМ!$B$39:$B$782,K$155)+'СЕТ СН'!$F$15</f>
        <v>155.99895143000001</v>
      </c>
      <c r="L169" s="36">
        <f>SUMIFS(СВЦЭМ!$E$39:$E$782,СВЦЭМ!$A$39:$A$782,$A169,СВЦЭМ!$B$39:$B$782,L$155)+'СЕТ СН'!$F$15</f>
        <v>152.09354324</v>
      </c>
      <c r="M169" s="36">
        <f>SUMIFS(СВЦЭМ!$E$39:$E$782,СВЦЭМ!$A$39:$A$782,$A169,СВЦЭМ!$B$39:$B$782,M$155)+'СЕТ СН'!$F$15</f>
        <v>152.43478691999999</v>
      </c>
      <c r="N169" s="36">
        <f>SUMIFS(СВЦЭМ!$E$39:$E$782,СВЦЭМ!$A$39:$A$782,$A169,СВЦЭМ!$B$39:$B$782,N$155)+'СЕТ СН'!$F$15</f>
        <v>150.76938096999999</v>
      </c>
      <c r="O169" s="36">
        <f>SUMIFS(СВЦЭМ!$E$39:$E$782,СВЦЭМ!$A$39:$A$782,$A169,СВЦЭМ!$B$39:$B$782,O$155)+'СЕТ СН'!$F$15</f>
        <v>153.91285608000001</v>
      </c>
      <c r="P169" s="36">
        <f>SUMIFS(СВЦЭМ!$E$39:$E$782,СВЦЭМ!$A$39:$A$782,$A169,СВЦЭМ!$B$39:$B$782,P$155)+'СЕТ СН'!$F$15</f>
        <v>157.75798599999999</v>
      </c>
      <c r="Q169" s="36">
        <f>SUMIFS(СВЦЭМ!$E$39:$E$782,СВЦЭМ!$A$39:$A$782,$A169,СВЦЭМ!$B$39:$B$782,Q$155)+'СЕТ СН'!$F$15</f>
        <v>157.92518903999999</v>
      </c>
      <c r="R169" s="36">
        <f>SUMIFS(СВЦЭМ!$E$39:$E$782,СВЦЭМ!$A$39:$A$782,$A169,СВЦЭМ!$B$39:$B$782,R$155)+'СЕТ СН'!$F$15</f>
        <v>157.60051100999999</v>
      </c>
      <c r="S169" s="36">
        <f>SUMIFS(СВЦЭМ!$E$39:$E$782,СВЦЭМ!$A$39:$A$782,$A169,СВЦЭМ!$B$39:$B$782,S$155)+'СЕТ СН'!$F$15</f>
        <v>156.65077568000001</v>
      </c>
      <c r="T169" s="36">
        <f>SUMIFS(СВЦЭМ!$E$39:$E$782,СВЦЭМ!$A$39:$A$782,$A169,СВЦЭМ!$B$39:$B$782,T$155)+'СЕТ СН'!$F$15</f>
        <v>152.26077996000001</v>
      </c>
      <c r="U169" s="36">
        <f>SUMIFS(СВЦЭМ!$E$39:$E$782,СВЦЭМ!$A$39:$A$782,$A169,СВЦЭМ!$B$39:$B$782,U$155)+'СЕТ СН'!$F$15</f>
        <v>149.89069126999999</v>
      </c>
      <c r="V169" s="36">
        <f>SUMIFS(СВЦЭМ!$E$39:$E$782,СВЦЭМ!$A$39:$A$782,$A169,СВЦЭМ!$B$39:$B$782,V$155)+'СЕТ СН'!$F$15</f>
        <v>149.66973019</v>
      </c>
      <c r="W169" s="36">
        <f>SUMIFS(СВЦЭМ!$E$39:$E$782,СВЦЭМ!$A$39:$A$782,$A169,СВЦЭМ!$B$39:$B$782,W$155)+'СЕТ СН'!$F$15</f>
        <v>152.14924625</v>
      </c>
      <c r="X169" s="36">
        <f>SUMIFS(СВЦЭМ!$E$39:$E$782,СВЦЭМ!$A$39:$A$782,$A169,СВЦЭМ!$B$39:$B$782,X$155)+'СЕТ СН'!$F$15</f>
        <v>158.4331828</v>
      </c>
      <c r="Y169" s="36">
        <f>SUMIFS(СВЦЭМ!$E$39:$E$782,СВЦЭМ!$A$39:$A$782,$A169,СВЦЭМ!$B$39:$B$782,Y$155)+'СЕТ СН'!$F$15</f>
        <v>163.47108308</v>
      </c>
    </row>
    <row r="170" spans="1:25" ht="15.75" x14ac:dyDescent="0.2">
      <c r="A170" s="35">
        <f t="shared" si="4"/>
        <v>45214</v>
      </c>
      <c r="B170" s="36">
        <f>SUMIFS(СВЦЭМ!$E$39:$E$782,СВЦЭМ!$A$39:$A$782,$A170,СВЦЭМ!$B$39:$B$782,B$155)+'СЕТ СН'!$F$15</f>
        <v>172.69074273000001</v>
      </c>
      <c r="C170" s="36">
        <f>SUMIFS(СВЦЭМ!$E$39:$E$782,СВЦЭМ!$A$39:$A$782,$A170,СВЦЭМ!$B$39:$B$782,C$155)+'СЕТ СН'!$F$15</f>
        <v>179.45808879000001</v>
      </c>
      <c r="D170" s="36">
        <f>SUMIFS(СВЦЭМ!$E$39:$E$782,СВЦЭМ!$A$39:$A$782,$A170,СВЦЭМ!$B$39:$B$782,D$155)+'СЕТ СН'!$F$15</f>
        <v>183.62363142000001</v>
      </c>
      <c r="E170" s="36">
        <f>SUMIFS(СВЦЭМ!$E$39:$E$782,СВЦЭМ!$A$39:$A$782,$A170,СВЦЭМ!$B$39:$B$782,E$155)+'СЕТ СН'!$F$15</f>
        <v>182.94146885999999</v>
      </c>
      <c r="F170" s="36">
        <f>SUMIFS(СВЦЭМ!$E$39:$E$782,СВЦЭМ!$A$39:$A$782,$A170,СВЦЭМ!$B$39:$B$782,F$155)+'СЕТ СН'!$F$15</f>
        <v>183.40885811999999</v>
      </c>
      <c r="G170" s="36">
        <f>SUMIFS(СВЦЭМ!$E$39:$E$782,СВЦЭМ!$A$39:$A$782,$A170,СВЦЭМ!$B$39:$B$782,G$155)+'СЕТ СН'!$F$15</f>
        <v>184.23524190000001</v>
      </c>
      <c r="H170" s="36">
        <f>SUMIFS(СВЦЭМ!$E$39:$E$782,СВЦЭМ!$A$39:$A$782,$A170,СВЦЭМ!$B$39:$B$782,H$155)+'СЕТ СН'!$F$15</f>
        <v>179.42809475000001</v>
      </c>
      <c r="I170" s="36">
        <f>SUMIFS(СВЦЭМ!$E$39:$E$782,СВЦЭМ!$A$39:$A$782,$A170,СВЦЭМ!$B$39:$B$782,I$155)+'СЕТ СН'!$F$15</f>
        <v>175.88873787</v>
      </c>
      <c r="J170" s="36">
        <f>SUMIFS(СВЦЭМ!$E$39:$E$782,СВЦЭМ!$A$39:$A$782,$A170,СВЦЭМ!$B$39:$B$782,J$155)+'СЕТ СН'!$F$15</f>
        <v>168.25311189000001</v>
      </c>
      <c r="K170" s="36">
        <f>SUMIFS(СВЦЭМ!$E$39:$E$782,СВЦЭМ!$A$39:$A$782,$A170,СВЦЭМ!$B$39:$B$782,K$155)+'СЕТ СН'!$F$15</f>
        <v>160.85670658000001</v>
      </c>
      <c r="L170" s="36">
        <f>SUMIFS(СВЦЭМ!$E$39:$E$782,СВЦЭМ!$A$39:$A$782,$A170,СВЦЭМ!$B$39:$B$782,L$155)+'СЕТ СН'!$F$15</f>
        <v>158.60091496999999</v>
      </c>
      <c r="M170" s="36">
        <f>SUMIFS(СВЦЭМ!$E$39:$E$782,СВЦЭМ!$A$39:$A$782,$A170,СВЦЭМ!$B$39:$B$782,M$155)+'СЕТ СН'!$F$15</f>
        <v>159.22723927000001</v>
      </c>
      <c r="N170" s="36">
        <f>SUMIFS(СВЦЭМ!$E$39:$E$782,СВЦЭМ!$A$39:$A$782,$A170,СВЦЭМ!$B$39:$B$782,N$155)+'СЕТ СН'!$F$15</f>
        <v>156.48956272000001</v>
      </c>
      <c r="O170" s="36">
        <f>SUMIFS(СВЦЭМ!$E$39:$E$782,СВЦЭМ!$A$39:$A$782,$A170,СВЦЭМ!$B$39:$B$782,O$155)+'СЕТ СН'!$F$15</f>
        <v>160.15335633000001</v>
      </c>
      <c r="P170" s="36">
        <f>SUMIFS(СВЦЭМ!$E$39:$E$782,СВЦЭМ!$A$39:$A$782,$A170,СВЦЭМ!$B$39:$B$782,P$155)+'СЕТ СН'!$F$15</f>
        <v>162.27580191999999</v>
      </c>
      <c r="Q170" s="36">
        <f>SUMIFS(СВЦЭМ!$E$39:$E$782,СВЦЭМ!$A$39:$A$782,$A170,СВЦЭМ!$B$39:$B$782,Q$155)+'СЕТ СН'!$F$15</f>
        <v>161.68373692</v>
      </c>
      <c r="R170" s="36">
        <f>SUMIFS(СВЦЭМ!$E$39:$E$782,СВЦЭМ!$A$39:$A$782,$A170,СВЦЭМ!$B$39:$B$782,R$155)+'СЕТ СН'!$F$15</f>
        <v>161.94118889000001</v>
      </c>
      <c r="S170" s="36">
        <f>SUMIFS(СВЦЭМ!$E$39:$E$782,СВЦЭМ!$A$39:$A$782,$A170,СВЦЭМ!$B$39:$B$782,S$155)+'СЕТ СН'!$F$15</f>
        <v>161.98334908999999</v>
      </c>
      <c r="T170" s="36">
        <f>SUMIFS(СВЦЭМ!$E$39:$E$782,СВЦЭМ!$A$39:$A$782,$A170,СВЦЭМ!$B$39:$B$782,T$155)+'СЕТ СН'!$F$15</f>
        <v>158.04688256</v>
      </c>
      <c r="U170" s="36">
        <f>SUMIFS(СВЦЭМ!$E$39:$E$782,СВЦЭМ!$A$39:$A$782,$A170,СВЦЭМ!$B$39:$B$782,U$155)+'СЕТ СН'!$F$15</f>
        <v>151.43796867</v>
      </c>
      <c r="V170" s="36">
        <f>SUMIFS(СВЦЭМ!$E$39:$E$782,СВЦЭМ!$A$39:$A$782,$A170,СВЦЭМ!$B$39:$B$782,V$155)+'СЕТ СН'!$F$15</f>
        <v>151.40267517000001</v>
      </c>
      <c r="W170" s="36">
        <f>SUMIFS(СВЦЭМ!$E$39:$E$782,СВЦЭМ!$A$39:$A$782,$A170,СВЦЭМ!$B$39:$B$782,W$155)+'СЕТ СН'!$F$15</f>
        <v>153.09891390000001</v>
      </c>
      <c r="X170" s="36">
        <f>SUMIFS(СВЦЭМ!$E$39:$E$782,СВЦЭМ!$A$39:$A$782,$A170,СВЦЭМ!$B$39:$B$782,X$155)+'СЕТ СН'!$F$15</f>
        <v>159.37321284000001</v>
      </c>
      <c r="Y170" s="36">
        <f>SUMIFS(СВЦЭМ!$E$39:$E$782,СВЦЭМ!$A$39:$A$782,$A170,СВЦЭМ!$B$39:$B$782,Y$155)+'СЕТ СН'!$F$15</f>
        <v>167.95062214999999</v>
      </c>
    </row>
    <row r="171" spans="1:25" ht="15.75" x14ac:dyDescent="0.2">
      <c r="A171" s="35">
        <f t="shared" si="4"/>
        <v>45215</v>
      </c>
      <c r="B171" s="36">
        <f>SUMIFS(СВЦЭМ!$E$39:$E$782,СВЦЭМ!$A$39:$A$782,$A171,СВЦЭМ!$B$39:$B$782,B$155)+'СЕТ СН'!$F$15</f>
        <v>174.00485839000001</v>
      </c>
      <c r="C171" s="36">
        <f>SUMIFS(СВЦЭМ!$E$39:$E$782,СВЦЭМ!$A$39:$A$782,$A171,СВЦЭМ!$B$39:$B$782,C$155)+'СЕТ СН'!$F$15</f>
        <v>182.28381227</v>
      </c>
      <c r="D171" s="36">
        <f>SUMIFS(СВЦЭМ!$E$39:$E$782,СВЦЭМ!$A$39:$A$782,$A171,СВЦЭМ!$B$39:$B$782,D$155)+'СЕТ СН'!$F$15</f>
        <v>190.67272771</v>
      </c>
      <c r="E171" s="36">
        <f>SUMIFS(СВЦЭМ!$E$39:$E$782,СВЦЭМ!$A$39:$A$782,$A171,СВЦЭМ!$B$39:$B$782,E$155)+'СЕТ СН'!$F$15</f>
        <v>193.91572349</v>
      </c>
      <c r="F171" s="36">
        <f>SUMIFS(СВЦЭМ!$E$39:$E$782,СВЦЭМ!$A$39:$A$782,$A171,СВЦЭМ!$B$39:$B$782,F$155)+'СЕТ СН'!$F$15</f>
        <v>194.00984083</v>
      </c>
      <c r="G171" s="36">
        <f>SUMIFS(СВЦЭМ!$E$39:$E$782,СВЦЭМ!$A$39:$A$782,$A171,СВЦЭМ!$B$39:$B$782,G$155)+'СЕТ СН'!$F$15</f>
        <v>193.28983757</v>
      </c>
      <c r="H171" s="36">
        <f>SUMIFS(СВЦЭМ!$E$39:$E$782,СВЦЭМ!$A$39:$A$782,$A171,СВЦЭМ!$B$39:$B$782,H$155)+'СЕТ СН'!$F$15</f>
        <v>183.54307528999999</v>
      </c>
      <c r="I171" s="36">
        <f>SUMIFS(СВЦЭМ!$E$39:$E$782,СВЦЭМ!$A$39:$A$782,$A171,СВЦЭМ!$B$39:$B$782,I$155)+'СЕТ СН'!$F$15</f>
        <v>174.88862068</v>
      </c>
      <c r="J171" s="36">
        <f>SUMIFS(СВЦЭМ!$E$39:$E$782,СВЦЭМ!$A$39:$A$782,$A171,СВЦЭМ!$B$39:$B$782,J$155)+'СЕТ СН'!$F$15</f>
        <v>170.04450509</v>
      </c>
      <c r="K171" s="36">
        <f>SUMIFS(СВЦЭМ!$E$39:$E$782,СВЦЭМ!$A$39:$A$782,$A171,СВЦЭМ!$B$39:$B$782,K$155)+'СЕТ СН'!$F$15</f>
        <v>167.05427445000001</v>
      </c>
      <c r="L171" s="36">
        <f>SUMIFS(СВЦЭМ!$E$39:$E$782,СВЦЭМ!$A$39:$A$782,$A171,СВЦЭМ!$B$39:$B$782,L$155)+'СЕТ СН'!$F$15</f>
        <v>166.87842248000001</v>
      </c>
      <c r="M171" s="36">
        <f>SUMIFS(СВЦЭМ!$E$39:$E$782,СВЦЭМ!$A$39:$A$782,$A171,СВЦЭМ!$B$39:$B$782,M$155)+'СЕТ СН'!$F$15</f>
        <v>167.4100656</v>
      </c>
      <c r="N171" s="36">
        <f>SUMIFS(СВЦЭМ!$E$39:$E$782,СВЦЭМ!$A$39:$A$782,$A171,СВЦЭМ!$B$39:$B$782,N$155)+'СЕТ СН'!$F$15</f>
        <v>167.05969683999999</v>
      </c>
      <c r="O171" s="36">
        <f>SUMIFS(СВЦЭМ!$E$39:$E$782,СВЦЭМ!$A$39:$A$782,$A171,СВЦЭМ!$B$39:$B$782,O$155)+'СЕТ СН'!$F$15</f>
        <v>168.21042761000001</v>
      </c>
      <c r="P171" s="36">
        <f>SUMIFS(СВЦЭМ!$E$39:$E$782,СВЦЭМ!$A$39:$A$782,$A171,СВЦЭМ!$B$39:$B$782,P$155)+'СЕТ СН'!$F$15</f>
        <v>171.12507786</v>
      </c>
      <c r="Q171" s="36">
        <f>SUMIFS(СВЦЭМ!$E$39:$E$782,СВЦЭМ!$A$39:$A$782,$A171,СВЦЭМ!$B$39:$B$782,Q$155)+'СЕТ СН'!$F$15</f>
        <v>169.22856487000001</v>
      </c>
      <c r="R171" s="36">
        <f>SUMIFS(СВЦЭМ!$E$39:$E$782,СВЦЭМ!$A$39:$A$782,$A171,СВЦЭМ!$B$39:$B$782,R$155)+'СЕТ СН'!$F$15</f>
        <v>169.50161022</v>
      </c>
      <c r="S171" s="36">
        <f>SUMIFS(СВЦЭМ!$E$39:$E$782,СВЦЭМ!$A$39:$A$782,$A171,СВЦЭМ!$B$39:$B$782,S$155)+'СЕТ СН'!$F$15</f>
        <v>170.74246423</v>
      </c>
      <c r="T171" s="36">
        <f>SUMIFS(СВЦЭМ!$E$39:$E$782,СВЦЭМ!$A$39:$A$782,$A171,СВЦЭМ!$B$39:$B$782,T$155)+'СЕТ СН'!$F$15</f>
        <v>166.12845815</v>
      </c>
      <c r="U171" s="36">
        <f>SUMIFS(СВЦЭМ!$E$39:$E$782,СВЦЭМ!$A$39:$A$782,$A171,СВЦЭМ!$B$39:$B$782,U$155)+'СЕТ СН'!$F$15</f>
        <v>160.23563684000001</v>
      </c>
      <c r="V171" s="36">
        <f>SUMIFS(СВЦЭМ!$E$39:$E$782,СВЦЭМ!$A$39:$A$782,$A171,СВЦЭМ!$B$39:$B$782,V$155)+'СЕТ СН'!$F$15</f>
        <v>162.58183928</v>
      </c>
      <c r="W171" s="36">
        <f>SUMIFS(СВЦЭМ!$E$39:$E$782,СВЦЭМ!$A$39:$A$782,$A171,СВЦЭМ!$B$39:$B$782,W$155)+'СЕТ СН'!$F$15</f>
        <v>164.64366157000001</v>
      </c>
      <c r="X171" s="36">
        <f>SUMIFS(СВЦЭМ!$E$39:$E$782,СВЦЭМ!$A$39:$A$782,$A171,СВЦЭМ!$B$39:$B$782,X$155)+'СЕТ СН'!$F$15</f>
        <v>169.34476781000001</v>
      </c>
      <c r="Y171" s="36">
        <f>SUMIFS(СВЦЭМ!$E$39:$E$782,СВЦЭМ!$A$39:$A$782,$A171,СВЦЭМ!$B$39:$B$782,Y$155)+'СЕТ СН'!$F$15</f>
        <v>176.09656871000001</v>
      </c>
    </row>
    <row r="172" spans="1:25" ht="15.75" x14ac:dyDescent="0.2">
      <c r="A172" s="35">
        <f t="shared" si="4"/>
        <v>45216</v>
      </c>
      <c r="B172" s="36">
        <f>SUMIFS(СВЦЭМ!$E$39:$E$782,СВЦЭМ!$A$39:$A$782,$A172,СВЦЭМ!$B$39:$B$782,B$155)+'СЕТ СН'!$F$15</f>
        <v>190.06789637</v>
      </c>
      <c r="C172" s="36">
        <f>SUMIFS(СВЦЭМ!$E$39:$E$782,СВЦЭМ!$A$39:$A$782,$A172,СВЦЭМ!$B$39:$B$782,C$155)+'СЕТ СН'!$F$15</f>
        <v>196.49071402999999</v>
      </c>
      <c r="D172" s="36">
        <f>SUMIFS(СВЦЭМ!$E$39:$E$782,СВЦЭМ!$A$39:$A$782,$A172,СВЦЭМ!$B$39:$B$782,D$155)+'СЕТ СН'!$F$15</f>
        <v>203.53285783999999</v>
      </c>
      <c r="E172" s="36">
        <f>SUMIFS(СВЦЭМ!$E$39:$E$782,СВЦЭМ!$A$39:$A$782,$A172,СВЦЭМ!$B$39:$B$782,E$155)+'СЕТ СН'!$F$15</f>
        <v>199.85750206</v>
      </c>
      <c r="F172" s="36">
        <f>SUMIFS(СВЦЭМ!$E$39:$E$782,СВЦЭМ!$A$39:$A$782,$A172,СВЦЭМ!$B$39:$B$782,F$155)+'СЕТ СН'!$F$15</f>
        <v>200.27706971000001</v>
      </c>
      <c r="G172" s="36">
        <f>SUMIFS(СВЦЭМ!$E$39:$E$782,СВЦЭМ!$A$39:$A$782,$A172,СВЦЭМ!$B$39:$B$782,G$155)+'СЕТ СН'!$F$15</f>
        <v>201.57743045000001</v>
      </c>
      <c r="H172" s="36">
        <f>SUMIFS(СВЦЭМ!$E$39:$E$782,СВЦЭМ!$A$39:$A$782,$A172,СВЦЭМ!$B$39:$B$782,H$155)+'СЕТ СН'!$F$15</f>
        <v>191.38720978000001</v>
      </c>
      <c r="I172" s="36">
        <f>SUMIFS(СВЦЭМ!$E$39:$E$782,СВЦЭМ!$A$39:$A$782,$A172,СВЦЭМ!$B$39:$B$782,I$155)+'СЕТ СН'!$F$15</f>
        <v>180.92172611000001</v>
      </c>
      <c r="J172" s="36">
        <f>SUMIFS(СВЦЭМ!$E$39:$E$782,СВЦЭМ!$A$39:$A$782,$A172,СВЦЭМ!$B$39:$B$782,J$155)+'СЕТ СН'!$F$15</f>
        <v>174.73053981999999</v>
      </c>
      <c r="K172" s="36">
        <f>SUMIFS(СВЦЭМ!$E$39:$E$782,СВЦЭМ!$A$39:$A$782,$A172,СВЦЭМ!$B$39:$B$782,K$155)+'СЕТ СН'!$F$15</f>
        <v>171.22847622</v>
      </c>
      <c r="L172" s="36">
        <f>SUMIFS(СВЦЭМ!$E$39:$E$782,СВЦЭМ!$A$39:$A$782,$A172,СВЦЭМ!$B$39:$B$782,L$155)+'СЕТ СН'!$F$15</f>
        <v>170.79840605000001</v>
      </c>
      <c r="M172" s="36">
        <f>SUMIFS(СВЦЭМ!$E$39:$E$782,СВЦЭМ!$A$39:$A$782,$A172,СВЦЭМ!$B$39:$B$782,M$155)+'СЕТ СН'!$F$15</f>
        <v>171.97623541999999</v>
      </c>
      <c r="N172" s="36">
        <f>SUMIFS(СВЦЭМ!$E$39:$E$782,СВЦЭМ!$A$39:$A$782,$A172,СВЦЭМ!$B$39:$B$782,N$155)+'СЕТ СН'!$F$15</f>
        <v>171.29937973</v>
      </c>
      <c r="O172" s="36">
        <f>SUMIFS(СВЦЭМ!$E$39:$E$782,СВЦЭМ!$A$39:$A$782,$A172,СВЦЭМ!$B$39:$B$782,O$155)+'СЕТ СН'!$F$15</f>
        <v>173.1488435</v>
      </c>
      <c r="P172" s="36">
        <f>SUMIFS(СВЦЭМ!$E$39:$E$782,СВЦЭМ!$A$39:$A$782,$A172,СВЦЭМ!$B$39:$B$782,P$155)+'СЕТ СН'!$F$15</f>
        <v>176.15161584000001</v>
      </c>
      <c r="Q172" s="36">
        <f>SUMIFS(СВЦЭМ!$E$39:$E$782,СВЦЭМ!$A$39:$A$782,$A172,СВЦЭМ!$B$39:$B$782,Q$155)+'СЕТ СН'!$F$15</f>
        <v>171.91294488</v>
      </c>
      <c r="R172" s="36">
        <f>SUMIFS(СВЦЭМ!$E$39:$E$782,СВЦЭМ!$A$39:$A$782,$A172,СВЦЭМ!$B$39:$B$782,R$155)+'СЕТ СН'!$F$15</f>
        <v>171.62501843999999</v>
      </c>
      <c r="S172" s="36">
        <f>SUMIFS(СВЦЭМ!$E$39:$E$782,СВЦЭМ!$A$39:$A$782,$A172,СВЦЭМ!$B$39:$B$782,S$155)+'СЕТ СН'!$F$15</f>
        <v>173.92757090000001</v>
      </c>
      <c r="T172" s="36">
        <f>SUMIFS(СВЦЭМ!$E$39:$E$782,СВЦЭМ!$A$39:$A$782,$A172,СВЦЭМ!$B$39:$B$782,T$155)+'СЕТ СН'!$F$15</f>
        <v>169.71842268</v>
      </c>
      <c r="U172" s="36">
        <f>SUMIFS(СВЦЭМ!$E$39:$E$782,СВЦЭМ!$A$39:$A$782,$A172,СВЦЭМ!$B$39:$B$782,U$155)+'СЕТ СН'!$F$15</f>
        <v>164.62646201999999</v>
      </c>
      <c r="V172" s="36">
        <f>SUMIFS(СВЦЭМ!$E$39:$E$782,СВЦЭМ!$A$39:$A$782,$A172,СВЦЭМ!$B$39:$B$782,V$155)+'СЕТ СН'!$F$15</f>
        <v>164.97984455</v>
      </c>
      <c r="W172" s="36">
        <f>SUMIFS(СВЦЭМ!$E$39:$E$782,СВЦЭМ!$A$39:$A$782,$A172,СВЦЭМ!$B$39:$B$782,W$155)+'СЕТ СН'!$F$15</f>
        <v>167.41017034000001</v>
      </c>
      <c r="X172" s="36">
        <f>SUMIFS(СВЦЭМ!$E$39:$E$782,СВЦЭМ!$A$39:$A$782,$A172,СВЦЭМ!$B$39:$B$782,X$155)+'СЕТ СН'!$F$15</f>
        <v>173.37325766999999</v>
      </c>
      <c r="Y172" s="36">
        <f>SUMIFS(СВЦЭМ!$E$39:$E$782,СВЦЭМ!$A$39:$A$782,$A172,СВЦЭМ!$B$39:$B$782,Y$155)+'СЕТ СН'!$F$15</f>
        <v>180.98885003000001</v>
      </c>
    </row>
    <row r="173" spans="1:25" ht="15.75" x14ac:dyDescent="0.2">
      <c r="A173" s="35">
        <f t="shared" si="4"/>
        <v>45217</v>
      </c>
      <c r="B173" s="36">
        <f>SUMIFS(СВЦЭМ!$E$39:$E$782,СВЦЭМ!$A$39:$A$782,$A173,СВЦЭМ!$B$39:$B$782,B$155)+'СЕТ СН'!$F$15</f>
        <v>191.41218212000001</v>
      </c>
      <c r="C173" s="36">
        <f>SUMIFS(СВЦЭМ!$E$39:$E$782,СВЦЭМ!$A$39:$A$782,$A173,СВЦЭМ!$B$39:$B$782,C$155)+'СЕТ СН'!$F$15</f>
        <v>197.12429035</v>
      </c>
      <c r="D173" s="36">
        <f>SUMIFS(СВЦЭМ!$E$39:$E$782,СВЦЭМ!$A$39:$A$782,$A173,СВЦЭМ!$B$39:$B$782,D$155)+'СЕТ СН'!$F$15</f>
        <v>204.66225183</v>
      </c>
      <c r="E173" s="36">
        <f>SUMIFS(СВЦЭМ!$E$39:$E$782,СВЦЭМ!$A$39:$A$782,$A173,СВЦЭМ!$B$39:$B$782,E$155)+'СЕТ СН'!$F$15</f>
        <v>204.50723676999999</v>
      </c>
      <c r="F173" s="36">
        <f>SUMIFS(СВЦЭМ!$E$39:$E$782,СВЦЭМ!$A$39:$A$782,$A173,СВЦЭМ!$B$39:$B$782,F$155)+'СЕТ СН'!$F$15</f>
        <v>204.18636244999999</v>
      </c>
      <c r="G173" s="36">
        <f>SUMIFS(СВЦЭМ!$E$39:$E$782,СВЦЭМ!$A$39:$A$782,$A173,СВЦЭМ!$B$39:$B$782,G$155)+'СЕТ СН'!$F$15</f>
        <v>202.89878207000001</v>
      </c>
      <c r="H173" s="36">
        <f>SUMIFS(СВЦЭМ!$E$39:$E$782,СВЦЭМ!$A$39:$A$782,$A173,СВЦЭМ!$B$39:$B$782,H$155)+'СЕТ СН'!$F$15</f>
        <v>193.03056792000001</v>
      </c>
      <c r="I173" s="36">
        <f>SUMIFS(СВЦЭМ!$E$39:$E$782,СВЦЭМ!$A$39:$A$782,$A173,СВЦЭМ!$B$39:$B$782,I$155)+'СЕТ СН'!$F$15</f>
        <v>184.40893287</v>
      </c>
      <c r="J173" s="36">
        <f>SUMIFS(СВЦЭМ!$E$39:$E$782,СВЦЭМ!$A$39:$A$782,$A173,СВЦЭМ!$B$39:$B$782,J$155)+'СЕТ СН'!$F$15</f>
        <v>179.05384323999999</v>
      </c>
      <c r="K173" s="36">
        <f>SUMIFS(СВЦЭМ!$E$39:$E$782,СВЦЭМ!$A$39:$A$782,$A173,СВЦЭМ!$B$39:$B$782,K$155)+'СЕТ СН'!$F$15</f>
        <v>168.33386290999999</v>
      </c>
      <c r="L173" s="36">
        <f>SUMIFS(СВЦЭМ!$E$39:$E$782,СВЦЭМ!$A$39:$A$782,$A173,СВЦЭМ!$B$39:$B$782,L$155)+'СЕТ СН'!$F$15</f>
        <v>169.52624509</v>
      </c>
      <c r="M173" s="36">
        <f>SUMIFS(СВЦЭМ!$E$39:$E$782,СВЦЭМ!$A$39:$A$782,$A173,СВЦЭМ!$B$39:$B$782,M$155)+'СЕТ СН'!$F$15</f>
        <v>171.0637643</v>
      </c>
      <c r="N173" s="36">
        <f>SUMIFS(СВЦЭМ!$E$39:$E$782,СВЦЭМ!$A$39:$A$782,$A173,СВЦЭМ!$B$39:$B$782,N$155)+'СЕТ СН'!$F$15</f>
        <v>173.30977200999999</v>
      </c>
      <c r="O173" s="36">
        <f>SUMIFS(СВЦЭМ!$E$39:$E$782,СВЦЭМ!$A$39:$A$782,$A173,СВЦЭМ!$B$39:$B$782,O$155)+'СЕТ СН'!$F$15</f>
        <v>174.17648541</v>
      </c>
      <c r="P173" s="36">
        <f>SUMIFS(СВЦЭМ!$E$39:$E$782,СВЦЭМ!$A$39:$A$782,$A173,СВЦЭМ!$B$39:$B$782,P$155)+'СЕТ СН'!$F$15</f>
        <v>175.6481637</v>
      </c>
      <c r="Q173" s="36">
        <f>SUMIFS(СВЦЭМ!$E$39:$E$782,СВЦЭМ!$A$39:$A$782,$A173,СВЦЭМ!$B$39:$B$782,Q$155)+'СЕТ СН'!$F$15</f>
        <v>171.83312172000001</v>
      </c>
      <c r="R173" s="36">
        <f>SUMIFS(СВЦЭМ!$E$39:$E$782,СВЦЭМ!$A$39:$A$782,$A173,СВЦЭМ!$B$39:$B$782,R$155)+'СЕТ СН'!$F$15</f>
        <v>172.97437507000001</v>
      </c>
      <c r="S173" s="36">
        <f>SUMIFS(СВЦЭМ!$E$39:$E$782,СВЦЭМ!$A$39:$A$782,$A173,СВЦЭМ!$B$39:$B$782,S$155)+'СЕТ СН'!$F$15</f>
        <v>173.52275621999999</v>
      </c>
      <c r="T173" s="36">
        <f>SUMIFS(СВЦЭМ!$E$39:$E$782,СВЦЭМ!$A$39:$A$782,$A173,СВЦЭМ!$B$39:$B$782,T$155)+'СЕТ СН'!$F$15</f>
        <v>175.77267101999999</v>
      </c>
      <c r="U173" s="36">
        <f>SUMIFS(СВЦЭМ!$E$39:$E$782,СВЦЭМ!$A$39:$A$782,$A173,СВЦЭМ!$B$39:$B$782,U$155)+'СЕТ СН'!$F$15</f>
        <v>170.74469447999999</v>
      </c>
      <c r="V173" s="36">
        <f>SUMIFS(СВЦЭМ!$E$39:$E$782,СВЦЭМ!$A$39:$A$782,$A173,СВЦЭМ!$B$39:$B$782,V$155)+'СЕТ СН'!$F$15</f>
        <v>171.66053600999999</v>
      </c>
      <c r="W173" s="36">
        <f>SUMIFS(СВЦЭМ!$E$39:$E$782,СВЦЭМ!$A$39:$A$782,$A173,СВЦЭМ!$B$39:$B$782,W$155)+'СЕТ СН'!$F$15</f>
        <v>174.57322314999999</v>
      </c>
      <c r="X173" s="36">
        <f>SUMIFS(СВЦЭМ!$E$39:$E$782,СВЦЭМ!$A$39:$A$782,$A173,СВЦЭМ!$B$39:$B$782,X$155)+'СЕТ СН'!$F$15</f>
        <v>180.44916563999999</v>
      </c>
      <c r="Y173" s="36">
        <f>SUMIFS(СВЦЭМ!$E$39:$E$782,СВЦЭМ!$A$39:$A$782,$A173,СВЦЭМ!$B$39:$B$782,Y$155)+'СЕТ СН'!$F$15</f>
        <v>184.78752752</v>
      </c>
    </row>
    <row r="174" spans="1:25" ht="15.75" x14ac:dyDescent="0.2">
      <c r="A174" s="35">
        <f t="shared" si="4"/>
        <v>45218</v>
      </c>
      <c r="B174" s="36">
        <f>SUMIFS(СВЦЭМ!$E$39:$E$782,СВЦЭМ!$A$39:$A$782,$A174,СВЦЭМ!$B$39:$B$782,B$155)+'СЕТ СН'!$F$15</f>
        <v>186.96702375999999</v>
      </c>
      <c r="C174" s="36">
        <f>SUMIFS(СВЦЭМ!$E$39:$E$782,СВЦЭМ!$A$39:$A$782,$A174,СВЦЭМ!$B$39:$B$782,C$155)+'СЕТ СН'!$F$15</f>
        <v>192.82019908000001</v>
      </c>
      <c r="D174" s="36">
        <f>SUMIFS(СВЦЭМ!$E$39:$E$782,СВЦЭМ!$A$39:$A$782,$A174,СВЦЭМ!$B$39:$B$782,D$155)+'СЕТ СН'!$F$15</f>
        <v>199.04746320999999</v>
      </c>
      <c r="E174" s="36">
        <f>SUMIFS(СВЦЭМ!$E$39:$E$782,СВЦЭМ!$A$39:$A$782,$A174,СВЦЭМ!$B$39:$B$782,E$155)+'СЕТ СН'!$F$15</f>
        <v>195.16459354</v>
      </c>
      <c r="F174" s="36">
        <f>SUMIFS(СВЦЭМ!$E$39:$E$782,СВЦЭМ!$A$39:$A$782,$A174,СВЦЭМ!$B$39:$B$782,F$155)+'СЕТ СН'!$F$15</f>
        <v>194.33309077999999</v>
      </c>
      <c r="G174" s="36">
        <f>SUMIFS(СВЦЭМ!$E$39:$E$782,СВЦЭМ!$A$39:$A$782,$A174,СВЦЭМ!$B$39:$B$782,G$155)+'СЕТ СН'!$F$15</f>
        <v>197.00946576000001</v>
      </c>
      <c r="H174" s="36">
        <f>SUMIFS(СВЦЭМ!$E$39:$E$782,СВЦЭМ!$A$39:$A$782,$A174,СВЦЭМ!$B$39:$B$782,H$155)+'СЕТ СН'!$F$15</f>
        <v>188.17921543</v>
      </c>
      <c r="I174" s="36">
        <f>SUMIFS(СВЦЭМ!$E$39:$E$782,СВЦЭМ!$A$39:$A$782,$A174,СВЦЭМ!$B$39:$B$782,I$155)+'СЕТ СН'!$F$15</f>
        <v>180.01348765</v>
      </c>
      <c r="J174" s="36">
        <f>SUMIFS(СВЦЭМ!$E$39:$E$782,СВЦЭМ!$A$39:$A$782,$A174,СВЦЭМ!$B$39:$B$782,J$155)+'СЕТ СН'!$F$15</f>
        <v>173.53780456999999</v>
      </c>
      <c r="K174" s="36">
        <f>SUMIFS(СВЦЭМ!$E$39:$E$782,СВЦЭМ!$A$39:$A$782,$A174,СВЦЭМ!$B$39:$B$782,K$155)+'СЕТ СН'!$F$15</f>
        <v>163.00357961</v>
      </c>
      <c r="L174" s="36">
        <f>SUMIFS(СВЦЭМ!$E$39:$E$782,СВЦЭМ!$A$39:$A$782,$A174,СВЦЭМ!$B$39:$B$782,L$155)+'СЕТ СН'!$F$15</f>
        <v>162.86801419</v>
      </c>
      <c r="M174" s="36">
        <f>SUMIFS(СВЦЭМ!$E$39:$E$782,СВЦЭМ!$A$39:$A$782,$A174,СВЦЭМ!$B$39:$B$782,M$155)+'СЕТ СН'!$F$15</f>
        <v>165.39321107000001</v>
      </c>
      <c r="N174" s="36">
        <f>SUMIFS(СВЦЭМ!$E$39:$E$782,СВЦЭМ!$A$39:$A$782,$A174,СВЦЭМ!$B$39:$B$782,N$155)+'СЕТ СН'!$F$15</f>
        <v>167.05298585</v>
      </c>
      <c r="O174" s="36">
        <f>SUMIFS(СВЦЭМ!$E$39:$E$782,СВЦЭМ!$A$39:$A$782,$A174,СВЦЭМ!$B$39:$B$782,O$155)+'СЕТ СН'!$F$15</f>
        <v>169.17939996000001</v>
      </c>
      <c r="P174" s="36">
        <f>SUMIFS(СВЦЭМ!$E$39:$E$782,СВЦЭМ!$A$39:$A$782,$A174,СВЦЭМ!$B$39:$B$782,P$155)+'СЕТ СН'!$F$15</f>
        <v>172.67531048999999</v>
      </c>
      <c r="Q174" s="36">
        <f>SUMIFS(СВЦЭМ!$E$39:$E$782,СВЦЭМ!$A$39:$A$782,$A174,СВЦЭМ!$B$39:$B$782,Q$155)+'СЕТ СН'!$F$15</f>
        <v>174.56413265</v>
      </c>
      <c r="R174" s="36">
        <f>SUMIFS(СВЦЭМ!$E$39:$E$782,СВЦЭМ!$A$39:$A$782,$A174,СВЦЭМ!$B$39:$B$782,R$155)+'СЕТ СН'!$F$15</f>
        <v>175.7497649</v>
      </c>
      <c r="S174" s="36">
        <f>SUMIFS(СВЦЭМ!$E$39:$E$782,СВЦЭМ!$A$39:$A$782,$A174,СВЦЭМ!$B$39:$B$782,S$155)+'СЕТ СН'!$F$15</f>
        <v>174.93275541</v>
      </c>
      <c r="T174" s="36">
        <f>SUMIFS(СВЦЭМ!$E$39:$E$782,СВЦЭМ!$A$39:$A$782,$A174,СВЦЭМ!$B$39:$B$782,T$155)+'СЕТ СН'!$F$15</f>
        <v>174.77012436000001</v>
      </c>
      <c r="U174" s="36">
        <f>SUMIFS(СВЦЭМ!$E$39:$E$782,СВЦЭМ!$A$39:$A$782,$A174,СВЦЭМ!$B$39:$B$782,U$155)+'СЕТ СН'!$F$15</f>
        <v>169.24349008999999</v>
      </c>
      <c r="V174" s="36">
        <f>SUMIFS(СВЦЭМ!$E$39:$E$782,СВЦЭМ!$A$39:$A$782,$A174,СВЦЭМ!$B$39:$B$782,V$155)+'СЕТ СН'!$F$15</f>
        <v>170.14420203</v>
      </c>
      <c r="W174" s="36">
        <f>SUMIFS(СВЦЭМ!$E$39:$E$782,СВЦЭМ!$A$39:$A$782,$A174,СВЦЭМ!$B$39:$B$782,W$155)+'СЕТ СН'!$F$15</f>
        <v>172.69155796999999</v>
      </c>
      <c r="X174" s="36">
        <f>SUMIFS(СВЦЭМ!$E$39:$E$782,СВЦЭМ!$A$39:$A$782,$A174,СВЦЭМ!$B$39:$B$782,X$155)+'СЕТ СН'!$F$15</f>
        <v>179.27083389000001</v>
      </c>
      <c r="Y174" s="36">
        <f>SUMIFS(СВЦЭМ!$E$39:$E$782,СВЦЭМ!$A$39:$A$782,$A174,СВЦЭМ!$B$39:$B$782,Y$155)+'СЕТ СН'!$F$15</f>
        <v>186.7969693</v>
      </c>
    </row>
    <row r="175" spans="1:25" ht="15.75" x14ac:dyDescent="0.2">
      <c r="A175" s="35">
        <f t="shared" si="4"/>
        <v>45219</v>
      </c>
      <c r="B175" s="36">
        <f>SUMIFS(СВЦЭМ!$E$39:$E$782,СВЦЭМ!$A$39:$A$782,$A175,СВЦЭМ!$B$39:$B$782,B$155)+'СЕТ СН'!$F$15</f>
        <v>191.21190211000001</v>
      </c>
      <c r="C175" s="36">
        <f>SUMIFS(СВЦЭМ!$E$39:$E$782,СВЦЭМ!$A$39:$A$782,$A175,СВЦЭМ!$B$39:$B$782,C$155)+'СЕТ СН'!$F$15</f>
        <v>199.03375143</v>
      </c>
      <c r="D175" s="36">
        <f>SUMIFS(СВЦЭМ!$E$39:$E$782,СВЦЭМ!$A$39:$A$782,$A175,СВЦЭМ!$B$39:$B$782,D$155)+'СЕТ СН'!$F$15</f>
        <v>204.22416611</v>
      </c>
      <c r="E175" s="36">
        <f>SUMIFS(СВЦЭМ!$E$39:$E$782,СВЦЭМ!$A$39:$A$782,$A175,СВЦЭМ!$B$39:$B$782,E$155)+'СЕТ СН'!$F$15</f>
        <v>201.49630173</v>
      </c>
      <c r="F175" s="36">
        <f>SUMIFS(СВЦЭМ!$E$39:$E$782,СВЦЭМ!$A$39:$A$782,$A175,СВЦЭМ!$B$39:$B$782,F$155)+'СЕТ СН'!$F$15</f>
        <v>201.48519071000001</v>
      </c>
      <c r="G175" s="36">
        <f>SUMIFS(СВЦЭМ!$E$39:$E$782,СВЦЭМ!$A$39:$A$782,$A175,СВЦЭМ!$B$39:$B$782,G$155)+'СЕТ СН'!$F$15</f>
        <v>201.63269556</v>
      </c>
      <c r="H175" s="36">
        <f>SUMIFS(СВЦЭМ!$E$39:$E$782,СВЦЭМ!$A$39:$A$782,$A175,СВЦЭМ!$B$39:$B$782,H$155)+'СЕТ СН'!$F$15</f>
        <v>192.69393104</v>
      </c>
      <c r="I175" s="36">
        <f>SUMIFS(СВЦЭМ!$E$39:$E$782,СВЦЭМ!$A$39:$A$782,$A175,СВЦЭМ!$B$39:$B$782,I$155)+'СЕТ СН'!$F$15</f>
        <v>183.81133086</v>
      </c>
      <c r="J175" s="36">
        <f>SUMIFS(СВЦЭМ!$E$39:$E$782,СВЦЭМ!$A$39:$A$782,$A175,СВЦЭМ!$B$39:$B$782,J$155)+'СЕТ СН'!$F$15</f>
        <v>176.25556444</v>
      </c>
      <c r="K175" s="36">
        <f>SUMIFS(СВЦЭМ!$E$39:$E$782,СВЦЭМ!$A$39:$A$782,$A175,СВЦЭМ!$B$39:$B$782,K$155)+'СЕТ СН'!$F$15</f>
        <v>173.64922831000001</v>
      </c>
      <c r="L175" s="36">
        <f>SUMIFS(СВЦЭМ!$E$39:$E$782,СВЦЭМ!$A$39:$A$782,$A175,СВЦЭМ!$B$39:$B$782,L$155)+'СЕТ СН'!$F$15</f>
        <v>171.47578453</v>
      </c>
      <c r="M175" s="36">
        <f>SUMIFS(СВЦЭМ!$E$39:$E$782,СВЦЭМ!$A$39:$A$782,$A175,СВЦЭМ!$B$39:$B$782,M$155)+'СЕТ СН'!$F$15</f>
        <v>173.12619072999999</v>
      </c>
      <c r="N175" s="36">
        <f>SUMIFS(СВЦЭМ!$E$39:$E$782,СВЦЭМ!$A$39:$A$782,$A175,СВЦЭМ!$B$39:$B$782,N$155)+'СЕТ СН'!$F$15</f>
        <v>175.11717390000001</v>
      </c>
      <c r="O175" s="36">
        <f>SUMIFS(СВЦЭМ!$E$39:$E$782,СВЦЭМ!$A$39:$A$782,$A175,СВЦЭМ!$B$39:$B$782,O$155)+'СЕТ СН'!$F$15</f>
        <v>174.26641824999999</v>
      </c>
      <c r="P175" s="36">
        <f>SUMIFS(СВЦЭМ!$E$39:$E$782,СВЦЭМ!$A$39:$A$782,$A175,СВЦЭМ!$B$39:$B$782,P$155)+'СЕТ СН'!$F$15</f>
        <v>179.49932389</v>
      </c>
      <c r="Q175" s="36">
        <f>SUMIFS(СВЦЭМ!$E$39:$E$782,СВЦЭМ!$A$39:$A$782,$A175,СВЦЭМ!$B$39:$B$782,Q$155)+'СЕТ СН'!$F$15</f>
        <v>176.62680007</v>
      </c>
      <c r="R175" s="36">
        <f>SUMIFS(СВЦЭМ!$E$39:$E$782,СВЦЭМ!$A$39:$A$782,$A175,СВЦЭМ!$B$39:$B$782,R$155)+'СЕТ СН'!$F$15</f>
        <v>180.12985076000001</v>
      </c>
      <c r="S175" s="36">
        <f>SUMIFS(СВЦЭМ!$E$39:$E$782,СВЦЭМ!$A$39:$A$782,$A175,СВЦЭМ!$B$39:$B$782,S$155)+'СЕТ СН'!$F$15</f>
        <v>181.02460966999999</v>
      </c>
      <c r="T175" s="36">
        <f>SUMIFS(СВЦЭМ!$E$39:$E$782,СВЦЭМ!$A$39:$A$782,$A175,СВЦЭМ!$B$39:$B$782,T$155)+'СЕТ СН'!$F$15</f>
        <v>173.13042426000001</v>
      </c>
      <c r="U175" s="36">
        <f>SUMIFS(СВЦЭМ!$E$39:$E$782,СВЦЭМ!$A$39:$A$782,$A175,СВЦЭМ!$B$39:$B$782,U$155)+'СЕТ СН'!$F$15</f>
        <v>168.93493713999999</v>
      </c>
      <c r="V175" s="36">
        <f>SUMIFS(СВЦЭМ!$E$39:$E$782,СВЦЭМ!$A$39:$A$782,$A175,СВЦЭМ!$B$39:$B$782,V$155)+'СЕТ СН'!$F$15</f>
        <v>171.31889412999999</v>
      </c>
      <c r="W175" s="36">
        <f>SUMIFS(СВЦЭМ!$E$39:$E$782,СВЦЭМ!$A$39:$A$782,$A175,СВЦЭМ!$B$39:$B$782,W$155)+'СЕТ СН'!$F$15</f>
        <v>175.34320267999999</v>
      </c>
      <c r="X175" s="36">
        <f>SUMIFS(СВЦЭМ!$E$39:$E$782,СВЦЭМ!$A$39:$A$782,$A175,СВЦЭМ!$B$39:$B$782,X$155)+'СЕТ СН'!$F$15</f>
        <v>181.71041883000001</v>
      </c>
      <c r="Y175" s="36">
        <f>SUMIFS(СВЦЭМ!$E$39:$E$782,СВЦЭМ!$A$39:$A$782,$A175,СВЦЭМ!$B$39:$B$782,Y$155)+'СЕТ СН'!$F$15</f>
        <v>181.86094248000001</v>
      </c>
    </row>
    <row r="176" spans="1:25" ht="15.75" x14ac:dyDescent="0.2">
      <c r="A176" s="35">
        <f t="shared" si="4"/>
        <v>45220</v>
      </c>
      <c r="B176" s="36">
        <f>SUMIFS(СВЦЭМ!$E$39:$E$782,СВЦЭМ!$A$39:$A$782,$A176,СВЦЭМ!$B$39:$B$782,B$155)+'СЕТ СН'!$F$15</f>
        <v>187.51933025</v>
      </c>
      <c r="C176" s="36">
        <f>SUMIFS(СВЦЭМ!$E$39:$E$782,СВЦЭМ!$A$39:$A$782,$A176,СВЦЭМ!$B$39:$B$782,C$155)+'СЕТ СН'!$F$15</f>
        <v>190.84879208999999</v>
      </c>
      <c r="D176" s="36">
        <f>SUMIFS(СВЦЭМ!$E$39:$E$782,СВЦЭМ!$A$39:$A$782,$A176,СВЦЭМ!$B$39:$B$782,D$155)+'СЕТ СН'!$F$15</f>
        <v>196.47146401000001</v>
      </c>
      <c r="E176" s="36">
        <f>SUMIFS(СВЦЭМ!$E$39:$E$782,СВЦЭМ!$A$39:$A$782,$A176,СВЦЭМ!$B$39:$B$782,E$155)+'СЕТ СН'!$F$15</f>
        <v>196.35412346999999</v>
      </c>
      <c r="F176" s="36">
        <f>SUMIFS(СВЦЭМ!$E$39:$E$782,СВЦЭМ!$A$39:$A$782,$A176,СВЦЭМ!$B$39:$B$782,F$155)+'СЕТ СН'!$F$15</f>
        <v>196.76625089000001</v>
      </c>
      <c r="G176" s="36">
        <f>SUMIFS(СВЦЭМ!$E$39:$E$782,СВЦЭМ!$A$39:$A$782,$A176,СВЦЭМ!$B$39:$B$782,G$155)+'СЕТ СН'!$F$15</f>
        <v>193.6002585</v>
      </c>
      <c r="H176" s="36">
        <f>SUMIFS(СВЦЭМ!$E$39:$E$782,СВЦЭМ!$A$39:$A$782,$A176,СВЦЭМ!$B$39:$B$782,H$155)+'СЕТ СН'!$F$15</f>
        <v>190.24114274999999</v>
      </c>
      <c r="I176" s="36">
        <f>SUMIFS(СВЦЭМ!$E$39:$E$782,СВЦЭМ!$A$39:$A$782,$A176,СВЦЭМ!$B$39:$B$782,I$155)+'СЕТ СН'!$F$15</f>
        <v>181.43384244999999</v>
      </c>
      <c r="J176" s="36">
        <f>SUMIFS(СВЦЭМ!$E$39:$E$782,СВЦЭМ!$A$39:$A$782,$A176,СВЦЭМ!$B$39:$B$782,J$155)+'СЕТ СН'!$F$15</f>
        <v>176.23333782</v>
      </c>
      <c r="K176" s="36">
        <f>SUMIFS(СВЦЭМ!$E$39:$E$782,СВЦЭМ!$A$39:$A$782,$A176,СВЦЭМ!$B$39:$B$782,K$155)+'СЕТ СН'!$F$15</f>
        <v>170.33115853999999</v>
      </c>
      <c r="L176" s="36">
        <f>SUMIFS(СВЦЭМ!$E$39:$E$782,СВЦЭМ!$A$39:$A$782,$A176,СВЦЭМ!$B$39:$B$782,L$155)+'СЕТ СН'!$F$15</f>
        <v>167.39322468</v>
      </c>
      <c r="M176" s="36">
        <f>SUMIFS(СВЦЭМ!$E$39:$E$782,СВЦЭМ!$A$39:$A$782,$A176,СВЦЭМ!$B$39:$B$782,M$155)+'СЕТ СН'!$F$15</f>
        <v>168.20245027999999</v>
      </c>
      <c r="N176" s="36">
        <f>SUMIFS(СВЦЭМ!$E$39:$E$782,СВЦЭМ!$A$39:$A$782,$A176,СВЦЭМ!$B$39:$B$782,N$155)+'СЕТ СН'!$F$15</f>
        <v>167.36107718</v>
      </c>
      <c r="O176" s="36">
        <f>SUMIFS(СВЦЭМ!$E$39:$E$782,СВЦЭМ!$A$39:$A$782,$A176,СВЦЭМ!$B$39:$B$782,O$155)+'СЕТ СН'!$F$15</f>
        <v>169.30019293000001</v>
      </c>
      <c r="P176" s="36">
        <f>SUMIFS(СВЦЭМ!$E$39:$E$782,СВЦЭМ!$A$39:$A$782,$A176,СВЦЭМ!$B$39:$B$782,P$155)+'СЕТ СН'!$F$15</f>
        <v>172.96978275999999</v>
      </c>
      <c r="Q176" s="36">
        <f>SUMIFS(СВЦЭМ!$E$39:$E$782,СВЦЭМ!$A$39:$A$782,$A176,СВЦЭМ!$B$39:$B$782,Q$155)+'СЕТ СН'!$F$15</f>
        <v>170.98733189999999</v>
      </c>
      <c r="R176" s="36">
        <f>SUMIFS(СВЦЭМ!$E$39:$E$782,СВЦЭМ!$A$39:$A$782,$A176,СВЦЭМ!$B$39:$B$782,R$155)+'СЕТ СН'!$F$15</f>
        <v>171.49976996000001</v>
      </c>
      <c r="S176" s="36">
        <f>SUMIFS(СВЦЭМ!$E$39:$E$782,СВЦЭМ!$A$39:$A$782,$A176,СВЦЭМ!$B$39:$B$782,S$155)+'СЕТ СН'!$F$15</f>
        <v>171.92105796000001</v>
      </c>
      <c r="T176" s="36">
        <f>SUMIFS(СВЦЭМ!$E$39:$E$782,СВЦЭМ!$A$39:$A$782,$A176,СВЦЭМ!$B$39:$B$782,T$155)+'СЕТ СН'!$F$15</f>
        <v>166.54237043000001</v>
      </c>
      <c r="U176" s="36">
        <f>SUMIFS(СВЦЭМ!$E$39:$E$782,СВЦЭМ!$A$39:$A$782,$A176,СВЦЭМ!$B$39:$B$782,U$155)+'СЕТ СН'!$F$15</f>
        <v>161.93140481</v>
      </c>
      <c r="V176" s="36">
        <f>SUMIFS(СВЦЭМ!$E$39:$E$782,СВЦЭМ!$A$39:$A$782,$A176,СВЦЭМ!$B$39:$B$782,V$155)+'СЕТ СН'!$F$15</f>
        <v>163.0189005</v>
      </c>
      <c r="W176" s="36">
        <f>SUMIFS(СВЦЭМ!$E$39:$E$782,СВЦЭМ!$A$39:$A$782,$A176,СВЦЭМ!$B$39:$B$782,W$155)+'СЕТ СН'!$F$15</f>
        <v>166.14098791000001</v>
      </c>
      <c r="X176" s="36">
        <f>SUMIFS(СВЦЭМ!$E$39:$E$782,СВЦЭМ!$A$39:$A$782,$A176,СВЦЭМ!$B$39:$B$782,X$155)+'СЕТ СН'!$F$15</f>
        <v>171.03158192000001</v>
      </c>
      <c r="Y176" s="36">
        <f>SUMIFS(СВЦЭМ!$E$39:$E$782,СВЦЭМ!$A$39:$A$782,$A176,СВЦЭМ!$B$39:$B$782,Y$155)+'СЕТ СН'!$F$15</f>
        <v>175.80043022999999</v>
      </c>
    </row>
    <row r="177" spans="1:27" ht="15.75" x14ac:dyDescent="0.2">
      <c r="A177" s="35">
        <f t="shared" si="4"/>
        <v>45221</v>
      </c>
      <c r="B177" s="36">
        <f>SUMIFS(СВЦЭМ!$E$39:$E$782,СВЦЭМ!$A$39:$A$782,$A177,СВЦЭМ!$B$39:$B$782,B$155)+'СЕТ СН'!$F$15</f>
        <v>184.72011169000001</v>
      </c>
      <c r="C177" s="36">
        <f>SUMIFS(СВЦЭМ!$E$39:$E$782,СВЦЭМ!$A$39:$A$782,$A177,СВЦЭМ!$B$39:$B$782,C$155)+'СЕТ СН'!$F$15</f>
        <v>191.51166782999999</v>
      </c>
      <c r="D177" s="36">
        <f>SUMIFS(СВЦЭМ!$E$39:$E$782,СВЦЭМ!$A$39:$A$782,$A177,СВЦЭМ!$B$39:$B$782,D$155)+'СЕТ СН'!$F$15</f>
        <v>194.95494543999999</v>
      </c>
      <c r="E177" s="36">
        <f>SUMIFS(СВЦЭМ!$E$39:$E$782,СВЦЭМ!$A$39:$A$782,$A177,СВЦЭМ!$B$39:$B$782,E$155)+'СЕТ СН'!$F$15</f>
        <v>195.33842408999999</v>
      </c>
      <c r="F177" s="36">
        <f>SUMIFS(СВЦЭМ!$E$39:$E$782,СВЦЭМ!$A$39:$A$782,$A177,СВЦЭМ!$B$39:$B$782,F$155)+'СЕТ СН'!$F$15</f>
        <v>194.44787715000001</v>
      </c>
      <c r="G177" s="36">
        <f>SUMIFS(СВЦЭМ!$E$39:$E$782,СВЦЭМ!$A$39:$A$782,$A177,СВЦЭМ!$B$39:$B$782,G$155)+'СЕТ СН'!$F$15</f>
        <v>194.72224252000001</v>
      </c>
      <c r="H177" s="36">
        <f>SUMIFS(СВЦЭМ!$E$39:$E$782,СВЦЭМ!$A$39:$A$782,$A177,СВЦЭМ!$B$39:$B$782,H$155)+'СЕТ СН'!$F$15</f>
        <v>191.29550198999999</v>
      </c>
      <c r="I177" s="36">
        <f>SUMIFS(СВЦЭМ!$E$39:$E$782,СВЦЭМ!$A$39:$A$782,$A177,СВЦЭМ!$B$39:$B$782,I$155)+'СЕТ СН'!$F$15</f>
        <v>188.66817531000001</v>
      </c>
      <c r="J177" s="36">
        <f>SUMIFS(СВЦЭМ!$E$39:$E$782,СВЦЭМ!$A$39:$A$782,$A177,СВЦЭМ!$B$39:$B$782,J$155)+'СЕТ СН'!$F$15</f>
        <v>177.69738484999999</v>
      </c>
      <c r="K177" s="36">
        <f>SUMIFS(СВЦЭМ!$E$39:$E$782,СВЦЭМ!$A$39:$A$782,$A177,СВЦЭМ!$B$39:$B$782,K$155)+'СЕТ СН'!$F$15</f>
        <v>169.32397902</v>
      </c>
      <c r="L177" s="36">
        <f>SUMIFS(СВЦЭМ!$E$39:$E$782,СВЦЭМ!$A$39:$A$782,$A177,СВЦЭМ!$B$39:$B$782,L$155)+'СЕТ СН'!$F$15</f>
        <v>167.33365190000001</v>
      </c>
      <c r="M177" s="36">
        <f>SUMIFS(СВЦЭМ!$E$39:$E$782,СВЦЭМ!$A$39:$A$782,$A177,СВЦЭМ!$B$39:$B$782,M$155)+'СЕТ СН'!$F$15</f>
        <v>167.67158767000001</v>
      </c>
      <c r="N177" s="36">
        <f>SUMIFS(СВЦЭМ!$E$39:$E$782,СВЦЭМ!$A$39:$A$782,$A177,СВЦЭМ!$B$39:$B$782,N$155)+'СЕТ СН'!$F$15</f>
        <v>167.20252565999999</v>
      </c>
      <c r="O177" s="36">
        <f>SUMIFS(СВЦЭМ!$E$39:$E$782,СВЦЭМ!$A$39:$A$782,$A177,СВЦЭМ!$B$39:$B$782,O$155)+'СЕТ СН'!$F$15</f>
        <v>169.55599229000001</v>
      </c>
      <c r="P177" s="36">
        <f>SUMIFS(СВЦЭМ!$E$39:$E$782,СВЦЭМ!$A$39:$A$782,$A177,СВЦЭМ!$B$39:$B$782,P$155)+'СЕТ СН'!$F$15</f>
        <v>172.62069731</v>
      </c>
      <c r="Q177" s="36">
        <f>SUMIFS(СВЦЭМ!$E$39:$E$782,СВЦЭМ!$A$39:$A$782,$A177,СВЦЭМ!$B$39:$B$782,Q$155)+'СЕТ СН'!$F$15</f>
        <v>170.925398</v>
      </c>
      <c r="R177" s="36">
        <f>SUMIFS(СВЦЭМ!$E$39:$E$782,СВЦЭМ!$A$39:$A$782,$A177,СВЦЭМ!$B$39:$B$782,R$155)+'СЕТ СН'!$F$15</f>
        <v>171.14163773999999</v>
      </c>
      <c r="S177" s="36">
        <f>SUMIFS(СВЦЭМ!$E$39:$E$782,СВЦЭМ!$A$39:$A$782,$A177,СВЦЭМ!$B$39:$B$782,S$155)+'СЕТ СН'!$F$15</f>
        <v>170.64292922000001</v>
      </c>
      <c r="T177" s="36">
        <f>SUMIFS(СВЦЭМ!$E$39:$E$782,СВЦЭМ!$A$39:$A$782,$A177,СВЦЭМ!$B$39:$B$782,T$155)+'СЕТ СН'!$F$15</f>
        <v>165.20599644999999</v>
      </c>
      <c r="U177" s="36">
        <f>SUMIFS(СВЦЭМ!$E$39:$E$782,СВЦЭМ!$A$39:$A$782,$A177,СВЦЭМ!$B$39:$B$782,U$155)+'СЕТ СН'!$F$15</f>
        <v>160.16215983999999</v>
      </c>
      <c r="V177" s="36">
        <f>SUMIFS(СВЦЭМ!$E$39:$E$782,СВЦЭМ!$A$39:$A$782,$A177,СВЦЭМ!$B$39:$B$782,V$155)+'СЕТ СН'!$F$15</f>
        <v>162.03866782</v>
      </c>
      <c r="W177" s="36">
        <f>SUMIFS(СВЦЭМ!$E$39:$E$782,СВЦЭМ!$A$39:$A$782,$A177,СВЦЭМ!$B$39:$B$782,W$155)+'СЕТ СН'!$F$15</f>
        <v>164.87796739999999</v>
      </c>
      <c r="X177" s="36">
        <f>SUMIFS(СВЦЭМ!$E$39:$E$782,СВЦЭМ!$A$39:$A$782,$A177,СВЦЭМ!$B$39:$B$782,X$155)+'СЕТ СН'!$F$15</f>
        <v>171.04923754000001</v>
      </c>
      <c r="Y177" s="36">
        <f>SUMIFS(СВЦЭМ!$E$39:$E$782,СВЦЭМ!$A$39:$A$782,$A177,СВЦЭМ!$B$39:$B$782,Y$155)+'СЕТ СН'!$F$15</f>
        <v>178.00851677</v>
      </c>
    </row>
    <row r="178" spans="1:27" ht="15.75" x14ac:dyDescent="0.2">
      <c r="A178" s="35">
        <f t="shared" si="4"/>
        <v>45222</v>
      </c>
      <c r="B178" s="36">
        <f>SUMIFS(СВЦЭМ!$E$39:$E$782,СВЦЭМ!$A$39:$A$782,$A178,СВЦЭМ!$B$39:$B$782,B$155)+'СЕТ СН'!$F$15</f>
        <v>190.52321925000001</v>
      </c>
      <c r="C178" s="36">
        <f>SUMIFS(СВЦЭМ!$E$39:$E$782,СВЦЭМ!$A$39:$A$782,$A178,СВЦЭМ!$B$39:$B$782,C$155)+'СЕТ СН'!$F$15</f>
        <v>197.17219206999999</v>
      </c>
      <c r="D178" s="36">
        <f>SUMIFS(СВЦЭМ!$E$39:$E$782,СВЦЭМ!$A$39:$A$782,$A178,СВЦЭМ!$B$39:$B$782,D$155)+'СЕТ СН'!$F$15</f>
        <v>203.66209121</v>
      </c>
      <c r="E178" s="36">
        <f>SUMIFS(СВЦЭМ!$E$39:$E$782,СВЦЭМ!$A$39:$A$782,$A178,СВЦЭМ!$B$39:$B$782,E$155)+'СЕТ СН'!$F$15</f>
        <v>207.49543521999999</v>
      </c>
      <c r="F178" s="36">
        <f>SUMIFS(СВЦЭМ!$E$39:$E$782,СВЦЭМ!$A$39:$A$782,$A178,СВЦЭМ!$B$39:$B$782,F$155)+'СЕТ СН'!$F$15</f>
        <v>205.76144823999999</v>
      </c>
      <c r="G178" s="36">
        <f>SUMIFS(СВЦЭМ!$E$39:$E$782,СВЦЭМ!$A$39:$A$782,$A178,СВЦЭМ!$B$39:$B$782,G$155)+'СЕТ СН'!$F$15</f>
        <v>199.23926023999999</v>
      </c>
      <c r="H178" s="36">
        <f>SUMIFS(СВЦЭМ!$E$39:$E$782,СВЦЭМ!$A$39:$A$782,$A178,СВЦЭМ!$B$39:$B$782,H$155)+'СЕТ СН'!$F$15</f>
        <v>188.28523036999999</v>
      </c>
      <c r="I178" s="36">
        <f>SUMIFS(СВЦЭМ!$E$39:$E$782,СВЦЭМ!$A$39:$A$782,$A178,СВЦЭМ!$B$39:$B$782,I$155)+'СЕТ СН'!$F$15</f>
        <v>179.77725781999999</v>
      </c>
      <c r="J178" s="36">
        <f>SUMIFS(СВЦЭМ!$E$39:$E$782,СВЦЭМ!$A$39:$A$782,$A178,СВЦЭМ!$B$39:$B$782,J$155)+'СЕТ СН'!$F$15</f>
        <v>174.31314460999999</v>
      </c>
      <c r="K178" s="36">
        <f>SUMIFS(СВЦЭМ!$E$39:$E$782,СВЦЭМ!$A$39:$A$782,$A178,СВЦЭМ!$B$39:$B$782,K$155)+'СЕТ СН'!$F$15</f>
        <v>169.49592021000001</v>
      </c>
      <c r="L178" s="36">
        <f>SUMIFS(СВЦЭМ!$E$39:$E$782,СВЦЭМ!$A$39:$A$782,$A178,СВЦЭМ!$B$39:$B$782,L$155)+'СЕТ СН'!$F$15</f>
        <v>163.29606613000001</v>
      </c>
      <c r="M178" s="36">
        <f>SUMIFS(СВЦЭМ!$E$39:$E$782,СВЦЭМ!$A$39:$A$782,$A178,СВЦЭМ!$B$39:$B$782,M$155)+'СЕТ СН'!$F$15</f>
        <v>164.21223286</v>
      </c>
      <c r="N178" s="36">
        <f>SUMIFS(СВЦЭМ!$E$39:$E$782,СВЦЭМ!$A$39:$A$782,$A178,СВЦЭМ!$B$39:$B$782,N$155)+'СЕТ СН'!$F$15</f>
        <v>163.94920564</v>
      </c>
      <c r="O178" s="36">
        <f>SUMIFS(СВЦЭМ!$E$39:$E$782,СВЦЭМ!$A$39:$A$782,$A178,СВЦЭМ!$B$39:$B$782,O$155)+'СЕТ СН'!$F$15</f>
        <v>165.39433926000001</v>
      </c>
      <c r="P178" s="36">
        <f>SUMIFS(СВЦЭМ!$E$39:$E$782,СВЦЭМ!$A$39:$A$782,$A178,СВЦЭМ!$B$39:$B$782,P$155)+'СЕТ СН'!$F$15</f>
        <v>169.7428889</v>
      </c>
      <c r="Q178" s="36">
        <f>SUMIFS(СВЦЭМ!$E$39:$E$782,СВЦЭМ!$A$39:$A$782,$A178,СВЦЭМ!$B$39:$B$782,Q$155)+'СЕТ СН'!$F$15</f>
        <v>168.96491546999999</v>
      </c>
      <c r="R178" s="36">
        <f>SUMIFS(СВЦЭМ!$E$39:$E$782,СВЦЭМ!$A$39:$A$782,$A178,СВЦЭМ!$B$39:$B$782,R$155)+'СЕТ СН'!$F$15</f>
        <v>172.6322371</v>
      </c>
      <c r="S178" s="36">
        <f>SUMIFS(СВЦЭМ!$E$39:$E$782,СВЦЭМ!$A$39:$A$782,$A178,СВЦЭМ!$B$39:$B$782,S$155)+'СЕТ СН'!$F$15</f>
        <v>172.19666093000001</v>
      </c>
      <c r="T178" s="36">
        <f>SUMIFS(СВЦЭМ!$E$39:$E$782,СВЦЭМ!$A$39:$A$782,$A178,СВЦЭМ!$B$39:$B$782,T$155)+'СЕТ СН'!$F$15</f>
        <v>164.54739739999999</v>
      </c>
      <c r="U178" s="36">
        <f>SUMIFS(СВЦЭМ!$E$39:$E$782,СВЦЭМ!$A$39:$A$782,$A178,СВЦЭМ!$B$39:$B$782,U$155)+'СЕТ СН'!$F$15</f>
        <v>160.54896300999999</v>
      </c>
      <c r="V178" s="36">
        <f>SUMIFS(СВЦЭМ!$E$39:$E$782,СВЦЭМ!$A$39:$A$782,$A178,СВЦЭМ!$B$39:$B$782,V$155)+'СЕТ СН'!$F$15</f>
        <v>162.87024934999999</v>
      </c>
      <c r="W178" s="36">
        <f>SUMIFS(СВЦЭМ!$E$39:$E$782,СВЦЭМ!$A$39:$A$782,$A178,СВЦЭМ!$B$39:$B$782,W$155)+'СЕТ СН'!$F$15</f>
        <v>164.78167765000001</v>
      </c>
      <c r="X178" s="36">
        <f>SUMIFS(СВЦЭМ!$E$39:$E$782,СВЦЭМ!$A$39:$A$782,$A178,СВЦЭМ!$B$39:$B$782,X$155)+'СЕТ СН'!$F$15</f>
        <v>171.70527153</v>
      </c>
      <c r="Y178" s="36">
        <f>SUMIFS(СВЦЭМ!$E$39:$E$782,СВЦЭМ!$A$39:$A$782,$A178,СВЦЭМ!$B$39:$B$782,Y$155)+'СЕТ СН'!$F$15</f>
        <v>177.20548507000001</v>
      </c>
    </row>
    <row r="179" spans="1:27" ht="15.75" x14ac:dyDescent="0.2">
      <c r="A179" s="35">
        <f t="shared" si="4"/>
        <v>45223</v>
      </c>
      <c r="B179" s="36">
        <f>SUMIFS(СВЦЭМ!$E$39:$E$782,СВЦЭМ!$A$39:$A$782,$A179,СВЦЭМ!$B$39:$B$782,B$155)+'СЕТ СН'!$F$15</f>
        <v>188.60934447</v>
      </c>
      <c r="C179" s="36">
        <f>SUMIFS(СВЦЭМ!$E$39:$E$782,СВЦЭМ!$A$39:$A$782,$A179,СВЦЭМ!$B$39:$B$782,C$155)+'СЕТ СН'!$F$15</f>
        <v>195.48975680999999</v>
      </c>
      <c r="D179" s="36">
        <f>SUMIFS(СВЦЭМ!$E$39:$E$782,СВЦЭМ!$A$39:$A$782,$A179,СВЦЭМ!$B$39:$B$782,D$155)+'СЕТ СН'!$F$15</f>
        <v>203.29734364000001</v>
      </c>
      <c r="E179" s="36">
        <f>SUMIFS(СВЦЭМ!$E$39:$E$782,СВЦЭМ!$A$39:$A$782,$A179,СВЦЭМ!$B$39:$B$782,E$155)+'СЕТ СН'!$F$15</f>
        <v>203.16396598</v>
      </c>
      <c r="F179" s="36">
        <f>SUMIFS(СВЦЭМ!$E$39:$E$782,СВЦЭМ!$A$39:$A$782,$A179,СВЦЭМ!$B$39:$B$782,F$155)+'СЕТ СН'!$F$15</f>
        <v>198.79106236999999</v>
      </c>
      <c r="G179" s="36">
        <f>SUMIFS(СВЦЭМ!$E$39:$E$782,СВЦЭМ!$A$39:$A$782,$A179,СВЦЭМ!$B$39:$B$782,G$155)+'СЕТ СН'!$F$15</f>
        <v>193.89406786000001</v>
      </c>
      <c r="H179" s="36">
        <f>SUMIFS(СВЦЭМ!$E$39:$E$782,СВЦЭМ!$A$39:$A$782,$A179,СВЦЭМ!$B$39:$B$782,H$155)+'СЕТ СН'!$F$15</f>
        <v>190.17046925</v>
      </c>
      <c r="I179" s="36">
        <f>SUMIFS(СВЦЭМ!$E$39:$E$782,СВЦЭМ!$A$39:$A$782,$A179,СВЦЭМ!$B$39:$B$782,I$155)+'СЕТ СН'!$F$15</f>
        <v>182.54676516000001</v>
      </c>
      <c r="J179" s="36">
        <f>SUMIFS(СВЦЭМ!$E$39:$E$782,СВЦЭМ!$A$39:$A$782,$A179,СВЦЭМ!$B$39:$B$782,J$155)+'СЕТ СН'!$F$15</f>
        <v>178.72433899999999</v>
      </c>
      <c r="K179" s="36">
        <f>SUMIFS(СВЦЭМ!$E$39:$E$782,СВЦЭМ!$A$39:$A$782,$A179,СВЦЭМ!$B$39:$B$782,K$155)+'СЕТ СН'!$F$15</f>
        <v>172.99483054000001</v>
      </c>
      <c r="L179" s="36">
        <f>SUMIFS(СВЦЭМ!$E$39:$E$782,СВЦЭМ!$A$39:$A$782,$A179,СВЦЭМ!$B$39:$B$782,L$155)+'СЕТ СН'!$F$15</f>
        <v>171.90421140000001</v>
      </c>
      <c r="M179" s="36">
        <f>SUMIFS(СВЦЭМ!$E$39:$E$782,СВЦЭМ!$A$39:$A$782,$A179,СВЦЭМ!$B$39:$B$782,M$155)+'СЕТ СН'!$F$15</f>
        <v>173.08367385</v>
      </c>
      <c r="N179" s="36">
        <f>SUMIFS(СВЦЭМ!$E$39:$E$782,СВЦЭМ!$A$39:$A$782,$A179,СВЦЭМ!$B$39:$B$782,N$155)+'СЕТ СН'!$F$15</f>
        <v>172.01147734</v>
      </c>
      <c r="O179" s="36">
        <f>SUMIFS(СВЦЭМ!$E$39:$E$782,СВЦЭМ!$A$39:$A$782,$A179,СВЦЭМ!$B$39:$B$782,O$155)+'СЕТ СН'!$F$15</f>
        <v>173.40770234999999</v>
      </c>
      <c r="P179" s="36">
        <f>SUMIFS(СВЦЭМ!$E$39:$E$782,СВЦЭМ!$A$39:$A$782,$A179,СВЦЭМ!$B$39:$B$782,P$155)+'СЕТ СН'!$F$15</f>
        <v>177.44789606000001</v>
      </c>
      <c r="Q179" s="36">
        <f>SUMIFS(СВЦЭМ!$E$39:$E$782,СВЦЭМ!$A$39:$A$782,$A179,СВЦЭМ!$B$39:$B$782,Q$155)+'СЕТ СН'!$F$15</f>
        <v>176.14066291</v>
      </c>
      <c r="R179" s="36">
        <f>SUMIFS(СВЦЭМ!$E$39:$E$782,СВЦЭМ!$A$39:$A$782,$A179,СВЦЭМ!$B$39:$B$782,R$155)+'СЕТ СН'!$F$15</f>
        <v>177.63717815999999</v>
      </c>
      <c r="S179" s="36">
        <f>SUMIFS(СВЦЭМ!$E$39:$E$782,СВЦЭМ!$A$39:$A$782,$A179,СВЦЭМ!$B$39:$B$782,S$155)+'СЕТ СН'!$F$15</f>
        <v>175.87470281</v>
      </c>
      <c r="T179" s="36">
        <f>SUMIFS(СВЦЭМ!$E$39:$E$782,СВЦЭМ!$A$39:$A$782,$A179,СВЦЭМ!$B$39:$B$782,T$155)+'СЕТ СН'!$F$15</f>
        <v>168.23953734</v>
      </c>
      <c r="U179" s="36">
        <f>SUMIFS(СВЦЭМ!$E$39:$E$782,СВЦЭМ!$A$39:$A$782,$A179,СВЦЭМ!$B$39:$B$782,U$155)+'СЕТ СН'!$F$15</f>
        <v>166.34115359</v>
      </c>
      <c r="V179" s="36">
        <f>SUMIFS(СВЦЭМ!$E$39:$E$782,СВЦЭМ!$A$39:$A$782,$A179,СВЦЭМ!$B$39:$B$782,V$155)+'СЕТ СН'!$F$15</f>
        <v>167.51140382</v>
      </c>
      <c r="W179" s="36">
        <f>SUMIFS(СВЦЭМ!$E$39:$E$782,СВЦЭМ!$A$39:$A$782,$A179,СВЦЭМ!$B$39:$B$782,W$155)+'СЕТ СН'!$F$15</f>
        <v>168.21146709999999</v>
      </c>
      <c r="X179" s="36">
        <f>SUMIFS(СВЦЭМ!$E$39:$E$782,СВЦЭМ!$A$39:$A$782,$A179,СВЦЭМ!$B$39:$B$782,X$155)+'СЕТ СН'!$F$15</f>
        <v>174.19770233</v>
      </c>
      <c r="Y179" s="36">
        <f>SUMIFS(СВЦЭМ!$E$39:$E$782,СВЦЭМ!$A$39:$A$782,$A179,СВЦЭМ!$B$39:$B$782,Y$155)+'СЕТ СН'!$F$15</f>
        <v>179.82852407999999</v>
      </c>
    </row>
    <row r="180" spans="1:27" ht="15.75" x14ac:dyDescent="0.2">
      <c r="A180" s="35">
        <f t="shared" si="4"/>
        <v>45224</v>
      </c>
      <c r="B180" s="36">
        <f>SUMIFS(СВЦЭМ!$E$39:$E$782,СВЦЭМ!$A$39:$A$782,$A180,СВЦЭМ!$B$39:$B$782,B$155)+'СЕТ СН'!$F$15</f>
        <v>176.00334522</v>
      </c>
      <c r="C180" s="36">
        <f>SUMIFS(СВЦЭМ!$E$39:$E$782,СВЦЭМ!$A$39:$A$782,$A180,СВЦЭМ!$B$39:$B$782,C$155)+'СЕТ СН'!$F$15</f>
        <v>181.58085055999999</v>
      </c>
      <c r="D180" s="36">
        <f>SUMIFS(СВЦЭМ!$E$39:$E$782,СВЦЭМ!$A$39:$A$782,$A180,СВЦЭМ!$B$39:$B$782,D$155)+'СЕТ СН'!$F$15</f>
        <v>188.86579929999999</v>
      </c>
      <c r="E180" s="36">
        <f>SUMIFS(СВЦЭМ!$E$39:$E$782,СВЦЭМ!$A$39:$A$782,$A180,СВЦЭМ!$B$39:$B$782,E$155)+'СЕТ СН'!$F$15</f>
        <v>188.40354679999999</v>
      </c>
      <c r="F180" s="36">
        <f>SUMIFS(СВЦЭМ!$E$39:$E$782,СВЦЭМ!$A$39:$A$782,$A180,СВЦЭМ!$B$39:$B$782,F$155)+'СЕТ СН'!$F$15</f>
        <v>188.40297031</v>
      </c>
      <c r="G180" s="36">
        <f>SUMIFS(СВЦЭМ!$E$39:$E$782,СВЦЭМ!$A$39:$A$782,$A180,СВЦЭМ!$B$39:$B$782,G$155)+'СЕТ СН'!$F$15</f>
        <v>187.25299237999999</v>
      </c>
      <c r="H180" s="36">
        <f>SUMIFS(СВЦЭМ!$E$39:$E$782,СВЦЭМ!$A$39:$A$782,$A180,СВЦЭМ!$B$39:$B$782,H$155)+'СЕТ СН'!$F$15</f>
        <v>178.38433441999999</v>
      </c>
      <c r="I180" s="36">
        <f>SUMIFS(СВЦЭМ!$E$39:$E$782,СВЦЭМ!$A$39:$A$782,$A180,СВЦЭМ!$B$39:$B$782,I$155)+'СЕТ СН'!$F$15</f>
        <v>168.78372496</v>
      </c>
      <c r="J180" s="36">
        <f>SUMIFS(СВЦЭМ!$E$39:$E$782,СВЦЭМ!$A$39:$A$782,$A180,СВЦЭМ!$B$39:$B$782,J$155)+'СЕТ СН'!$F$15</f>
        <v>163.00196357999999</v>
      </c>
      <c r="K180" s="36">
        <f>SUMIFS(СВЦЭМ!$E$39:$E$782,СВЦЭМ!$A$39:$A$782,$A180,СВЦЭМ!$B$39:$B$782,K$155)+'СЕТ СН'!$F$15</f>
        <v>158.73431105</v>
      </c>
      <c r="L180" s="36">
        <f>SUMIFS(СВЦЭМ!$E$39:$E$782,СВЦЭМ!$A$39:$A$782,$A180,СВЦЭМ!$B$39:$B$782,L$155)+'СЕТ СН'!$F$15</f>
        <v>158.93857929999999</v>
      </c>
      <c r="M180" s="36">
        <f>SUMIFS(СВЦЭМ!$E$39:$E$782,СВЦЭМ!$A$39:$A$782,$A180,СВЦЭМ!$B$39:$B$782,M$155)+'СЕТ СН'!$F$15</f>
        <v>159.65982912000001</v>
      </c>
      <c r="N180" s="36">
        <f>SUMIFS(СВЦЭМ!$E$39:$E$782,СВЦЭМ!$A$39:$A$782,$A180,СВЦЭМ!$B$39:$B$782,N$155)+'СЕТ СН'!$F$15</f>
        <v>161.82675137999999</v>
      </c>
      <c r="O180" s="36">
        <f>SUMIFS(СВЦЭМ!$E$39:$E$782,СВЦЭМ!$A$39:$A$782,$A180,СВЦЭМ!$B$39:$B$782,O$155)+'СЕТ СН'!$F$15</f>
        <v>163.37643005999999</v>
      </c>
      <c r="P180" s="36">
        <f>SUMIFS(СВЦЭМ!$E$39:$E$782,СВЦЭМ!$A$39:$A$782,$A180,СВЦЭМ!$B$39:$B$782,P$155)+'СЕТ СН'!$F$15</f>
        <v>164.62085006000001</v>
      </c>
      <c r="Q180" s="36">
        <f>SUMIFS(СВЦЭМ!$E$39:$E$782,СВЦЭМ!$A$39:$A$782,$A180,СВЦЭМ!$B$39:$B$782,Q$155)+'СЕТ СН'!$F$15</f>
        <v>165.49738121999999</v>
      </c>
      <c r="R180" s="36">
        <f>SUMIFS(СВЦЭМ!$E$39:$E$782,СВЦЭМ!$A$39:$A$782,$A180,СВЦЭМ!$B$39:$B$782,R$155)+'СЕТ СН'!$F$15</f>
        <v>167.29415673</v>
      </c>
      <c r="S180" s="36">
        <f>SUMIFS(СВЦЭМ!$E$39:$E$782,СВЦЭМ!$A$39:$A$782,$A180,СВЦЭМ!$B$39:$B$782,S$155)+'СЕТ СН'!$F$15</f>
        <v>163.44188951999999</v>
      </c>
      <c r="T180" s="36">
        <f>SUMIFS(СВЦЭМ!$E$39:$E$782,СВЦЭМ!$A$39:$A$782,$A180,СВЦЭМ!$B$39:$B$782,T$155)+'СЕТ СН'!$F$15</f>
        <v>156.36591919</v>
      </c>
      <c r="U180" s="36">
        <f>SUMIFS(СВЦЭМ!$E$39:$E$782,СВЦЭМ!$A$39:$A$782,$A180,СВЦЭМ!$B$39:$B$782,U$155)+'СЕТ СН'!$F$15</f>
        <v>153.37227698999999</v>
      </c>
      <c r="V180" s="36">
        <f>SUMIFS(СВЦЭМ!$E$39:$E$782,СВЦЭМ!$A$39:$A$782,$A180,СВЦЭМ!$B$39:$B$782,V$155)+'СЕТ СН'!$F$15</f>
        <v>155.49374298999999</v>
      </c>
      <c r="W180" s="36">
        <f>SUMIFS(СВЦЭМ!$E$39:$E$782,СВЦЭМ!$A$39:$A$782,$A180,СВЦЭМ!$B$39:$B$782,W$155)+'СЕТ СН'!$F$15</f>
        <v>157.08258996999999</v>
      </c>
      <c r="X180" s="36">
        <f>SUMIFS(СВЦЭМ!$E$39:$E$782,СВЦЭМ!$A$39:$A$782,$A180,СВЦЭМ!$B$39:$B$782,X$155)+'СЕТ СН'!$F$15</f>
        <v>163.37435757</v>
      </c>
      <c r="Y180" s="36">
        <f>SUMIFS(СВЦЭМ!$E$39:$E$782,СВЦЭМ!$A$39:$A$782,$A180,СВЦЭМ!$B$39:$B$782,Y$155)+'СЕТ СН'!$F$15</f>
        <v>171.31830120999999</v>
      </c>
    </row>
    <row r="181" spans="1:27" ht="15.75" x14ac:dyDescent="0.2">
      <c r="A181" s="35">
        <f t="shared" si="4"/>
        <v>45225</v>
      </c>
      <c r="B181" s="36">
        <f>SUMIFS(СВЦЭМ!$E$39:$E$782,СВЦЭМ!$A$39:$A$782,$A181,СВЦЭМ!$B$39:$B$782,B$155)+'СЕТ СН'!$F$15</f>
        <v>178.60509361999999</v>
      </c>
      <c r="C181" s="36">
        <f>SUMIFS(СВЦЭМ!$E$39:$E$782,СВЦЭМ!$A$39:$A$782,$A181,СВЦЭМ!$B$39:$B$782,C$155)+'СЕТ СН'!$F$15</f>
        <v>184.81514157999999</v>
      </c>
      <c r="D181" s="36">
        <f>SUMIFS(СВЦЭМ!$E$39:$E$782,СВЦЭМ!$A$39:$A$782,$A181,СВЦЭМ!$B$39:$B$782,D$155)+'СЕТ СН'!$F$15</f>
        <v>189.96562809</v>
      </c>
      <c r="E181" s="36">
        <f>SUMIFS(СВЦЭМ!$E$39:$E$782,СВЦЭМ!$A$39:$A$782,$A181,СВЦЭМ!$B$39:$B$782,E$155)+'СЕТ СН'!$F$15</f>
        <v>189.80571560999999</v>
      </c>
      <c r="F181" s="36">
        <f>SUMIFS(СВЦЭМ!$E$39:$E$782,СВЦЭМ!$A$39:$A$782,$A181,СВЦЭМ!$B$39:$B$782,F$155)+'СЕТ СН'!$F$15</f>
        <v>188.88054756</v>
      </c>
      <c r="G181" s="36">
        <f>SUMIFS(СВЦЭМ!$E$39:$E$782,СВЦЭМ!$A$39:$A$782,$A181,СВЦЭМ!$B$39:$B$782,G$155)+'СЕТ СН'!$F$15</f>
        <v>186.73301380000001</v>
      </c>
      <c r="H181" s="36">
        <f>SUMIFS(СВЦЭМ!$E$39:$E$782,СВЦЭМ!$A$39:$A$782,$A181,СВЦЭМ!$B$39:$B$782,H$155)+'СЕТ СН'!$F$15</f>
        <v>178.70659992</v>
      </c>
      <c r="I181" s="36">
        <f>SUMIFS(СВЦЭМ!$E$39:$E$782,СВЦЭМ!$A$39:$A$782,$A181,СВЦЭМ!$B$39:$B$782,I$155)+'СЕТ СН'!$F$15</f>
        <v>174.31227527999999</v>
      </c>
      <c r="J181" s="36">
        <f>SUMIFS(СВЦЭМ!$E$39:$E$782,СВЦЭМ!$A$39:$A$782,$A181,СВЦЭМ!$B$39:$B$782,J$155)+'СЕТ СН'!$F$15</f>
        <v>168.14801740999999</v>
      </c>
      <c r="K181" s="36">
        <f>SUMIFS(СВЦЭМ!$E$39:$E$782,СВЦЭМ!$A$39:$A$782,$A181,СВЦЭМ!$B$39:$B$782,K$155)+'СЕТ СН'!$F$15</f>
        <v>164.25168736000001</v>
      </c>
      <c r="L181" s="36">
        <f>SUMIFS(СВЦЭМ!$E$39:$E$782,СВЦЭМ!$A$39:$A$782,$A181,СВЦЭМ!$B$39:$B$782,L$155)+'СЕТ СН'!$F$15</f>
        <v>165.28347020000001</v>
      </c>
      <c r="M181" s="36">
        <f>SUMIFS(СВЦЭМ!$E$39:$E$782,СВЦЭМ!$A$39:$A$782,$A181,СВЦЭМ!$B$39:$B$782,M$155)+'СЕТ СН'!$F$15</f>
        <v>165.98378259</v>
      </c>
      <c r="N181" s="36">
        <f>SUMIFS(СВЦЭМ!$E$39:$E$782,СВЦЭМ!$A$39:$A$782,$A181,СВЦЭМ!$B$39:$B$782,N$155)+'СЕТ СН'!$F$15</f>
        <v>167.52336019000001</v>
      </c>
      <c r="O181" s="36">
        <f>SUMIFS(СВЦЭМ!$E$39:$E$782,СВЦЭМ!$A$39:$A$782,$A181,СВЦЭМ!$B$39:$B$782,O$155)+'СЕТ СН'!$F$15</f>
        <v>169.33626527999999</v>
      </c>
      <c r="P181" s="36">
        <f>SUMIFS(СВЦЭМ!$E$39:$E$782,СВЦЭМ!$A$39:$A$782,$A181,СВЦЭМ!$B$39:$B$782,P$155)+'СЕТ СН'!$F$15</f>
        <v>170.32216163000001</v>
      </c>
      <c r="Q181" s="36">
        <f>SUMIFS(СВЦЭМ!$E$39:$E$782,СВЦЭМ!$A$39:$A$782,$A181,СВЦЭМ!$B$39:$B$782,Q$155)+'СЕТ СН'!$F$15</f>
        <v>172.50430319</v>
      </c>
      <c r="R181" s="36">
        <f>SUMIFS(СВЦЭМ!$E$39:$E$782,СВЦЭМ!$A$39:$A$782,$A181,СВЦЭМ!$B$39:$B$782,R$155)+'СЕТ СН'!$F$15</f>
        <v>174.87843193</v>
      </c>
      <c r="S181" s="36">
        <f>SUMIFS(СВЦЭМ!$E$39:$E$782,СВЦЭМ!$A$39:$A$782,$A181,СВЦЭМ!$B$39:$B$782,S$155)+'СЕТ СН'!$F$15</f>
        <v>171.90419249000001</v>
      </c>
      <c r="T181" s="36">
        <f>SUMIFS(СВЦЭМ!$E$39:$E$782,СВЦЭМ!$A$39:$A$782,$A181,СВЦЭМ!$B$39:$B$782,T$155)+'СЕТ СН'!$F$15</f>
        <v>164.79443531999999</v>
      </c>
      <c r="U181" s="36">
        <f>SUMIFS(СВЦЭМ!$E$39:$E$782,СВЦЭМ!$A$39:$A$782,$A181,СВЦЭМ!$B$39:$B$782,U$155)+'СЕТ СН'!$F$15</f>
        <v>161.90284321999999</v>
      </c>
      <c r="V181" s="36">
        <f>SUMIFS(СВЦЭМ!$E$39:$E$782,СВЦЭМ!$A$39:$A$782,$A181,СВЦЭМ!$B$39:$B$782,V$155)+'СЕТ СН'!$F$15</f>
        <v>163.20747954999999</v>
      </c>
      <c r="W181" s="36">
        <f>SUMIFS(СВЦЭМ!$E$39:$E$782,СВЦЭМ!$A$39:$A$782,$A181,СВЦЭМ!$B$39:$B$782,W$155)+'СЕТ СН'!$F$15</f>
        <v>165.27763917999999</v>
      </c>
      <c r="X181" s="36">
        <f>SUMIFS(СВЦЭМ!$E$39:$E$782,СВЦЭМ!$A$39:$A$782,$A181,СВЦЭМ!$B$39:$B$782,X$155)+'СЕТ СН'!$F$15</f>
        <v>172.44585993999999</v>
      </c>
      <c r="Y181" s="36">
        <f>SUMIFS(СВЦЭМ!$E$39:$E$782,СВЦЭМ!$A$39:$A$782,$A181,СВЦЭМ!$B$39:$B$782,Y$155)+'СЕТ СН'!$F$15</f>
        <v>178.93797710999999</v>
      </c>
    </row>
    <row r="182" spans="1:27" ht="15.75" x14ac:dyDescent="0.2">
      <c r="A182" s="35">
        <f t="shared" si="4"/>
        <v>45226</v>
      </c>
      <c r="B182" s="36">
        <f>SUMIFS(СВЦЭМ!$E$39:$E$782,СВЦЭМ!$A$39:$A$782,$A182,СВЦЭМ!$B$39:$B$782,B$155)+'СЕТ СН'!$F$15</f>
        <v>183.81006414999999</v>
      </c>
      <c r="C182" s="36">
        <f>SUMIFS(СВЦЭМ!$E$39:$E$782,СВЦЭМ!$A$39:$A$782,$A182,СВЦЭМ!$B$39:$B$782,C$155)+'СЕТ СН'!$F$15</f>
        <v>190.93729256</v>
      </c>
      <c r="D182" s="36">
        <f>SUMIFS(СВЦЭМ!$E$39:$E$782,СВЦЭМ!$A$39:$A$782,$A182,СВЦЭМ!$B$39:$B$782,D$155)+'СЕТ СН'!$F$15</f>
        <v>195.73694717999999</v>
      </c>
      <c r="E182" s="36">
        <f>SUMIFS(СВЦЭМ!$E$39:$E$782,СВЦЭМ!$A$39:$A$782,$A182,СВЦЭМ!$B$39:$B$782,E$155)+'СЕТ СН'!$F$15</f>
        <v>196.91181186</v>
      </c>
      <c r="F182" s="36">
        <f>SUMIFS(СВЦЭМ!$E$39:$E$782,СВЦЭМ!$A$39:$A$782,$A182,СВЦЭМ!$B$39:$B$782,F$155)+'СЕТ СН'!$F$15</f>
        <v>197.90748995999999</v>
      </c>
      <c r="G182" s="36">
        <f>SUMIFS(СВЦЭМ!$E$39:$E$782,СВЦЭМ!$A$39:$A$782,$A182,СВЦЭМ!$B$39:$B$782,G$155)+'СЕТ СН'!$F$15</f>
        <v>195.19311070000001</v>
      </c>
      <c r="H182" s="36">
        <f>SUMIFS(СВЦЭМ!$E$39:$E$782,СВЦЭМ!$A$39:$A$782,$A182,СВЦЭМ!$B$39:$B$782,H$155)+'СЕТ СН'!$F$15</f>
        <v>186.52008648</v>
      </c>
      <c r="I182" s="36">
        <f>SUMIFS(СВЦЭМ!$E$39:$E$782,СВЦЭМ!$A$39:$A$782,$A182,СВЦЭМ!$B$39:$B$782,I$155)+'СЕТ СН'!$F$15</f>
        <v>174.57165323999999</v>
      </c>
      <c r="J182" s="36">
        <f>SUMIFS(СВЦЭМ!$E$39:$E$782,СВЦЭМ!$A$39:$A$782,$A182,СВЦЭМ!$B$39:$B$782,J$155)+'СЕТ СН'!$F$15</f>
        <v>167.37680885</v>
      </c>
      <c r="K182" s="36">
        <f>SUMIFS(СВЦЭМ!$E$39:$E$782,СВЦЭМ!$A$39:$A$782,$A182,СВЦЭМ!$B$39:$B$782,K$155)+'СЕТ СН'!$F$15</f>
        <v>163.79393998</v>
      </c>
      <c r="L182" s="36">
        <f>SUMIFS(СВЦЭМ!$E$39:$E$782,СВЦЭМ!$A$39:$A$782,$A182,СВЦЭМ!$B$39:$B$782,L$155)+'СЕТ СН'!$F$15</f>
        <v>163.82756624000001</v>
      </c>
      <c r="M182" s="36">
        <f>SUMIFS(СВЦЭМ!$E$39:$E$782,СВЦЭМ!$A$39:$A$782,$A182,СВЦЭМ!$B$39:$B$782,M$155)+'СЕТ СН'!$F$15</f>
        <v>165.54239783</v>
      </c>
      <c r="N182" s="36">
        <f>SUMIFS(СВЦЭМ!$E$39:$E$782,СВЦЭМ!$A$39:$A$782,$A182,СВЦЭМ!$B$39:$B$782,N$155)+'СЕТ СН'!$F$15</f>
        <v>169.92816525999999</v>
      </c>
      <c r="O182" s="36">
        <f>SUMIFS(СВЦЭМ!$E$39:$E$782,СВЦЭМ!$A$39:$A$782,$A182,СВЦЭМ!$B$39:$B$782,O$155)+'СЕТ СН'!$F$15</f>
        <v>172.11040764000001</v>
      </c>
      <c r="P182" s="36">
        <f>SUMIFS(СВЦЭМ!$E$39:$E$782,СВЦЭМ!$A$39:$A$782,$A182,СВЦЭМ!$B$39:$B$782,P$155)+'СЕТ СН'!$F$15</f>
        <v>175.20186251000001</v>
      </c>
      <c r="Q182" s="36">
        <f>SUMIFS(СВЦЭМ!$E$39:$E$782,СВЦЭМ!$A$39:$A$782,$A182,СВЦЭМ!$B$39:$B$782,Q$155)+'СЕТ СН'!$F$15</f>
        <v>176.19838779</v>
      </c>
      <c r="R182" s="36">
        <f>SUMIFS(СВЦЭМ!$E$39:$E$782,СВЦЭМ!$A$39:$A$782,$A182,СВЦЭМ!$B$39:$B$782,R$155)+'СЕТ СН'!$F$15</f>
        <v>176.98599877000001</v>
      </c>
      <c r="S182" s="36">
        <f>SUMIFS(СВЦЭМ!$E$39:$E$782,СВЦЭМ!$A$39:$A$782,$A182,СВЦЭМ!$B$39:$B$782,S$155)+'СЕТ СН'!$F$15</f>
        <v>174.29297928</v>
      </c>
      <c r="T182" s="36">
        <f>SUMIFS(СВЦЭМ!$E$39:$E$782,СВЦЭМ!$A$39:$A$782,$A182,СВЦЭМ!$B$39:$B$782,T$155)+'СЕТ СН'!$F$15</f>
        <v>165.73343607000001</v>
      </c>
      <c r="U182" s="36">
        <f>SUMIFS(СВЦЭМ!$E$39:$E$782,СВЦЭМ!$A$39:$A$782,$A182,СВЦЭМ!$B$39:$B$782,U$155)+'СЕТ СН'!$F$15</f>
        <v>162.18512695000001</v>
      </c>
      <c r="V182" s="36">
        <f>SUMIFS(СВЦЭМ!$E$39:$E$782,СВЦЭМ!$A$39:$A$782,$A182,СВЦЭМ!$B$39:$B$782,V$155)+'СЕТ СН'!$F$15</f>
        <v>164.95784825000001</v>
      </c>
      <c r="W182" s="36">
        <f>SUMIFS(СВЦЭМ!$E$39:$E$782,СВЦЭМ!$A$39:$A$782,$A182,СВЦЭМ!$B$39:$B$782,W$155)+'СЕТ СН'!$F$15</f>
        <v>167.15945348</v>
      </c>
      <c r="X182" s="36">
        <f>SUMIFS(СВЦЭМ!$E$39:$E$782,СВЦЭМ!$A$39:$A$782,$A182,СВЦЭМ!$B$39:$B$782,X$155)+'СЕТ СН'!$F$15</f>
        <v>173.82728931</v>
      </c>
      <c r="Y182" s="36">
        <f>SUMIFS(СВЦЭМ!$E$39:$E$782,СВЦЭМ!$A$39:$A$782,$A182,СВЦЭМ!$B$39:$B$782,Y$155)+'СЕТ СН'!$F$15</f>
        <v>185.72782914000001</v>
      </c>
    </row>
    <row r="183" spans="1:27" ht="15.75" x14ac:dyDescent="0.2">
      <c r="A183" s="35">
        <f t="shared" si="4"/>
        <v>45227</v>
      </c>
      <c r="B183" s="36">
        <f>SUMIFS(СВЦЭМ!$E$39:$E$782,СВЦЭМ!$A$39:$A$782,$A183,СВЦЭМ!$B$39:$B$782,B$155)+'СЕТ СН'!$F$15</f>
        <v>188.76516351000001</v>
      </c>
      <c r="C183" s="36">
        <f>SUMIFS(СВЦЭМ!$E$39:$E$782,СВЦЭМ!$A$39:$A$782,$A183,СВЦЭМ!$B$39:$B$782,C$155)+'СЕТ СН'!$F$15</f>
        <v>184.97312049999999</v>
      </c>
      <c r="D183" s="36">
        <f>SUMIFS(СВЦЭМ!$E$39:$E$782,СВЦЭМ!$A$39:$A$782,$A183,СВЦЭМ!$B$39:$B$782,D$155)+'СЕТ СН'!$F$15</f>
        <v>190.83758495999999</v>
      </c>
      <c r="E183" s="36">
        <f>SUMIFS(СВЦЭМ!$E$39:$E$782,СВЦЭМ!$A$39:$A$782,$A183,СВЦЭМ!$B$39:$B$782,E$155)+'СЕТ СН'!$F$15</f>
        <v>191.26472253</v>
      </c>
      <c r="F183" s="36">
        <f>SUMIFS(СВЦЭМ!$E$39:$E$782,СВЦЭМ!$A$39:$A$782,$A183,СВЦЭМ!$B$39:$B$782,F$155)+'СЕТ СН'!$F$15</f>
        <v>191.40636183000001</v>
      </c>
      <c r="G183" s="36">
        <f>SUMIFS(СВЦЭМ!$E$39:$E$782,СВЦЭМ!$A$39:$A$782,$A183,СВЦЭМ!$B$39:$B$782,G$155)+'СЕТ СН'!$F$15</f>
        <v>190.73178428</v>
      </c>
      <c r="H183" s="36">
        <f>SUMIFS(СВЦЭМ!$E$39:$E$782,СВЦЭМ!$A$39:$A$782,$A183,СВЦЭМ!$B$39:$B$782,H$155)+'СЕТ СН'!$F$15</f>
        <v>188.79446110000001</v>
      </c>
      <c r="I183" s="36">
        <f>SUMIFS(СВЦЭМ!$E$39:$E$782,СВЦЭМ!$A$39:$A$782,$A183,СВЦЭМ!$B$39:$B$782,I$155)+'СЕТ СН'!$F$15</f>
        <v>183.7306265</v>
      </c>
      <c r="J183" s="36">
        <f>SUMIFS(СВЦЭМ!$E$39:$E$782,СВЦЭМ!$A$39:$A$782,$A183,СВЦЭМ!$B$39:$B$782,J$155)+'СЕТ СН'!$F$15</f>
        <v>177.23360715999999</v>
      </c>
      <c r="K183" s="36">
        <f>SUMIFS(СВЦЭМ!$E$39:$E$782,СВЦЭМ!$A$39:$A$782,$A183,СВЦЭМ!$B$39:$B$782,K$155)+'СЕТ СН'!$F$15</f>
        <v>168.85317373000001</v>
      </c>
      <c r="L183" s="36">
        <f>SUMIFS(СВЦЭМ!$E$39:$E$782,СВЦЭМ!$A$39:$A$782,$A183,СВЦЭМ!$B$39:$B$782,L$155)+'СЕТ СН'!$F$15</f>
        <v>166.22362871999999</v>
      </c>
      <c r="M183" s="36">
        <f>SUMIFS(СВЦЭМ!$E$39:$E$782,СВЦЭМ!$A$39:$A$782,$A183,СВЦЭМ!$B$39:$B$782,M$155)+'СЕТ СН'!$F$15</f>
        <v>166.45164054</v>
      </c>
      <c r="N183" s="36">
        <f>SUMIFS(СВЦЭМ!$E$39:$E$782,СВЦЭМ!$A$39:$A$782,$A183,СВЦЭМ!$B$39:$B$782,N$155)+'СЕТ СН'!$F$15</f>
        <v>168.83102722000001</v>
      </c>
      <c r="O183" s="36">
        <f>SUMIFS(СВЦЭМ!$E$39:$E$782,СВЦЭМ!$A$39:$A$782,$A183,СВЦЭМ!$B$39:$B$782,O$155)+'СЕТ СН'!$F$15</f>
        <v>170.16312685</v>
      </c>
      <c r="P183" s="36">
        <f>SUMIFS(СВЦЭМ!$E$39:$E$782,СВЦЭМ!$A$39:$A$782,$A183,СВЦЭМ!$B$39:$B$782,P$155)+'СЕТ СН'!$F$15</f>
        <v>171.7677487</v>
      </c>
      <c r="Q183" s="36">
        <f>SUMIFS(СВЦЭМ!$E$39:$E$782,СВЦЭМ!$A$39:$A$782,$A183,СВЦЭМ!$B$39:$B$782,Q$155)+'СЕТ СН'!$F$15</f>
        <v>173.18841026999999</v>
      </c>
      <c r="R183" s="36">
        <f>SUMIFS(СВЦЭМ!$E$39:$E$782,СВЦЭМ!$A$39:$A$782,$A183,СВЦЭМ!$B$39:$B$782,R$155)+'СЕТ СН'!$F$15</f>
        <v>172.56680405</v>
      </c>
      <c r="S183" s="36">
        <f>SUMIFS(СВЦЭМ!$E$39:$E$782,СВЦЭМ!$A$39:$A$782,$A183,СВЦЭМ!$B$39:$B$782,S$155)+'СЕТ СН'!$F$15</f>
        <v>172.39857003</v>
      </c>
      <c r="T183" s="36">
        <f>SUMIFS(СВЦЭМ!$E$39:$E$782,СВЦЭМ!$A$39:$A$782,$A183,СВЦЭМ!$B$39:$B$782,T$155)+'СЕТ СН'!$F$15</f>
        <v>165.33936273</v>
      </c>
      <c r="U183" s="36">
        <f>SUMIFS(СВЦЭМ!$E$39:$E$782,СВЦЭМ!$A$39:$A$782,$A183,СВЦЭМ!$B$39:$B$782,U$155)+'СЕТ СН'!$F$15</f>
        <v>162.70163540999999</v>
      </c>
      <c r="V183" s="36">
        <f>SUMIFS(СВЦЭМ!$E$39:$E$782,СВЦЭМ!$A$39:$A$782,$A183,СВЦЭМ!$B$39:$B$782,V$155)+'СЕТ СН'!$F$15</f>
        <v>165.00856403</v>
      </c>
      <c r="W183" s="36">
        <f>SUMIFS(СВЦЭМ!$E$39:$E$782,СВЦЭМ!$A$39:$A$782,$A183,СВЦЭМ!$B$39:$B$782,W$155)+'СЕТ СН'!$F$15</f>
        <v>167.48642222000001</v>
      </c>
      <c r="X183" s="36">
        <f>SUMIFS(СВЦЭМ!$E$39:$E$782,СВЦЭМ!$A$39:$A$782,$A183,СВЦЭМ!$B$39:$B$782,X$155)+'СЕТ СН'!$F$15</f>
        <v>171.18093819000001</v>
      </c>
      <c r="Y183" s="36">
        <f>SUMIFS(СВЦЭМ!$E$39:$E$782,СВЦЭМ!$A$39:$A$782,$A183,СВЦЭМ!$B$39:$B$782,Y$155)+'СЕТ СН'!$F$15</f>
        <v>177.27554667000001</v>
      </c>
    </row>
    <row r="184" spans="1:27" ht="15.75" x14ac:dyDescent="0.2">
      <c r="A184" s="35">
        <f t="shared" si="4"/>
        <v>45228</v>
      </c>
      <c r="B184" s="36">
        <f>SUMIFS(СВЦЭМ!$E$39:$E$782,СВЦЭМ!$A$39:$A$782,$A184,СВЦЭМ!$B$39:$B$782,B$155)+'СЕТ СН'!$F$15</f>
        <v>176.35825231000001</v>
      </c>
      <c r="C184" s="36">
        <f>SUMIFS(СВЦЭМ!$E$39:$E$782,СВЦЭМ!$A$39:$A$782,$A184,СВЦЭМ!$B$39:$B$782,C$155)+'СЕТ СН'!$F$15</f>
        <v>181.63649856000001</v>
      </c>
      <c r="D184" s="36">
        <f>SUMIFS(СВЦЭМ!$E$39:$E$782,СВЦЭМ!$A$39:$A$782,$A184,СВЦЭМ!$B$39:$B$782,D$155)+'СЕТ СН'!$F$15</f>
        <v>187.97176001</v>
      </c>
      <c r="E184" s="36">
        <f>SUMIFS(СВЦЭМ!$E$39:$E$782,СВЦЭМ!$A$39:$A$782,$A184,СВЦЭМ!$B$39:$B$782,E$155)+'СЕТ СН'!$F$15</f>
        <v>188.13565942</v>
      </c>
      <c r="F184" s="36">
        <f>SUMIFS(СВЦЭМ!$E$39:$E$782,СВЦЭМ!$A$39:$A$782,$A184,СВЦЭМ!$B$39:$B$782,F$155)+'СЕТ СН'!$F$15</f>
        <v>188.40213578999999</v>
      </c>
      <c r="G184" s="36">
        <f>SUMIFS(СВЦЭМ!$E$39:$E$782,СВЦЭМ!$A$39:$A$782,$A184,СВЦЭМ!$B$39:$B$782,G$155)+'СЕТ СН'!$F$15</f>
        <v>188.15803793000001</v>
      </c>
      <c r="H184" s="36">
        <f>SUMIFS(СВЦЭМ!$E$39:$E$782,СВЦЭМ!$A$39:$A$782,$A184,СВЦЭМ!$B$39:$B$782,H$155)+'СЕТ СН'!$F$15</f>
        <v>186.40298586</v>
      </c>
      <c r="I184" s="36">
        <f>SUMIFS(СВЦЭМ!$E$39:$E$782,СВЦЭМ!$A$39:$A$782,$A184,СВЦЭМ!$B$39:$B$782,I$155)+'СЕТ СН'!$F$15</f>
        <v>183.53540677999999</v>
      </c>
      <c r="J184" s="36">
        <f>SUMIFS(СВЦЭМ!$E$39:$E$782,СВЦЭМ!$A$39:$A$782,$A184,СВЦЭМ!$B$39:$B$782,J$155)+'СЕТ СН'!$F$15</f>
        <v>182.71877458</v>
      </c>
      <c r="K184" s="36">
        <f>SUMIFS(СВЦЭМ!$E$39:$E$782,СВЦЭМ!$A$39:$A$782,$A184,СВЦЭМ!$B$39:$B$782,K$155)+'СЕТ СН'!$F$15</f>
        <v>174.80179888000001</v>
      </c>
      <c r="L184" s="36">
        <f>SUMIFS(СВЦЭМ!$E$39:$E$782,СВЦЭМ!$A$39:$A$782,$A184,СВЦЭМ!$B$39:$B$782,L$155)+'СЕТ СН'!$F$15</f>
        <v>171.70845474000001</v>
      </c>
      <c r="M184" s="36">
        <f>SUMIFS(СВЦЭМ!$E$39:$E$782,СВЦЭМ!$A$39:$A$782,$A184,СВЦЭМ!$B$39:$B$782,M$155)+'СЕТ СН'!$F$15</f>
        <v>171.94171259999999</v>
      </c>
      <c r="N184" s="36">
        <f>SUMIFS(СВЦЭМ!$E$39:$E$782,СВЦЭМ!$A$39:$A$782,$A184,СВЦЭМ!$B$39:$B$782,N$155)+'СЕТ СН'!$F$15</f>
        <v>172.94302619000001</v>
      </c>
      <c r="O184" s="36">
        <f>SUMIFS(СВЦЭМ!$E$39:$E$782,СВЦЭМ!$A$39:$A$782,$A184,СВЦЭМ!$B$39:$B$782,O$155)+'СЕТ СН'!$F$15</f>
        <v>174.68672056</v>
      </c>
      <c r="P184" s="36">
        <f>SUMIFS(СВЦЭМ!$E$39:$E$782,СВЦЭМ!$A$39:$A$782,$A184,СВЦЭМ!$B$39:$B$782,P$155)+'СЕТ СН'!$F$15</f>
        <v>176.53352289</v>
      </c>
      <c r="Q184" s="36">
        <f>SUMIFS(СВЦЭМ!$E$39:$E$782,СВЦЭМ!$A$39:$A$782,$A184,СВЦЭМ!$B$39:$B$782,Q$155)+'СЕТ СН'!$F$15</f>
        <v>178.16849049000001</v>
      </c>
      <c r="R184" s="36">
        <f>SUMIFS(СВЦЭМ!$E$39:$E$782,СВЦЭМ!$A$39:$A$782,$A184,СВЦЭМ!$B$39:$B$782,R$155)+'СЕТ СН'!$F$15</f>
        <v>177.12213004</v>
      </c>
      <c r="S184" s="36">
        <f>SUMIFS(СВЦЭМ!$E$39:$E$782,СВЦЭМ!$A$39:$A$782,$A184,СВЦЭМ!$B$39:$B$782,S$155)+'СЕТ СН'!$F$15</f>
        <v>175.06236924999999</v>
      </c>
      <c r="T184" s="36">
        <f>SUMIFS(СВЦЭМ!$E$39:$E$782,СВЦЭМ!$A$39:$A$782,$A184,СВЦЭМ!$B$39:$B$782,T$155)+'СЕТ СН'!$F$15</f>
        <v>167.68202571</v>
      </c>
      <c r="U184" s="36">
        <f>SUMIFS(СВЦЭМ!$E$39:$E$782,СВЦЭМ!$A$39:$A$782,$A184,СВЦЭМ!$B$39:$B$782,U$155)+'СЕТ СН'!$F$15</f>
        <v>164.72787693000001</v>
      </c>
      <c r="V184" s="36">
        <f>SUMIFS(СВЦЭМ!$E$39:$E$782,СВЦЭМ!$A$39:$A$782,$A184,СВЦЭМ!$B$39:$B$782,V$155)+'СЕТ СН'!$F$15</f>
        <v>166.6515119</v>
      </c>
      <c r="W184" s="36">
        <f>SUMIFS(СВЦЭМ!$E$39:$E$782,СВЦЭМ!$A$39:$A$782,$A184,СВЦЭМ!$B$39:$B$782,W$155)+'СЕТ СН'!$F$15</f>
        <v>169.08226225999999</v>
      </c>
      <c r="X184" s="36">
        <f>SUMIFS(СВЦЭМ!$E$39:$E$782,СВЦЭМ!$A$39:$A$782,$A184,СВЦЭМ!$B$39:$B$782,X$155)+'СЕТ СН'!$F$15</f>
        <v>173.33912785999999</v>
      </c>
      <c r="Y184" s="36">
        <f>SUMIFS(СВЦЭМ!$E$39:$E$782,СВЦЭМ!$A$39:$A$782,$A184,СВЦЭМ!$B$39:$B$782,Y$155)+'СЕТ СН'!$F$15</f>
        <v>180.64371285999999</v>
      </c>
    </row>
    <row r="185" spans="1:27" ht="15.75" x14ac:dyDescent="0.2">
      <c r="A185" s="35">
        <f t="shared" si="4"/>
        <v>45229</v>
      </c>
      <c r="B185" s="36">
        <f>SUMIFS(СВЦЭМ!$E$39:$E$782,СВЦЭМ!$A$39:$A$782,$A185,СВЦЭМ!$B$39:$B$782,B$155)+'СЕТ СН'!$F$15</f>
        <v>173.26746864</v>
      </c>
      <c r="C185" s="36">
        <f>SUMIFS(СВЦЭМ!$E$39:$E$782,СВЦЭМ!$A$39:$A$782,$A185,СВЦЭМ!$B$39:$B$782,C$155)+'СЕТ СН'!$F$15</f>
        <v>180.05081458000001</v>
      </c>
      <c r="D185" s="36">
        <f>SUMIFS(СВЦЭМ!$E$39:$E$782,СВЦЭМ!$A$39:$A$782,$A185,СВЦЭМ!$B$39:$B$782,D$155)+'СЕТ СН'!$F$15</f>
        <v>184.12448459999999</v>
      </c>
      <c r="E185" s="36">
        <f>SUMIFS(СВЦЭМ!$E$39:$E$782,СВЦЭМ!$A$39:$A$782,$A185,СВЦЭМ!$B$39:$B$782,E$155)+'СЕТ СН'!$F$15</f>
        <v>183.85061146999999</v>
      </c>
      <c r="F185" s="36">
        <f>SUMIFS(СВЦЭМ!$E$39:$E$782,СВЦЭМ!$A$39:$A$782,$A185,СВЦЭМ!$B$39:$B$782,F$155)+'СЕТ СН'!$F$15</f>
        <v>183.38535641000001</v>
      </c>
      <c r="G185" s="36">
        <f>SUMIFS(СВЦЭМ!$E$39:$E$782,СВЦЭМ!$A$39:$A$782,$A185,СВЦЭМ!$B$39:$B$782,G$155)+'СЕТ СН'!$F$15</f>
        <v>186.00465030999999</v>
      </c>
      <c r="H185" s="36">
        <f>SUMIFS(СВЦЭМ!$E$39:$E$782,СВЦЭМ!$A$39:$A$782,$A185,СВЦЭМ!$B$39:$B$782,H$155)+'СЕТ СН'!$F$15</f>
        <v>190.22892937</v>
      </c>
      <c r="I185" s="36">
        <f>SUMIFS(СВЦЭМ!$E$39:$E$782,СВЦЭМ!$A$39:$A$782,$A185,СВЦЭМ!$B$39:$B$782,I$155)+'СЕТ СН'!$F$15</f>
        <v>183.70998675999999</v>
      </c>
      <c r="J185" s="36">
        <f>SUMIFS(СВЦЭМ!$E$39:$E$782,СВЦЭМ!$A$39:$A$782,$A185,СВЦЭМ!$B$39:$B$782,J$155)+'СЕТ СН'!$F$15</f>
        <v>183.4903558</v>
      </c>
      <c r="K185" s="36">
        <f>SUMIFS(СВЦЭМ!$E$39:$E$782,СВЦЭМ!$A$39:$A$782,$A185,СВЦЭМ!$B$39:$B$782,K$155)+'СЕТ СН'!$F$15</f>
        <v>180.41105315999999</v>
      </c>
      <c r="L185" s="36">
        <f>SUMIFS(СВЦЭМ!$E$39:$E$782,СВЦЭМ!$A$39:$A$782,$A185,СВЦЭМ!$B$39:$B$782,L$155)+'СЕТ СН'!$F$15</f>
        <v>180.11189883</v>
      </c>
      <c r="M185" s="36">
        <f>SUMIFS(СВЦЭМ!$E$39:$E$782,СВЦЭМ!$A$39:$A$782,$A185,СВЦЭМ!$B$39:$B$782,M$155)+'СЕТ СН'!$F$15</f>
        <v>181.74336174000001</v>
      </c>
      <c r="N185" s="36">
        <f>SUMIFS(СВЦЭМ!$E$39:$E$782,СВЦЭМ!$A$39:$A$782,$A185,СВЦЭМ!$B$39:$B$782,N$155)+'СЕТ СН'!$F$15</f>
        <v>184.15899689</v>
      </c>
      <c r="O185" s="36">
        <f>SUMIFS(СВЦЭМ!$E$39:$E$782,СВЦЭМ!$A$39:$A$782,$A185,СВЦЭМ!$B$39:$B$782,O$155)+'СЕТ СН'!$F$15</f>
        <v>186.35185863000001</v>
      </c>
      <c r="P185" s="36">
        <f>SUMIFS(СВЦЭМ!$E$39:$E$782,СВЦЭМ!$A$39:$A$782,$A185,СВЦЭМ!$B$39:$B$782,P$155)+'СЕТ СН'!$F$15</f>
        <v>187.78121798999999</v>
      </c>
      <c r="Q185" s="36">
        <f>SUMIFS(СВЦЭМ!$E$39:$E$782,СВЦЭМ!$A$39:$A$782,$A185,СВЦЭМ!$B$39:$B$782,Q$155)+'СЕТ СН'!$F$15</f>
        <v>189.45371395999999</v>
      </c>
      <c r="R185" s="36">
        <f>SUMIFS(СВЦЭМ!$E$39:$E$782,СВЦЭМ!$A$39:$A$782,$A185,СВЦЭМ!$B$39:$B$782,R$155)+'СЕТ СН'!$F$15</f>
        <v>188.37489245</v>
      </c>
      <c r="S185" s="36">
        <f>SUMIFS(СВЦЭМ!$E$39:$E$782,СВЦЭМ!$A$39:$A$782,$A185,СВЦЭМ!$B$39:$B$782,S$155)+'СЕТ СН'!$F$15</f>
        <v>183.77905770999999</v>
      </c>
      <c r="T185" s="36">
        <f>SUMIFS(СВЦЭМ!$E$39:$E$782,СВЦЭМ!$A$39:$A$782,$A185,СВЦЭМ!$B$39:$B$782,T$155)+'СЕТ СН'!$F$15</f>
        <v>178.23325087000001</v>
      </c>
      <c r="U185" s="36">
        <f>SUMIFS(СВЦЭМ!$E$39:$E$782,СВЦЭМ!$A$39:$A$782,$A185,СВЦЭМ!$B$39:$B$782,U$155)+'СЕТ СН'!$F$15</f>
        <v>174.52826085999999</v>
      </c>
      <c r="V185" s="36">
        <f>SUMIFS(СВЦЭМ!$E$39:$E$782,СВЦЭМ!$A$39:$A$782,$A185,СВЦЭМ!$B$39:$B$782,V$155)+'СЕТ СН'!$F$15</f>
        <v>177.53073735999999</v>
      </c>
      <c r="W185" s="36">
        <f>SUMIFS(СВЦЭМ!$E$39:$E$782,СВЦЭМ!$A$39:$A$782,$A185,СВЦЭМ!$B$39:$B$782,W$155)+'СЕТ СН'!$F$15</f>
        <v>179.30536756999999</v>
      </c>
      <c r="X185" s="36">
        <f>SUMIFS(СВЦЭМ!$E$39:$E$782,СВЦЭМ!$A$39:$A$782,$A185,СВЦЭМ!$B$39:$B$782,X$155)+'СЕТ СН'!$F$15</f>
        <v>186.06989396</v>
      </c>
      <c r="Y185" s="36">
        <f>SUMIFS(СВЦЭМ!$E$39:$E$782,СВЦЭМ!$A$39:$A$782,$A185,СВЦЭМ!$B$39:$B$782,Y$155)+'СЕТ СН'!$F$15</f>
        <v>192.15239437</v>
      </c>
    </row>
    <row r="186" spans="1:27" ht="15.75" x14ac:dyDescent="0.2">
      <c r="A186" s="35">
        <f t="shared" si="4"/>
        <v>45230</v>
      </c>
      <c r="B186" s="36">
        <f>SUMIFS(СВЦЭМ!$E$39:$E$782,СВЦЭМ!$A$39:$A$782,$A186,СВЦЭМ!$B$39:$B$782,B$155)+'СЕТ СН'!$F$15</f>
        <v>197.65999364999999</v>
      </c>
      <c r="C186" s="36">
        <f>SUMIFS(СВЦЭМ!$E$39:$E$782,СВЦЭМ!$A$39:$A$782,$A186,СВЦЭМ!$B$39:$B$782,C$155)+'СЕТ СН'!$F$15</f>
        <v>204.3956498</v>
      </c>
      <c r="D186" s="36">
        <f>SUMIFS(СВЦЭМ!$E$39:$E$782,СВЦЭМ!$A$39:$A$782,$A186,СВЦЭМ!$B$39:$B$782,D$155)+'СЕТ СН'!$F$15</f>
        <v>211.04735511999999</v>
      </c>
      <c r="E186" s="36">
        <f>SUMIFS(СВЦЭМ!$E$39:$E$782,СВЦЭМ!$A$39:$A$782,$A186,СВЦЭМ!$B$39:$B$782,E$155)+'СЕТ СН'!$F$15</f>
        <v>212.19519973999999</v>
      </c>
      <c r="F186" s="36">
        <f>SUMIFS(СВЦЭМ!$E$39:$E$782,СВЦЭМ!$A$39:$A$782,$A186,СВЦЭМ!$B$39:$B$782,F$155)+'СЕТ СН'!$F$15</f>
        <v>212.28108755</v>
      </c>
      <c r="G186" s="36">
        <f>SUMIFS(СВЦЭМ!$E$39:$E$782,СВЦЭМ!$A$39:$A$782,$A186,СВЦЭМ!$B$39:$B$782,G$155)+'СЕТ СН'!$F$15</f>
        <v>210.49791977000001</v>
      </c>
      <c r="H186" s="36">
        <f>SUMIFS(СВЦЭМ!$E$39:$E$782,СВЦЭМ!$A$39:$A$782,$A186,СВЦЭМ!$B$39:$B$782,H$155)+'СЕТ СН'!$F$15</f>
        <v>201.27461882</v>
      </c>
      <c r="I186" s="36">
        <f>SUMIFS(СВЦЭМ!$E$39:$E$782,СВЦЭМ!$A$39:$A$782,$A186,СВЦЭМ!$B$39:$B$782,I$155)+'СЕТ СН'!$F$15</f>
        <v>192.15718333999999</v>
      </c>
      <c r="J186" s="36">
        <f>SUMIFS(СВЦЭМ!$E$39:$E$782,СВЦЭМ!$A$39:$A$782,$A186,СВЦЭМ!$B$39:$B$782,J$155)+'СЕТ СН'!$F$15</f>
        <v>186.97809511</v>
      </c>
      <c r="K186" s="36">
        <f>SUMIFS(СВЦЭМ!$E$39:$E$782,СВЦЭМ!$A$39:$A$782,$A186,СВЦЭМ!$B$39:$B$782,K$155)+'СЕТ СН'!$F$15</f>
        <v>185.15922079000001</v>
      </c>
      <c r="L186" s="36">
        <f>SUMIFS(СВЦЭМ!$E$39:$E$782,СВЦЭМ!$A$39:$A$782,$A186,СВЦЭМ!$B$39:$B$782,L$155)+'СЕТ СН'!$F$15</f>
        <v>181.82487534000001</v>
      </c>
      <c r="M186" s="36">
        <f>SUMIFS(СВЦЭМ!$E$39:$E$782,СВЦЭМ!$A$39:$A$782,$A186,СВЦЭМ!$B$39:$B$782,M$155)+'СЕТ СН'!$F$15</f>
        <v>184.26102721999999</v>
      </c>
      <c r="N186" s="36">
        <f>SUMIFS(СВЦЭМ!$E$39:$E$782,СВЦЭМ!$A$39:$A$782,$A186,СВЦЭМ!$B$39:$B$782,N$155)+'СЕТ СН'!$F$15</f>
        <v>186.51054758000001</v>
      </c>
      <c r="O186" s="36">
        <f>SUMIFS(СВЦЭМ!$E$39:$E$782,СВЦЭМ!$A$39:$A$782,$A186,СВЦЭМ!$B$39:$B$782,O$155)+'СЕТ СН'!$F$15</f>
        <v>188.21594239999999</v>
      </c>
      <c r="P186" s="36">
        <f>SUMIFS(СВЦЭМ!$E$39:$E$782,СВЦЭМ!$A$39:$A$782,$A186,СВЦЭМ!$B$39:$B$782,P$155)+'СЕТ СН'!$F$15</f>
        <v>189.33588799</v>
      </c>
      <c r="Q186" s="36">
        <f>SUMIFS(СВЦЭМ!$E$39:$E$782,СВЦЭМ!$A$39:$A$782,$A186,СВЦЭМ!$B$39:$B$782,Q$155)+'СЕТ СН'!$F$15</f>
        <v>190.69567413999999</v>
      </c>
      <c r="R186" s="36">
        <f>SUMIFS(СВЦЭМ!$E$39:$E$782,СВЦЭМ!$A$39:$A$782,$A186,СВЦЭМ!$B$39:$B$782,R$155)+'СЕТ СН'!$F$15</f>
        <v>190.36890704000001</v>
      </c>
      <c r="S186" s="36">
        <f>SUMIFS(СВЦЭМ!$E$39:$E$782,СВЦЭМ!$A$39:$A$782,$A186,СВЦЭМ!$B$39:$B$782,S$155)+'СЕТ СН'!$F$15</f>
        <v>187.52469719999999</v>
      </c>
      <c r="T186" s="36">
        <f>SUMIFS(СВЦЭМ!$E$39:$E$782,СВЦЭМ!$A$39:$A$782,$A186,СВЦЭМ!$B$39:$B$782,T$155)+'СЕТ СН'!$F$15</f>
        <v>180.56432235</v>
      </c>
      <c r="U186" s="36">
        <f>SUMIFS(СВЦЭМ!$E$39:$E$782,СВЦЭМ!$A$39:$A$782,$A186,СВЦЭМ!$B$39:$B$782,U$155)+'СЕТ СН'!$F$15</f>
        <v>178.07230655999999</v>
      </c>
      <c r="V186" s="36">
        <f>SUMIFS(СВЦЭМ!$E$39:$E$782,СВЦЭМ!$A$39:$A$782,$A186,СВЦЭМ!$B$39:$B$782,V$155)+'СЕТ СН'!$F$15</f>
        <v>180.54721508</v>
      </c>
      <c r="W186" s="36">
        <f>SUMIFS(СВЦЭМ!$E$39:$E$782,СВЦЭМ!$A$39:$A$782,$A186,СВЦЭМ!$B$39:$B$782,W$155)+'СЕТ СН'!$F$15</f>
        <v>181.27705793999999</v>
      </c>
      <c r="X186" s="36">
        <f>SUMIFS(СВЦЭМ!$E$39:$E$782,СВЦЭМ!$A$39:$A$782,$A186,СВЦЭМ!$B$39:$B$782,X$155)+'СЕТ СН'!$F$15</f>
        <v>188.02706294000001</v>
      </c>
      <c r="Y186" s="36">
        <f>SUMIFS(СВЦЭМ!$E$39:$E$782,СВЦЭМ!$A$39:$A$782,$A186,СВЦЭМ!$B$39:$B$782,Y$155)+'СЕТ СН'!$F$15</f>
        <v>189.80579144000001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01.10.2023</v>
      </c>
      <c r="B191" s="36">
        <f>SUMIFS(СВЦЭМ!$F$39:$F$782,СВЦЭМ!$A$39:$A$782,$A191,СВЦЭМ!$B$39:$B$782,B$190)+'СЕТ СН'!$F$15</f>
        <v>181.35292487000001</v>
      </c>
      <c r="C191" s="36">
        <f>SUMIFS(СВЦЭМ!$F$39:$F$782,СВЦЭМ!$A$39:$A$782,$A191,СВЦЭМ!$B$39:$B$782,C$190)+'СЕТ СН'!$F$15</f>
        <v>187.83308565999999</v>
      </c>
      <c r="D191" s="36">
        <f>SUMIFS(СВЦЭМ!$F$39:$F$782,СВЦЭМ!$A$39:$A$782,$A191,СВЦЭМ!$B$39:$B$782,D$190)+'СЕТ СН'!$F$15</f>
        <v>195.91467852</v>
      </c>
      <c r="E191" s="36">
        <f>SUMIFS(СВЦЭМ!$F$39:$F$782,СВЦЭМ!$A$39:$A$782,$A191,СВЦЭМ!$B$39:$B$782,E$190)+'СЕТ СН'!$F$15</f>
        <v>194.75382458999999</v>
      </c>
      <c r="F191" s="36">
        <f>SUMIFS(СВЦЭМ!$F$39:$F$782,СВЦЭМ!$A$39:$A$782,$A191,СВЦЭМ!$B$39:$B$782,F$190)+'СЕТ СН'!$F$15</f>
        <v>194.30277844</v>
      </c>
      <c r="G191" s="36">
        <f>SUMIFS(СВЦЭМ!$F$39:$F$782,СВЦЭМ!$A$39:$A$782,$A191,СВЦЭМ!$B$39:$B$782,G$190)+'СЕТ СН'!$F$15</f>
        <v>194.81941784</v>
      </c>
      <c r="H191" s="36">
        <f>SUMIFS(СВЦЭМ!$F$39:$F$782,СВЦЭМ!$A$39:$A$782,$A191,СВЦЭМ!$B$39:$B$782,H$190)+'СЕТ СН'!$F$15</f>
        <v>190.04380964000001</v>
      </c>
      <c r="I191" s="36">
        <f>SUMIFS(СВЦЭМ!$F$39:$F$782,СВЦЭМ!$A$39:$A$782,$A191,СВЦЭМ!$B$39:$B$782,I$190)+'СЕТ СН'!$F$15</f>
        <v>188.47697041999999</v>
      </c>
      <c r="J191" s="36">
        <f>SUMIFS(СВЦЭМ!$F$39:$F$782,СВЦЭМ!$A$39:$A$782,$A191,СВЦЭМ!$B$39:$B$782,J$190)+'СЕТ СН'!$F$15</f>
        <v>186.76835948999999</v>
      </c>
      <c r="K191" s="36">
        <f>SUMIFS(СВЦЭМ!$F$39:$F$782,СВЦЭМ!$A$39:$A$782,$A191,СВЦЭМ!$B$39:$B$782,K$190)+'СЕТ СН'!$F$15</f>
        <v>183.57227162999999</v>
      </c>
      <c r="L191" s="36">
        <f>SUMIFS(СВЦЭМ!$F$39:$F$782,СВЦЭМ!$A$39:$A$782,$A191,СВЦЭМ!$B$39:$B$782,L$190)+'СЕТ СН'!$F$15</f>
        <v>175.60206964</v>
      </c>
      <c r="M191" s="36">
        <f>SUMIFS(СВЦЭМ!$F$39:$F$782,СВЦЭМ!$A$39:$A$782,$A191,СВЦЭМ!$B$39:$B$782,M$190)+'СЕТ СН'!$F$15</f>
        <v>175.48433808999999</v>
      </c>
      <c r="N191" s="36">
        <f>SUMIFS(СВЦЭМ!$F$39:$F$782,СВЦЭМ!$A$39:$A$782,$A191,СВЦЭМ!$B$39:$B$782,N$190)+'СЕТ СН'!$F$15</f>
        <v>171.95493633000001</v>
      </c>
      <c r="O191" s="36">
        <f>SUMIFS(СВЦЭМ!$F$39:$F$782,СВЦЭМ!$A$39:$A$782,$A191,СВЦЭМ!$B$39:$B$782,O$190)+'СЕТ СН'!$F$15</f>
        <v>175.87514848999999</v>
      </c>
      <c r="P191" s="36">
        <f>SUMIFS(СВЦЭМ!$F$39:$F$782,СВЦЭМ!$A$39:$A$782,$A191,СВЦЭМ!$B$39:$B$782,P$190)+'СЕТ СН'!$F$15</f>
        <v>181.2694534</v>
      </c>
      <c r="Q191" s="36">
        <f>SUMIFS(СВЦЭМ!$F$39:$F$782,СВЦЭМ!$A$39:$A$782,$A191,СВЦЭМ!$B$39:$B$782,Q$190)+'СЕТ СН'!$F$15</f>
        <v>178.40483470999999</v>
      </c>
      <c r="R191" s="36">
        <f>SUMIFS(СВЦЭМ!$F$39:$F$782,СВЦЭМ!$A$39:$A$782,$A191,СВЦЭМ!$B$39:$B$782,R$190)+'СЕТ СН'!$F$15</f>
        <v>178.21243386</v>
      </c>
      <c r="S191" s="36">
        <f>SUMIFS(СВЦЭМ!$F$39:$F$782,СВЦЭМ!$A$39:$A$782,$A191,СВЦЭМ!$B$39:$B$782,S$190)+'СЕТ СН'!$F$15</f>
        <v>179.37167213999999</v>
      </c>
      <c r="T191" s="36">
        <f>SUMIFS(СВЦЭМ!$F$39:$F$782,СВЦЭМ!$A$39:$A$782,$A191,СВЦЭМ!$B$39:$B$782,T$190)+'СЕТ СН'!$F$15</f>
        <v>175.18129099999999</v>
      </c>
      <c r="U191" s="36">
        <f>SUMIFS(СВЦЭМ!$F$39:$F$782,СВЦЭМ!$A$39:$A$782,$A191,СВЦЭМ!$B$39:$B$782,U$190)+'СЕТ СН'!$F$15</f>
        <v>167.31202239999999</v>
      </c>
      <c r="V191" s="36">
        <f>SUMIFS(СВЦЭМ!$F$39:$F$782,СВЦЭМ!$A$39:$A$782,$A191,СВЦЭМ!$B$39:$B$782,V$190)+'СЕТ СН'!$F$15</f>
        <v>166.24191870000001</v>
      </c>
      <c r="W191" s="36">
        <f>SUMIFS(СВЦЭМ!$F$39:$F$782,СВЦЭМ!$A$39:$A$782,$A191,СВЦЭМ!$B$39:$B$782,W$190)+'СЕТ СН'!$F$15</f>
        <v>168.03172352000001</v>
      </c>
      <c r="X191" s="36">
        <f>SUMIFS(СВЦЭМ!$F$39:$F$782,СВЦЭМ!$A$39:$A$782,$A191,СВЦЭМ!$B$39:$B$782,X$190)+'СЕТ СН'!$F$15</f>
        <v>177.76839605000001</v>
      </c>
      <c r="Y191" s="36">
        <f>SUMIFS(СВЦЭМ!$F$39:$F$782,СВЦЭМ!$A$39:$A$782,$A191,СВЦЭМ!$B$39:$B$782,Y$190)+'СЕТ СН'!$F$15</f>
        <v>186.97464862999999</v>
      </c>
      <c r="AA191" s="45"/>
    </row>
    <row r="192" spans="1:27" ht="15.75" x14ac:dyDescent="0.2">
      <c r="A192" s="35">
        <f>A191+1</f>
        <v>45201</v>
      </c>
      <c r="B192" s="36">
        <f>SUMIFS(СВЦЭМ!$F$39:$F$782,СВЦЭМ!$A$39:$A$782,$A192,СВЦЭМ!$B$39:$B$782,B$190)+'СЕТ СН'!$F$15</f>
        <v>191.87354257999999</v>
      </c>
      <c r="C192" s="36">
        <f>SUMIFS(СВЦЭМ!$F$39:$F$782,СВЦЭМ!$A$39:$A$782,$A192,СВЦЭМ!$B$39:$B$782,C$190)+'СЕТ СН'!$F$15</f>
        <v>201.61012417000001</v>
      </c>
      <c r="D192" s="36">
        <f>SUMIFS(СВЦЭМ!$F$39:$F$782,СВЦЭМ!$A$39:$A$782,$A192,СВЦЭМ!$B$39:$B$782,D$190)+'СЕТ СН'!$F$15</f>
        <v>209.47817017</v>
      </c>
      <c r="E192" s="36">
        <f>SUMIFS(СВЦЭМ!$F$39:$F$782,СВЦЭМ!$A$39:$A$782,$A192,СВЦЭМ!$B$39:$B$782,E$190)+'СЕТ СН'!$F$15</f>
        <v>204.04201046</v>
      </c>
      <c r="F192" s="36">
        <f>SUMIFS(СВЦЭМ!$F$39:$F$782,СВЦЭМ!$A$39:$A$782,$A192,СВЦЭМ!$B$39:$B$782,F$190)+'СЕТ СН'!$F$15</f>
        <v>205.13757931999999</v>
      </c>
      <c r="G192" s="36">
        <f>SUMIFS(СВЦЭМ!$F$39:$F$782,СВЦЭМ!$A$39:$A$782,$A192,СВЦЭМ!$B$39:$B$782,G$190)+'СЕТ СН'!$F$15</f>
        <v>204.63185657</v>
      </c>
      <c r="H192" s="36">
        <f>SUMIFS(СВЦЭМ!$F$39:$F$782,СВЦЭМ!$A$39:$A$782,$A192,СВЦЭМ!$B$39:$B$782,H$190)+'СЕТ СН'!$F$15</f>
        <v>195.86309979000001</v>
      </c>
      <c r="I192" s="36">
        <f>SUMIFS(СВЦЭМ!$F$39:$F$782,СВЦЭМ!$A$39:$A$782,$A192,СВЦЭМ!$B$39:$B$782,I$190)+'СЕТ СН'!$F$15</f>
        <v>180.42101203999999</v>
      </c>
      <c r="J192" s="36">
        <f>SUMIFS(СВЦЭМ!$F$39:$F$782,СВЦЭМ!$A$39:$A$782,$A192,СВЦЭМ!$B$39:$B$782,J$190)+'СЕТ СН'!$F$15</f>
        <v>175.57550602000001</v>
      </c>
      <c r="K192" s="36">
        <f>SUMIFS(СВЦЭМ!$F$39:$F$782,СВЦЭМ!$A$39:$A$782,$A192,СВЦЭМ!$B$39:$B$782,K$190)+'СЕТ СН'!$F$15</f>
        <v>170.87946109000001</v>
      </c>
      <c r="L192" s="36">
        <f>SUMIFS(СВЦЭМ!$F$39:$F$782,СВЦЭМ!$A$39:$A$782,$A192,СВЦЭМ!$B$39:$B$782,L$190)+'СЕТ СН'!$F$15</f>
        <v>169.10820125000001</v>
      </c>
      <c r="M192" s="36">
        <f>SUMIFS(СВЦЭМ!$F$39:$F$782,СВЦЭМ!$A$39:$A$782,$A192,СВЦЭМ!$B$39:$B$782,M$190)+'СЕТ СН'!$F$15</f>
        <v>170.38633849000001</v>
      </c>
      <c r="N192" s="36">
        <f>SUMIFS(СВЦЭМ!$F$39:$F$782,СВЦЭМ!$A$39:$A$782,$A192,СВЦЭМ!$B$39:$B$782,N$190)+'СЕТ СН'!$F$15</f>
        <v>169.23982203</v>
      </c>
      <c r="O192" s="36">
        <f>SUMIFS(СВЦЭМ!$F$39:$F$782,СВЦЭМ!$A$39:$A$782,$A192,СВЦЭМ!$B$39:$B$782,O$190)+'СЕТ СН'!$F$15</f>
        <v>169.43087775999999</v>
      </c>
      <c r="P192" s="36">
        <f>SUMIFS(СВЦЭМ!$F$39:$F$782,СВЦЭМ!$A$39:$A$782,$A192,СВЦЭМ!$B$39:$B$782,P$190)+'СЕТ СН'!$F$15</f>
        <v>178.91228230999999</v>
      </c>
      <c r="Q192" s="36">
        <f>SUMIFS(СВЦЭМ!$F$39:$F$782,СВЦЭМ!$A$39:$A$782,$A192,СВЦЭМ!$B$39:$B$782,Q$190)+'СЕТ СН'!$F$15</f>
        <v>178.41379526</v>
      </c>
      <c r="R192" s="36">
        <f>SUMIFS(СВЦЭМ!$F$39:$F$782,СВЦЭМ!$A$39:$A$782,$A192,СВЦЭМ!$B$39:$B$782,R$190)+'СЕТ СН'!$F$15</f>
        <v>179.4081497</v>
      </c>
      <c r="S192" s="36">
        <f>SUMIFS(СВЦЭМ!$F$39:$F$782,СВЦЭМ!$A$39:$A$782,$A192,СВЦЭМ!$B$39:$B$782,S$190)+'СЕТ СН'!$F$15</f>
        <v>179.34252755</v>
      </c>
      <c r="T192" s="36">
        <f>SUMIFS(СВЦЭМ!$F$39:$F$782,СВЦЭМ!$A$39:$A$782,$A192,СВЦЭМ!$B$39:$B$782,T$190)+'СЕТ СН'!$F$15</f>
        <v>177.102946</v>
      </c>
      <c r="U192" s="36">
        <f>SUMIFS(СВЦЭМ!$F$39:$F$782,СВЦЭМ!$A$39:$A$782,$A192,СВЦЭМ!$B$39:$B$782,U$190)+'СЕТ СН'!$F$15</f>
        <v>170.01755702</v>
      </c>
      <c r="V192" s="36">
        <f>SUMIFS(СВЦЭМ!$F$39:$F$782,СВЦЭМ!$A$39:$A$782,$A192,СВЦЭМ!$B$39:$B$782,V$190)+'СЕТ СН'!$F$15</f>
        <v>169.02295161000001</v>
      </c>
      <c r="W192" s="36">
        <f>SUMIFS(СВЦЭМ!$F$39:$F$782,СВЦЭМ!$A$39:$A$782,$A192,СВЦЭМ!$B$39:$B$782,W$190)+'СЕТ СН'!$F$15</f>
        <v>171.55314243000001</v>
      </c>
      <c r="X192" s="36">
        <f>SUMIFS(СВЦЭМ!$F$39:$F$782,СВЦЭМ!$A$39:$A$782,$A192,СВЦЭМ!$B$39:$B$782,X$190)+'СЕТ СН'!$F$15</f>
        <v>179.47342723</v>
      </c>
      <c r="Y192" s="36">
        <f>SUMIFS(СВЦЭМ!$F$39:$F$782,СВЦЭМ!$A$39:$A$782,$A192,СВЦЭМ!$B$39:$B$782,Y$190)+'СЕТ СН'!$F$15</f>
        <v>189.75578085999999</v>
      </c>
    </row>
    <row r="193" spans="1:25" ht="15.75" x14ac:dyDescent="0.2">
      <c r="A193" s="35">
        <f t="shared" ref="A193:A221" si="5">A192+1</f>
        <v>45202</v>
      </c>
      <c r="B193" s="36">
        <f>SUMIFS(СВЦЭМ!$F$39:$F$782,СВЦЭМ!$A$39:$A$782,$A193,СВЦЭМ!$B$39:$B$782,B$190)+'СЕТ СН'!$F$15</f>
        <v>191.18029551000001</v>
      </c>
      <c r="C193" s="36">
        <f>SUMIFS(СВЦЭМ!$F$39:$F$782,СВЦЭМ!$A$39:$A$782,$A193,СВЦЭМ!$B$39:$B$782,C$190)+'СЕТ СН'!$F$15</f>
        <v>200.84474607999999</v>
      </c>
      <c r="D193" s="36">
        <f>SUMIFS(СВЦЭМ!$F$39:$F$782,СВЦЭМ!$A$39:$A$782,$A193,СВЦЭМ!$B$39:$B$782,D$190)+'СЕТ СН'!$F$15</f>
        <v>210.10252861999999</v>
      </c>
      <c r="E193" s="36">
        <f>SUMIFS(СВЦЭМ!$F$39:$F$782,СВЦЭМ!$A$39:$A$782,$A193,СВЦЭМ!$B$39:$B$782,E$190)+'СЕТ СН'!$F$15</f>
        <v>208.49770577000001</v>
      </c>
      <c r="F193" s="36">
        <f>SUMIFS(СВЦЭМ!$F$39:$F$782,СВЦЭМ!$A$39:$A$782,$A193,СВЦЭМ!$B$39:$B$782,F$190)+'СЕТ СН'!$F$15</f>
        <v>207.93055103</v>
      </c>
      <c r="G193" s="36">
        <f>SUMIFS(СВЦЭМ!$F$39:$F$782,СВЦЭМ!$A$39:$A$782,$A193,СВЦЭМ!$B$39:$B$782,G$190)+'СЕТ СН'!$F$15</f>
        <v>207.42248569</v>
      </c>
      <c r="H193" s="36">
        <f>SUMIFS(СВЦЭМ!$F$39:$F$782,СВЦЭМ!$A$39:$A$782,$A193,СВЦЭМ!$B$39:$B$782,H$190)+'СЕТ СН'!$F$15</f>
        <v>196.22831443999999</v>
      </c>
      <c r="I193" s="36">
        <f>SUMIFS(СВЦЭМ!$F$39:$F$782,СВЦЭМ!$A$39:$A$782,$A193,СВЦЭМ!$B$39:$B$782,I$190)+'СЕТ СН'!$F$15</f>
        <v>187.39208565999999</v>
      </c>
      <c r="J193" s="36">
        <f>SUMIFS(СВЦЭМ!$F$39:$F$782,СВЦЭМ!$A$39:$A$782,$A193,СВЦЭМ!$B$39:$B$782,J$190)+'СЕТ СН'!$F$15</f>
        <v>180.32801620999999</v>
      </c>
      <c r="K193" s="36">
        <f>SUMIFS(СВЦЭМ!$F$39:$F$782,СВЦЭМ!$A$39:$A$782,$A193,СВЦЭМ!$B$39:$B$782,K$190)+'СЕТ СН'!$F$15</f>
        <v>173.95867822</v>
      </c>
      <c r="L193" s="36">
        <f>SUMIFS(СВЦЭМ!$F$39:$F$782,СВЦЭМ!$A$39:$A$782,$A193,СВЦЭМ!$B$39:$B$782,L$190)+'СЕТ СН'!$F$15</f>
        <v>172.09405287999999</v>
      </c>
      <c r="M193" s="36">
        <f>SUMIFS(СВЦЭМ!$F$39:$F$782,СВЦЭМ!$A$39:$A$782,$A193,СВЦЭМ!$B$39:$B$782,M$190)+'СЕТ СН'!$F$15</f>
        <v>172.5166542</v>
      </c>
      <c r="N193" s="36">
        <f>SUMIFS(СВЦЭМ!$F$39:$F$782,СВЦЭМ!$A$39:$A$782,$A193,СВЦЭМ!$B$39:$B$782,N$190)+'СЕТ СН'!$F$15</f>
        <v>169.15067798999999</v>
      </c>
      <c r="O193" s="36">
        <f>SUMIFS(СВЦЭМ!$F$39:$F$782,СВЦЭМ!$A$39:$A$782,$A193,СВЦЭМ!$B$39:$B$782,O$190)+'СЕТ СН'!$F$15</f>
        <v>170.24261827000001</v>
      </c>
      <c r="P193" s="36">
        <f>SUMIFS(СВЦЭМ!$F$39:$F$782,СВЦЭМ!$A$39:$A$782,$A193,СВЦЭМ!$B$39:$B$782,P$190)+'СЕТ СН'!$F$15</f>
        <v>174.68131065</v>
      </c>
      <c r="Q193" s="36">
        <f>SUMIFS(СВЦЭМ!$F$39:$F$782,СВЦЭМ!$A$39:$A$782,$A193,СВЦЭМ!$B$39:$B$782,Q$190)+'СЕТ СН'!$F$15</f>
        <v>173.84078971</v>
      </c>
      <c r="R193" s="36">
        <f>SUMIFS(СВЦЭМ!$F$39:$F$782,СВЦЭМ!$A$39:$A$782,$A193,СВЦЭМ!$B$39:$B$782,R$190)+'СЕТ СН'!$F$15</f>
        <v>174.89789465999999</v>
      </c>
      <c r="S193" s="36">
        <f>SUMIFS(СВЦЭМ!$F$39:$F$782,СВЦЭМ!$A$39:$A$782,$A193,СВЦЭМ!$B$39:$B$782,S$190)+'СЕТ СН'!$F$15</f>
        <v>175.03313212</v>
      </c>
      <c r="T193" s="36">
        <f>SUMIFS(СВЦЭМ!$F$39:$F$782,СВЦЭМ!$A$39:$A$782,$A193,СВЦЭМ!$B$39:$B$782,T$190)+'СЕТ СН'!$F$15</f>
        <v>172.70082013999999</v>
      </c>
      <c r="U193" s="36">
        <f>SUMIFS(СВЦЭМ!$F$39:$F$782,СВЦЭМ!$A$39:$A$782,$A193,СВЦЭМ!$B$39:$B$782,U$190)+'СЕТ СН'!$F$15</f>
        <v>167.59235232</v>
      </c>
      <c r="V193" s="36">
        <f>SUMIFS(СВЦЭМ!$F$39:$F$782,СВЦЭМ!$A$39:$A$782,$A193,СВЦЭМ!$B$39:$B$782,V$190)+'СЕТ СН'!$F$15</f>
        <v>166.88081288000001</v>
      </c>
      <c r="W193" s="36">
        <f>SUMIFS(СВЦЭМ!$F$39:$F$782,СВЦЭМ!$A$39:$A$782,$A193,СВЦЭМ!$B$39:$B$782,W$190)+'СЕТ СН'!$F$15</f>
        <v>170.59250248000001</v>
      </c>
      <c r="X193" s="36">
        <f>SUMIFS(СВЦЭМ!$F$39:$F$782,СВЦЭМ!$A$39:$A$782,$A193,СВЦЭМ!$B$39:$B$782,X$190)+'СЕТ СН'!$F$15</f>
        <v>177.39806944</v>
      </c>
      <c r="Y193" s="36">
        <f>SUMIFS(СВЦЭМ!$F$39:$F$782,СВЦЭМ!$A$39:$A$782,$A193,СВЦЭМ!$B$39:$B$782,Y$190)+'СЕТ СН'!$F$15</f>
        <v>188.28274363</v>
      </c>
    </row>
    <row r="194" spans="1:25" ht="15.75" x14ac:dyDescent="0.2">
      <c r="A194" s="35">
        <f t="shared" si="5"/>
        <v>45203</v>
      </c>
      <c r="B194" s="36">
        <f>SUMIFS(СВЦЭМ!$F$39:$F$782,СВЦЭМ!$A$39:$A$782,$A194,СВЦЭМ!$B$39:$B$782,B$190)+'СЕТ СН'!$F$15</f>
        <v>176.51840397000001</v>
      </c>
      <c r="C194" s="36">
        <f>SUMIFS(СВЦЭМ!$F$39:$F$782,СВЦЭМ!$A$39:$A$782,$A194,СВЦЭМ!$B$39:$B$782,C$190)+'СЕТ СН'!$F$15</f>
        <v>185.68638988999999</v>
      </c>
      <c r="D194" s="36">
        <f>SUMIFS(СВЦЭМ!$F$39:$F$782,СВЦЭМ!$A$39:$A$782,$A194,СВЦЭМ!$B$39:$B$782,D$190)+'СЕТ СН'!$F$15</f>
        <v>195.69734371000001</v>
      </c>
      <c r="E194" s="36">
        <f>SUMIFS(СВЦЭМ!$F$39:$F$782,СВЦЭМ!$A$39:$A$782,$A194,СВЦЭМ!$B$39:$B$782,E$190)+'СЕТ СН'!$F$15</f>
        <v>195.8709369</v>
      </c>
      <c r="F194" s="36">
        <f>SUMIFS(СВЦЭМ!$F$39:$F$782,СВЦЭМ!$A$39:$A$782,$A194,СВЦЭМ!$B$39:$B$782,F$190)+'СЕТ СН'!$F$15</f>
        <v>194.88209767000001</v>
      </c>
      <c r="G194" s="36">
        <f>SUMIFS(СВЦЭМ!$F$39:$F$782,СВЦЭМ!$A$39:$A$782,$A194,СВЦЭМ!$B$39:$B$782,G$190)+'СЕТ СН'!$F$15</f>
        <v>192.43428728999999</v>
      </c>
      <c r="H194" s="36">
        <f>SUMIFS(СВЦЭМ!$F$39:$F$782,СВЦЭМ!$A$39:$A$782,$A194,СВЦЭМ!$B$39:$B$782,H$190)+'СЕТ СН'!$F$15</f>
        <v>181.50773387999999</v>
      </c>
      <c r="I194" s="36">
        <f>SUMIFS(СВЦЭМ!$F$39:$F$782,СВЦЭМ!$A$39:$A$782,$A194,СВЦЭМ!$B$39:$B$782,I$190)+'СЕТ СН'!$F$15</f>
        <v>168.8055798</v>
      </c>
      <c r="J194" s="36">
        <f>SUMIFS(СВЦЭМ!$F$39:$F$782,СВЦЭМ!$A$39:$A$782,$A194,СВЦЭМ!$B$39:$B$782,J$190)+'СЕТ СН'!$F$15</f>
        <v>165.19675341999999</v>
      </c>
      <c r="K194" s="36">
        <f>SUMIFS(СВЦЭМ!$F$39:$F$782,СВЦЭМ!$A$39:$A$782,$A194,СВЦЭМ!$B$39:$B$782,K$190)+'СЕТ СН'!$F$15</f>
        <v>159.50379616000001</v>
      </c>
      <c r="L194" s="36">
        <f>SUMIFS(СВЦЭМ!$F$39:$F$782,СВЦЭМ!$A$39:$A$782,$A194,СВЦЭМ!$B$39:$B$782,L$190)+'СЕТ СН'!$F$15</f>
        <v>157.93406340000001</v>
      </c>
      <c r="M194" s="36">
        <f>SUMIFS(СВЦЭМ!$F$39:$F$782,СВЦЭМ!$A$39:$A$782,$A194,СВЦЭМ!$B$39:$B$782,M$190)+'СЕТ СН'!$F$15</f>
        <v>158.75914516</v>
      </c>
      <c r="N194" s="36">
        <f>SUMIFS(СВЦЭМ!$F$39:$F$782,СВЦЭМ!$A$39:$A$782,$A194,СВЦЭМ!$B$39:$B$782,N$190)+'СЕТ СН'!$F$15</f>
        <v>157.03009524000001</v>
      </c>
      <c r="O194" s="36">
        <f>SUMIFS(СВЦЭМ!$F$39:$F$782,СВЦЭМ!$A$39:$A$782,$A194,СВЦЭМ!$B$39:$B$782,O$190)+'СЕТ СН'!$F$15</f>
        <v>158.15446233</v>
      </c>
      <c r="P194" s="36">
        <f>SUMIFS(СВЦЭМ!$F$39:$F$782,СВЦЭМ!$A$39:$A$782,$A194,СВЦЭМ!$B$39:$B$782,P$190)+'СЕТ СН'!$F$15</f>
        <v>162.21745952000001</v>
      </c>
      <c r="Q194" s="36">
        <f>SUMIFS(СВЦЭМ!$F$39:$F$782,СВЦЭМ!$A$39:$A$782,$A194,СВЦЭМ!$B$39:$B$782,Q$190)+'СЕТ СН'!$F$15</f>
        <v>160.60981530999999</v>
      </c>
      <c r="R194" s="36">
        <f>SUMIFS(СВЦЭМ!$F$39:$F$782,СВЦЭМ!$A$39:$A$782,$A194,СВЦЭМ!$B$39:$B$782,R$190)+'СЕТ СН'!$F$15</f>
        <v>160.24521573999999</v>
      </c>
      <c r="S194" s="36">
        <f>SUMIFS(СВЦЭМ!$F$39:$F$782,СВЦЭМ!$A$39:$A$782,$A194,СВЦЭМ!$B$39:$B$782,S$190)+'СЕТ СН'!$F$15</f>
        <v>161.20843558999999</v>
      </c>
      <c r="T194" s="36">
        <f>SUMIFS(СВЦЭМ!$F$39:$F$782,СВЦЭМ!$A$39:$A$782,$A194,СВЦЭМ!$B$39:$B$782,T$190)+'СЕТ СН'!$F$15</f>
        <v>158.45144028000001</v>
      </c>
      <c r="U194" s="36">
        <f>SUMIFS(СВЦЭМ!$F$39:$F$782,СВЦЭМ!$A$39:$A$782,$A194,СВЦЭМ!$B$39:$B$782,U$190)+'СЕТ СН'!$F$15</f>
        <v>152.71553965000001</v>
      </c>
      <c r="V194" s="36">
        <f>SUMIFS(СВЦЭМ!$F$39:$F$782,СВЦЭМ!$A$39:$A$782,$A194,СВЦЭМ!$B$39:$B$782,V$190)+'СЕТ СН'!$F$15</f>
        <v>151.45313218999999</v>
      </c>
      <c r="W194" s="36">
        <f>SUMIFS(СВЦЭМ!$F$39:$F$782,СВЦЭМ!$A$39:$A$782,$A194,СВЦЭМ!$B$39:$B$782,W$190)+'СЕТ СН'!$F$15</f>
        <v>154.57385865000001</v>
      </c>
      <c r="X194" s="36">
        <f>SUMIFS(СВЦЭМ!$F$39:$F$782,СВЦЭМ!$A$39:$A$782,$A194,СВЦЭМ!$B$39:$B$782,X$190)+'СЕТ СН'!$F$15</f>
        <v>161.92233482</v>
      </c>
      <c r="Y194" s="36">
        <f>SUMIFS(СВЦЭМ!$F$39:$F$782,СВЦЭМ!$A$39:$A$782,$A194,СВЦЭМ!$B$39:$B$782,Y$190)+'СЕТ СН'!$F$15</f>
        <v>171.72946457</v>
      </c>
    </row>
    <row r="195" spans="1:25" ht="15.75" x14ac:dyDescent="0.2">
      <c r="A195" s="35">
        <f t="shared" si="5"/>
        <v>45204</v>
      </c>
      <c r="B195" s="36">
        <f>SUMIFS(СВЦЭМ!$F$39:$F$782,СВЦЭМ!$A$39:$A$782,$A195,СВЦЭМ!$B$39:$B$782,B$190)+'СЕТ СН'!$F$15</f>
        <v>181.38255647</v>
      </c>
      <c r="C195" s="36">
        <f>SUMIFS(СВЦЭМ!$F$39:$F$782,СВЦЭМ!$A$39:$A$782,$A195,СВЦЭМ!$B$39:$B$782,C$190)+'СЕТ СН'!$F$15</f>
        <v>189.18371489</v>
      </c>
      <c r="D195" s="36">
        <f>SUMIFS(СВЦЭМ!$F$39:$F$782,СВЦЭМ!$A$39:$A$782,$A195,СВЦЭМ!$B$39:$B$782,D$190)+'СЕТ СН'!$F$15</f>
        <v>197.15188520000001</v>
      </c>
      <c r="E195" s="36">
        <f>SUMIFS(СВЦЭМ!$F$39:$F$782,СВЦЭМ!$A$39:$A$782,$A195,СВЦЭМ!$B$39:$B$782,E$190)+'СЕТ СН'!$F$15</f>
        <v>195.37455204</v>
      </c>
      <c r="F195" s="36">
        <f>SUMIFS(СВЦЭМ!$F$39:$F$782,СВЦЭМ!$A$39:$A$782,$A195,СВЦЭМ!$B$39:$B$782,F$190)+'СЕТ СН'!$F$15</f>
        <v>195.11175356000001</v>
      </c>
      <c r="G195" s="36">
        <f>SUMIFS(СВЦЭМ!$F$39:$F$782,СВЦЭМ!$A$39:$A$782,$A195,СВЦЭМ!$B$39:$B$782,G$190)+'СЕТ СН'!$F$15</f>
        <v>195.25571031999999</v>
      </c>
      <c r="H195" s="36">
        <f>SUMIFS(СВЦЭМ!$F$39:$F$782,СВЦЭМ!$A$39:$A$782,$A195,СВЦЭМ!$B$39:$B$782,H$190)+'СЕТ СН'!$F$15</f>
        <v>185.96142284000001</v>
      </c>
      <c r="I195" s="36">
        <f>SUMIFS(СВЦЭМ!$F$39:$F$782,СВЦЭМ!$A$39:$A$782,$A195,СВЦЭМ!$B$39:$B$782,I$190)+'СЕТ СН'!$F$15</f>
        <v>176.76952234999999</v>
      </c>
      <c r="J195" s="36">
        <f>SUMIFS(СВЦЭМ!$F$39:$F$782,СВЦЭМ!$A$39:$A$782,$A195,СВЦЭМ!$B$39:$B$782,J$190)+'СЕТ СН'!$F$15</f>
        <v>169.99182189000001</v>
      </c>
      <c r="K195" s="36">
        <f>SUMIFS(СВЦЭМ!$F$39:$F$782,СВЦЭМ!$A$39:$A$782,$A195,СВЦЭМ!$B$39:$B$782,K$190)+'СЕТ СН'!$F$15</f>
        <v>166.47170559</v>
      </c>
      <c r="L195" s="36">
        <f>SUMIFS(СВЦЭМ!$F$39:$F$782,СВЦЭМ!$A$39:$A$782,$A195,СВЦЭМ!$B$39:$B$782,L$190)+'СЕТ СН'!$F$15</f>
        <v>166.27429666</v>
      </c>
      <c r="M195" s="36">
        <f>SUMIFS(СВЦЭМ!$F$39:$F$782,СВЦЭМ!$A$39:$A$782,$A195,СВЦЭМ!$B$39:$B$782,M$190)+'СЕТ СН'!$F$15</f>
        <v>166.69150797</v>
      </c>
      <c r="N195" s="36">
        <f>SUMIFS(СВЦЭМ!$F$39:$F$782,СВЦЭМ!$A$39:$A$782,$A195,СВЦЭМ!$B$39:$B$782,N$190)+'СЕТ СН'!$F$15</f>
        <v>164.72051345</v>
      </c>
      <c r="O195" s="36">
        <f>SUMIFS(СВЦЭМ!$F$39:$F$782,СВЦЭМ!$A$39:$A$782,$A195,СВЦЭМ!$B$39:$B$782,O$190)+'СЕТ СН'!$F$15</f>
        <v>170.07785430000001</v>
      </c>
      <c r="P195" s="36">
        <f>SUMIFS(СВЦЭМ!$F$39:$F$782,СВЦЭМ!$A$39:$A$782,$A195,СВЦЭМ!$B$39:$B$782,P$190)+'СЕТ СН'!$F$15</f>
        <v>173.3650355</v>
      </c>
      <c r="Q195" s="36">
        <f>SUMIFS(СВЦЭМ!$F$39:$F$782,СВЦЭМ!$A$39:$A$782,$A195,СВЦЭМ!$B$39:$B$782,Q$190)+'СЕТ СН'!$F$15</f>
        <v>173.31054993000001</v>
      </c>
      <c r="R195" s="36">
        <f>SUMIFS(СВЦЭМ!$F$39:$F$782,СВЦЭМ!$A$39:$A$782,$A195,СВЦЭМ!$B$39:$B$782,R$190)+'СЕТ СН'!$F$15</f>
        <v>172.37707828000001</v>
      </c>
      <c r="S195" s="36">
        <f>SUMIFS(СВЦЭМ!$F$39:$F$782,СВЦЭМ!$A$39:$A$782,$A195,СВЦЭМ!$B$39:$B$782,S$190)+'СЕТ СН'!$F$15</f>
        <v>172.78610097000001</v>
      </c>
      <c r="T195" s="36">
        <f>SUMIFS(СВЦЭМ!$F$39:$F$782,СВЦЭМ!$A$39:$A$782,$A195,СВЦЭМ!$B$39:$B$782,T$190)+'СЕТ СН'!$F$15</f>
        <v>172.18681629</v>
      </c>
      <c r="U195" s="36">
        <f>SUMIFS(СВЦЭМ!$F$39:$F$782,СВЦЭМ!$A$39:$A$782,$A195,СВЦЭМ!$B$39:$B$782,U$190)+'СЕТ СН'!$F$15</f>
        <v>165.07630768999999</v>
      </c>
      <c r="V195" s="36">
        <f>SUMIFS(СВЦЭМ!$F$39:$F$782,СВЦЭМ!$A$39:$A$782,$A195,СВЦЭМ!$B$39:$B$782,V$190)+'СЕТ СН'!$F$15</f>
        <v>166.04777619000001</v>
      </c>
      <c r="W195" s="36">
        <f>SUMIFS(СВЦЭМ!$F$39:$F$782,СВЦЭМ!$A$39:$A$782,$A195,СВЦЭМ!$B$39:$B$782,W$190)+'СЕТ СН'!$F$15</f>
        <v>164.88921015</v>
      </c>
      <c r="X195" s="36">
        <f>SUMIFS(СВЦЭМ!$F$39:$F$782,СВЦЭМ!$A$39:$A$782,$A195,СВЦЭМ!$B$39:$B$782,X$190)+'СЕТ СН'!$F$15</f>
        <v>171.35712681999999</v>
      </c>
      <c r="Y195" s="36">
        <f>SUMIFS(СВЦЭМ!$F$39:$F$782,СВЦЭМ!$A$39:$A$782,$A195,СВЦЭМ!$B$39:$B$782,Y$190)+'СЕТ СН'!$F$15</f>
        <v>177.9273091</v>
      </c>
    </row>
    <row r="196" spans="1:25" ht="15.75" x14ac:dyDescent="0.2">
      <c r="A196" s="35">
        <f t="shared" si="5"/>
        <v>45205</v>
      </c>
      <c r="B196" s="36">
        <f>SUMIFS(СВЦЭМ!$F$39:$F$782,СВЦЭМ!$A$39:$A$782,$A196,СВЦЭМ!$B$39:$B$782,B$190)+'СЕТ СН'!$F$15</f>
        <v>173.01155075</v>
      </c>
      <c r="C196" s="36">
        <f>SUMIFS(СВЦЭМ!$F$39:$F$782,СВЦЭМ!$A$39:$A$782,$A196,СВЦЭМ!$B$39:$B$782,C$190)+'СЕТ СН'!$F$15</f>
        <v>175.62522906999999</v>
      </c>
      <c r="D196" s="36">
        <f>SUMIFS(СВЦЭМ!$F$39:$F$782,СВЦЭМ!$A$39:$A$782,$A196,СВЦЭМ!$B$39:$B$782,D$190)+'СЕТ СН'!$F$15</f>
        <v>183.43300123</v>
      </c>
      <c r="E196" s="36">
        <f>SUMIFS(СВЦЭМ!$F$39:$F$782,СВЦЭМ!$A$39:$A$782,$A196,СВЦЭМ!$B$39:$B$782,E$190)+'СЕТ СН'!$F$15</f>
        <v>183.49123509</v>
      </c>
      <c r="F196" s="36">
        <f>SUMIFS(СВЦЭМ!$F$39:$F$782,СВЦЭМ!$A$39:$A$782,$A196,СВЦЭМ!$B$39:$B$782,F$190)+'СЕТ СН'!$F$15</f>
        <v>183.46862064000001</v>
      </c>
      <c r="G196" s="36">
        <f>SUMIFS(СВЦЭМ!$F$39:$F$782,СВЦЭМ!$A$39:$A$782,$A196,СВЦЭМ!$B$39:$B$782,G$190)+'СЕТ СН'!$F$15</f>
        <v>182.20137953</v>
      </c>
      <c r="H196" s="36">
        <f>SUMIFS(СВЦЭМ!$F$39:$F$782,СВЦЭМ!$A$39:$A$782,$A196,СВЦЭМ!$B$39:$B$782,H$190)+'СЕТ СН'!$F$15</f>
        <v>172.56101677999999</v>
      </c>
      <c r="I196" s="36">
        <f>SUMIFS(СВЦЭМ!$F$39:$F$782,СВЦЭМ!$A$39:$A$782,$A196,СВЦЭМ!$B$39:$B$782,I$190)+'СЕТ СН'!$F$15</f>
        <v>159.25663987999999</v>
      </c>
      <c r="J196" s="36">
        <f>SUMIFS(СВЦЭМ!$F$39:$F$782,СВЦЭМ!$A$39:$A$782,$A196,СВЦЭМ!$B$39:$B$782,J$190)+'СЕТ СН'!$F$15</f>
        <v>156.31066898</v>
      </c>
      <c r="K196" s="36">
        <f>SUMIFS(СВЦЭМ!$F$39:$F$782,СВЦЭМ!$A$39:$A$782,$A196,СВЦЭМ!$B$39:$B$782,K$190)+'СЕТ СН'!$F$15</f>
        <v>152.94117678999999</v>
      </c>
      <c r="L196" s="36">
        <f>SUMIFS(СВЦЭМ!$F$39:$F$782,СВЦЭМ!$A$39:$A$782,$A196,СВЦЭМ!$B$39:$B$782,L$190)+'СЕТ СН'!$F$15</f>
        <v>152.16435023</v>
      </c>
      <c r="M196" s="36">
        <f>SUMIFS(СВЦЭМ!$F$39:$F$782,СВЦЭМ!$A$39:$A$782,$A196,СВЦЭМ!$B$39:$B$782,M$190)+'СЕТ СН'!$F$15</f>
        <v>154.05741171</v>
      </c>
      <c r="N196" s="36">
        <f>SUMIFS(СВЦЭМ!$F$39:$F$782,СВЦЭМ!$A$39:$A$782,$A196,СВЦЭМ!$B$39:$B$782,N$190)+'СЕТ СН'!$F$15</f>
        <v>153.27418528999999</v>
      </c>
      <c r="O196" s="36">
        <f>SUMIFS(СВЦЭМ!$F$39:$F$782,СВЦЭМ!$A$39:$A$782,$A196,СВЦЭМ!$B$39:$B$782,O$190)+'СЕТ СН'!$F$15</f>
        <v>153.73686221</v>
      </c>
      <c r="P196" s="36">
        <f>SUMIFS(СВЦЭМ!$F$39:$F$782,СВЦЭМ!$A$39:$A$782,$A196,СВЦЭМ!$B$39:$B$782,P$190)+'СЕТ СН'!$F$15</f>
        <v>157.15214130999999</v>
      </c>
      <c r="Q196" s="36">
        <f>SUMIFS(СВЦЭМ!$F$39:$F$782,СВЦЭМ!$A$39:$A$782,$A196,СВЦЭМ!$B$39:$B$782,Q$190)+'СЕТ СН'!$F$15</f>
        <v>158.37594480000001</v>
      </c>
      <c r="R196" s="36">
        <f>SUMIFS(СВЦЭМ!$F$39:$F$782,СВЦЭМ!$A$39:$A$782,$A196,СВЦЭМ!$B$39:$B$782,R$190)+'СЕТ СН'!$F$15</f>
        <v>158.94639720999999</v>
      </c>
      <c r="S196" s="36">
        <f>SUMIFS(СВЦЭМ!$F$39:$F$782,СВЦЭМ!$A$39:$A$782,$A196,СВЦЭМ!$B$39:$B$782,S$190)+'СЕТ СН'!$F$15</f>
        <v>160.14996249000001</v>
      </c>
      <c r="T196" s="36">
        <f>SUMIFS(СВЦЭМ!$F$39:$F$782,СВЦЭМ!$A$39:$A$782,$A196,СВЦЭМ!$B$39:$B$782,T$190)+'СЕТ СН'!$F$15</f>
        <v>156.78060055</v>
      </c>
      <c r="U196" s="36">
        <f>SUMIFS(СВЦЭМ!$F$39:$F$782,СВЦЭМ!$A$39:$A$782,$A196,СВЦЭМ!$B$39:$B$782,U$190)+'СЕТ СН'!$F$15</f>
        <v>150.98390644</v>
      </c>
      <c r="V196" s="36">
        <f>SUMIFS(СВЦЭМ!$F$39:$F$782,СВЦЭМ!$A$39:$A$782,$A196,СВЦЭМ!$B$39:$B$782,V$190)+'СЕТ СН'!$F$15</f>
        <v>151.77941423999999</v>
      </c>
      <c r="W196" s="36">
        <f>SUMIFS(СВЦЭМ!$F$39:$F$782,СВЦЭМ!$A$39:$A$782,$A196,СВЦЭМ!$B$39:$B$782,W$190)+'СЕТ СН'!$F$15</f>
        <v>153.63902146999999</v>
      </c>
      <c r="X196" s="36">
        <f>SUMIFS(СВЦЭМ!$F$39:$F$782,СВЦЭМ!$A$39:$A$782,$A196,СВЦЭМ!$B$39:$B$782,X$190)+'СЕТ СН'!$F$15</f>
        <v>160.57976310999999</v>
      </c>
      <c r="Y196" s="36">
        <f>SUMIFS(СВЦЭМ!$F$39:$F$782,СВЦЭМ!$A$39:$A$782,$A196,СВЦЭМ!$B$39:$B$782,Y$190)+'СЕТ СН'!$F$15</f>
        <v>172.82115123</v>
      </c>
    </row>
    <row r="197" spans="1:25" ht="15.75" x14ac:dyDescent="0.2">
      <c r="A197" s="35">
        <f t="shared" si="5"/>
        <v>45206</v>
      </c>
      <c r="B197" s="36">
        <f>SUMIFS(СВЦЭМ!$F$39:$F$782,СВЦЭМ!$A$39:$A$782,$A197,СВЦЭМ!$B$39:$B$782,B$190)+'СЕТ СН'!$F$15</f>
        <v>169.08124778000001</v>
      </c>
      <c r="C197" s="36">
        <f>SUMIFS(СВЦЭМ!$F$39:$F$782,СВЦЭМ!$A$39:$A$782,$A197,СВЦЭМ!$B$39:$B$782,C$190)+'СЕТ СН'!$F$15</f>
        <v>174.62147586</v>
      </c>
      <c r="D197" s="36">
        <f>SUMIFS(СВЦЭМ!$F$39:$F$782,СВЦЭМ!$A$39:$A$782,$A197,СВЦЭМ!$B$39:$B$782,D$190)+'СЕТ СН'!$F$15</f>
        <v>181.22908595000001</v>
      </c>
      <c r="E197" s="36">
        <f>SUMIFS(СВЦЭМ!$F$39:$F$782,СВЦЭМ!$A$39:$A$782,$A197,СВЦЭМ!$B$39:$B$782,E$190)+'СЕТ СН'!$F$15</f>
        <v>180.97808812</v>
      </c>
      <c r="F197" s="36">
        <f>SUMIFS(СВЦЭМ!$F$39:$F$782,СВЦЭМ!$A$39:$A$782,$A197,СВЦЭМ!$B$39:$B$782,F$190)+'СЕТ СН'!$F$15</f>
        <v>180.38113767999999</v>
      </c>
      <c r="G197" s="36">
        <f>SUMIFS(СВЦЭМ!$F$39:$F$782,СВЦЭМ!$A$39:$A$782,$A197,СВЦЭМ!$B$39:$B$782,G$190)+'СЕТ СН'!$F$15</f>
        <v>180.34641069</v>
      </c>
      <c r="H197" s="36">
        <f>SUMIFS(СВЦЭМ!$F$39:$F$782,СВЦЭМ!$A$39:$A$782,$A197,СВЦЭМ!$B$39:$B$782,H$190)+'СЕТ СН'!$F$15</f>
        <v>177.23604939000001</v>
      </c>
      <c r="I197" s="36">
        <f>SUMIFS(СВЦЭМ!$F$39:$F$782,СВЦЭМ!$A$39:$A$782,$A197,СВЦЭМ!$B$39:$B$782,I$190)+'СЕТ СН'!$F$15</f>
        <v>169.62933315999999</v>
      </c>
      <c r="J197" s="36">
        <f>SUMIFS(СВЦЭМ!$F$39:$F$782,СВЦЭМ!$A$39:$A$782,$A197,СВЦЭМ!$B$39:$B$782,J$190)+'СЕТ СН'!$F$15</f>
        <v>161.0529392</v>
      </c>
      <c r="K197" s="36">
        <f>SUMIFS(СВЦЭМ!$F$39:$F$782,СВЦЭМ!$A$39:$A$782,$A197,СВЦЭМ!$B$39:$B$782,K$190)+'СЕТ СН'!$F$15</f>
        <v>152.63112000999999</v>
      </c>
      <c r="L197" s="36">
        <f>SUMIFS(СВЦЭМ!$F$39:$F$782,СВЦЭМ!$A$39:$A$782,$A197,СВЦЭМ!$B$39:$B$782,L$190)+'СЕТ СН'!$F$15</f>
        <v>150.44822256</v>
      </c>
      <c r="M197" s="36">
        <f>SUMIFS(СВЦЭМ!$F$39:$F$782,СВЦЭМ!$A$39:$A$782,$A197,СВЦЭМ!$B$39:$B$782,M$190)+'СЕТ СН'!$F$15</f>
        <v>150.02245904</v>
      </c>
      <c r="N197" s="36">
        <f>SUMIFS(СВЦЭМ!$F$39:$F$782,СВЦЭМ!$A$39:$A$782,$A197,СВЦЭМ!$B$39:$B$782,N$190)+'СЕТ СН'!$F$15</f>
        <v>152.25360105999999</v>
      </c>
      <c r="O197" s="36">
        <f>SUMIFS(СВЦЭМ!$F$39:$F$782,СВЦЭМ!$A$39:$A$782,$A197,СВЦЭМ!$B$39:$B$782,O$190)+'СЕТ СН'!$F$15</f>
        <v>149.54821471</v>
      </c>
      <c r="P197" s="36">
        <f>SUMIFS(СВЦЭМ!$F$39:$F$782,СВЦЭМ!$A$39:$A$782,$A197,СВЦЭМ!$B$39:$B$782,P$190)+'СЕТ СН'!$F$15</f>
        <v>153.0667603</v>
      </c>
      <c r="Q197" s="36">
        <f>SUMIFS(СВЦЭМ!$F$39:$F$782,СВЦЭМ!$A$39:$A$782,$A197,СВЦЭМ!$B$39:$B$782,Q$190)+'СЕТ СН'!$F$15</f>
        <v>150.90207330999999</v>
      </c>
      <c r="R197" s="36">
        <f>SUMIFS(СВЦЭМ!$F$39:$F$782,СВЦЭМ!$A$39:$A$782,$A197,СВЦЭМ!$B$39:$B$782,R$190)+'СЕТ СН'!$F$15</f>
        <v>151.88845678999999</v>
      </c>
      <c r="S197" s="36">
        <f>SUMIFS(СВЦЭМ!$F$39:$F$782,СВЦЭМ!$A$39:$A$782,$A197,СВЦЭМ!$B$39:$B$782,S$190)+'СЕТ СН'!$F$15</f>
        <v>153.12603025000001</v>
      </c>
      <c r="T197" s="36">
        <f>SUMIFS(СВЦЭМ!$F$39:$F$782,СВЦЭМ!$A$39:$A$782,$A197,СВЦЭМ!$B$39:$B$782,T$190)+'СЕТ СН'!$F$15</f>
        <v>154.44820949999999</v>
      </c>
      <c r="U197" s="36">
        <f>SUMIFS(СВЦЭМ!$F$39:$F$782,СВЦЭМ!$A$39:$A$782,$A197,СВЦЭМ!$B$39:$B$782,U$190)+'СЕТ СН'!$F$15</f>
        <v>149.76580503</v>
      </c>
      <c r="V197" s="36">
        <f>SUMIFS(СВЦЭМ!$F$39:$F$782,СВЦЭМ!$A$39:$A$782,$A197,СВЦЭМ!$B$39:$B$782,V$190)+'СЕТ СН'!$F$15</f>
        <v>150.53140780999999</v>
      </c>
      <c r="W197" s="36">
        <f>SUMIFS(СВЦЭМ!$F$39:$F$782,СВЦЭМ!$A$39:$A$782,$A197,СВЦЭМ!$B$39:$B$782,W$190)+'СЕТ СН'!$F$15</f>
        <v>148.99247867</v>
      </c>
      <c r="X197" s="36">
        <f>SUMIFS(СВЦЭМ!$F$39:$F$782,СВЦЭМ!$A$39:$A$782,$A197,СВЦЭМ!$B$39:$B$782,X$190)+'СЕТ СН'!$F$15</f>
        <v>154.33113639000001</v>
      </c>
      <c r="Y197" s="36">
        <f>SUMIFS(СВЦЭМ!$F$39:$F$782,СВЦЭМ!$A$39:$A$782,$A197,СВЦЭМ!$B$39:$B$782,Y$190)+'СЕТ СН'!$F$15</f>
        <v>164.84404646999999</v>
      </c>
    </row>
    <row r="198" spans="1:25" ht="15.75" x14ac:dyDescent="0.2">
      <c r="A198" s="35">
        <f t="shared" si="5"/>
        <v>45207</v>
      </c>
      <c r="B198" s="36">
        <f>SUMIFS(СВЦЭМ!$F$39:$F$782,СВЦЭМ!$A$39:$A$782,$A198,СВЦЭМ!$B$39:$B$782,B$190)+'СЕТ СН'!$F$15</f>
        <v>170.86377315999999</v>
      </c>
      <c r="C198" s="36">
        <f>SUMIFS(СВЦЭМ!$F$39:$F$782,СВЦЭМ!$A$39:$A$782,$A198,СВЦЭМ!$B$39:$B$782,C$190)+'СЕТ СН'!$F$15</f>
        <v>177.86308686999999</v>
      </c>
      <c r="D198" s="36">
        <f>SUMIFS(СВЦЭМ!$F$39:$F$782,СВЦЭМ!$A$39:$A$782,$A198,СВЦЭМ!$B$39:$B$782,D$190)+'СЕТ СН'!$F$15</f>
        <v>185.50867371999999</v>
      </c>
      <c r="E198" s="36">
        <f>SUMIFS(СВЦЭМ!$F$39:$F$782,СВЦЭМ!$A$39:$A$782,$A198,СВЦЭМ!$B$39:$B$782,E$190)+'СЕТ СН'!$F$15</f>
        <v>185.05705427000001</v>
      </c>
      <c r="F198" s="36">
        <f>SUMIFS(СВЦЭМ!$F$39:$F$782,СВЦЭМ!$A$39:$A$782,$A198,СВЦЭМ!$B$39:$B$782,F$190)+'СЕТ СН'!$F$15</f>
        <v>185.52907999000001</v>
      </c>
      <c r="G198" s="36">
        <f>SUMIFS(СВЦЭМ!$F$39:$F$782,СВЦЭМ!$A$39:$A$782,$A198,СВЦЭМ!$B$39:$B$782,G$190)+'СЕТ СН'!$F$15</f>
        <v>187.52961160000001</v>
      </c>
      <c r="H198" s="36">
        <f>SUMIFS(СВЦЭМ!$F$39:$F$782,СВЦЭМ!$A$39:$A$782,$A198,СВЦЭМ!$B$39:$B$782,H$190)+'СЕТ СН'!$F$15</f>
        <v>184.32796723000001</v>
      </c>
      <c r="I198" s="36">
        <f>SUMIFS(СВЦЭМ!$F$39:$F$782,СВЦЭМ!$A$39:$A$782,$A198,СВЦЭМ!$B$39:$B$782,I$190)+'СЕТ СН'!$F$15</f>
        <v>179.56487618</v>
      </c>
      <c r="J198" s="36">
        <f>SUMIFS(СВЦЭМ!$F$39:$F$782,СВЦЭМ!$A$39:$A$782,$A198,СВЦЭМ!$B$39:$B$782,J$190)+'СЕТ СН'!$F$15</f>
        <v>171.53374829000001</v>
      </c>
      <c r="K198" s="36">
        <f>SUMIFS(СВЦЭМ!$F$39:$F$782,СВЦЭМ!$A$39:$A$782,$A198,СВЦЭМ!$B$39:$B$782,K$190)+'СЕТ СН'!$F$15</f>
        <v>161.78727214</v>
      </c>
      <c r="L198" s="36">
        <f>SUMIFS(СВЦЭМ!$F$39:$F$782,СВЦЭМ!$A$39:$A$782,$A198,СВЦЭМ!$B$39:$B$782,L$190)+'СЕТ СН'!$F$15</f>
        <v>152.12845648999999</v>
      </c>
      <c r="M198" s="36">
        <f>SUMIFS(СВЦЭМ!$F$39:$F$782,СВЦЭМ!$A$39:$A$782,$A198,СВЦЭМ!$B$39:$B$782,M$190)+'СЕТ СН'!$F$15</f>
        <v>151.27033574000001</v>
      </c>
      <c r="N198" s="36">
        <f>SUMIFS(СВЦЭМ!$F$39:$F$782,СВЦЭМ!$A$39:$A$782,$A198,СВЦЭМ!$B$39:$B$782,N$190)+'СЕТ СН'!$F$15</f>
        <v>147.74245612000001</v>
      </c>
      <c r="O198" s="36">
        <f>SUMIFS(СВЦЭМ!$F$39:$F$782,СВЦЭМ!$A$39:$A$782,$A198,СВЦЭМ!$B$39:$B$782,O$190)+'СЕТ СН'!$F$15</f>
        <v>150.55862683999999</v>
      </c>
      <c r="P198" s="36">
        <f>SUMIFS(СВЦЭМ!$F$39:$F$782,СВЦЭМ!$A$39:$A$782,$A198,СВЦЭМ!$B$39:$B$782,P$190)+'СЕТ СН'!$F$15</f>
        <v>155.14253235000001</v>
      </c>
      <c r="Q198" s="36">
        <f>SUMIFS(СВЦЭМ!$F$39:$F$782,СВЦЭМ!$A$39:$A$782,$A198,СВЦЭМ!$B$39:$B$782,Q$190)+'СЕТ СН'!$F$15</f>
        <v>159.89496527</v>
      </c>
      <c r="R198" s="36">
        <f>SUMIFS(СВЦЭМ!$F$39:$F$782,СВЦЭМ!$A$39:$A$782,$A198,СВЦЭМ!$B$39:$B$782,R$190)+'СЕТ СН'!$F$15</f>
        <v>159.11966454</v>
      </c>
      <c r="S198" s="36">
        <f>SUMIFS(СВЦЭМ!$F$39:$F$782,СВЦЭМ!$A$39:$A$782,$A198,СВЦЭМ!$B$39:$B$782,S$190)+'СЕТ СН'!$F$15</f>
        <v>159.86580896000001</v>
      </c>
      <c r="T198" s="36">
        <f>SUMIFS(СВЦЭМ!$F$39:$F$782,СВЦЭМ!$A$39:$A$782,$A198,СВЦЭМ!$B$39:$B$782,T$190)+'СЕТ СН'!$F$15</f>
        <v>156.03935726</v>
      </c>
      <c r="U198" s="36">
        <f>SUMIFS(СВЦЭМ!$F$39:$F$782,СВЦЭМ!$A$39:$A$782,$A198,СВЦЭМ!$B$39:$B$782,U$190)+'СЕТ СН'!$F$15</f>
        <v>149.86406022</v>
      </c>
      <c r="V198" s="36">
        <f>SUMIFS(СВЦЭМ!$F$39:$F$782,СВЦЭМ!$A$39:$A$782,$A198,СВЦЭМ!$B$39:$B$782,V$190)+'СЕТ СН'!$F$15</f>
        <v>150.17122448999999</v>
      </c>
      <c r="W198" s="36">
        <f>SUMIFS(СВЦЭМ!$F$39:$F$782,СВЦЭМ!$A$39:$A$782,$A198,СВЦЭМ!$B$39:$B$782,W$190)+'СЕТ СН'!$F$15</f>
        <v>152.20751075999999</v>
      </c>
      <c r="X198" s="36">
        <f>SUMIFS(СВЦЭМ!$F$39:$F$782,СВЦЭМ!$A$39:$A$782,$A198,СВЦЭМ!$B$39:$B$782,X$190)+'СЕТ СН'!$F$15</f>
        <v>157.32204734000001</v>
      </c>
      <c r="Y198" s="36">
        <f>SUMIFS(СВЦЭМ!$F$39:$F$782,СВЦЭМ!$A$39:$A$782,$A198,СВЦЭМ!$B$39:$B$782,Y$190)+'СЕТ СН'!$F$15</f>
        <v>172.44103344999999</v>
      </c>
    </row>
    <row r="199" spans="1:25" ht="15.75" x14ac:dyDescent="0.2">
      <c r="A199" s="35">
        <f t="shared" si="5"/>
        <v>45208</v>
      </c>
      <c r="B199" s="36">
        <f>SUMIFS(СВЦЭМ!$F$39:$F$782,СВЦЭМ!$A$39:$A$782,$A199,СВЦЭМ!$B$39:$B$782,B$190)+'СЕТ СН'!$F$15</f>
        <v>180.23271894999999</v>
      </c>
      <c r="C199" s="36">
        <f>SUMIFS(СВЦЭМ!$F$39:$F$782,СВЦЭМ!$A$39:$A$782,$A199,СВЦЭМ!$B$39:$B$782,C$190)+'СЕТ СН'!$F$15</f>
        <v>191.99593712999999</v>
      </c>
      <c r="D199" s="36">
        <f>SUMIFS(СВЦЭМ!$F$39:$F$782,СВЦЭМ!$A$39:$A$782,$A199,СВЦЭМ!$B$39:$B$782,D$190)+'СЕТ СН'!$F$15</f>
        <v>201.97386788</v>
      </c>
      <c r="E199" s="36">
        <f>SUMIFS(СВЦЭМ!$F$39:$F$782,СВЦЭМ!$A$39:$A$782,$A199,СВЦЭМ!$B$39:$B$782,E$190)+'СЕТ СН'!$F$15</f>
        <v>214.66421722999999</v>
      </c>
      <c r="F199" s="36">
        <f>SUMIFS(СВЦЭМ!$F$39:$F$782,СВЦЭМ!$A$39:$A$782,$A199,СВЦЭМ!$B$39:$B$782,F$190)+'СЕТ СН'!$F$15</f>
        <v>210.71105243</v>
      </c>
      <c r="G199" s="36">
        <f>SUMIFS(СВЦЭМ!$F$39:$F$782,СВЦЭМ!$A$39:$A$782,$A199,СВЦЭМ!$B$39:$B$782,G$190)+'СЕТ СН'!$F$15</f>
        <v>209.14598358000001</v>
      </c>
      <c r="H199" s="36">
        <f>SUMIFS(СВЦЭМ!$F$39:$F$782,СВЦЭМ!$A$39:$A$782,$A199,СВЦЭМ!$B$39:$B$782,H$190)+'СЕТ СН'!$F$15</f>
        <v>197.15262754</v>
      </c>
      <c r="I199" s="36">
        <f>SUMIFS(СВЦЭМ!$F$39:$F$782,СВЦЭМ!$A$39:$A$782,$A199,СВЦЭМ!$B$39:$B$782,I$190)+'СЕТ СН'!$F$15</f>
        <v>180.95385435</v>
      </c>
      <c r="J199" s="36">
        <f>SUMIFS(СВЦЭМ!$F$39:$F$782,СВЦЭМ!$A$39:$A$782,$A199,СВЦЭМ!$B$39:$B$782,J$190)+'СЕТ СН'!$F$15</f>
        <v>173.31681724000001</v>
      </c>
      <c r="K199" s="36">
        <f>SUMIFS(СВЦЭМ!$F$39:$F$782,СВЦЭМ!$A$39:$A$782,$A199,СВЦЭМ!$B$39:$B$782,K$190)+'СЕТ СН'!$F$15</f>
        <v>168.94926488999999</v>
      </c>
      <c r="L199" s="36">
        <f>SUMIFS(СВЦЭМ!$F$39:$F$782,СВЦЭМ!$A$39:$A$782,$A199,СВЦЭМ!$B$39:$B$782,L$190)+'СЕТ СН'!$F$15</f>
        <v>167.22537292000001</v>
      </c>
      <c r="M199" s="36">
        <f>SUMIFS(СВЦЭМ!$F$39:$F$782,СВЦЭМ!$A$39:$A$782,$A199,СВЦЭМ!$B$39:$B$782,M$190)+'СЕТ СН'!$F$15</f>
        <v>169.1813262</v>
      </c>
      <c r="N199" s="36">
        <f>SUMIFS(СВЦЭМ!$F$39:$F$782,СВЦЭМ!$A$39:$A$782,$A199,СВЦЭМ!$B$39:$B$782,N$190)+'СЕТ СН'!$F$15</f>
        <v>167.81991181999999</v>
      </c>
      <c r="O199" s="36">
        <f>SUMIFS(СВЦЭМ!$F$39:$F$782,СВЦЭМ!$A$39:$A$782,$A199,СВЦЭМ!$B$39:$B$782,O$190)+'СЕТ СН'!$F$15</f>
        <v>166.92678724000001</v>
      </c>
      <c r="P199" s="36">
        <f>SUMIFS(СВЦЭМ!$F$39:$F$782,СВЦЭМ!$A$39:$A$782,$A199,СВЦЭМ!$B$39:$B$782,P$190)+'СЕТ СН'!$F$15</f>
        <v>172.47172882000001</v>
      </c>
      <c r="Q199" s="36">
        <f>SUMIFS(СВЦЭМ!$F$39:$F$782,СВЦЭМ!$A$39:$A$782,$A199,СВЦЭМ!$B$39:$B$782,Q$190)+'СЕТ СН'!$F$15</f>
        <v>169.73264277000001</v>
      </c>
      <c r="R199" s="36">
        <f>SUMIFS(СВЦЭМ!$F$39:$F$782,СВЦЭМ!$A$39:$A$782,$A199,СВЦЭМ!$B$39:$B$782,R$190)+'СЕТ СН'!$F$15</f>
        <v>169.75019563999999</v>
      </c>
      <c r="S199" s="36">
        <f>SUMIFS(СВЦЭМ!$F$39:$F$782,СВЦЭМ!$A$39:$A$782,$A199,СВЦЭМ!$B$39:$B$782,S$190)+'СЕТ СН'!$F$15</f>
        <v>171.98165306999999</v>
      </c>
      <c r="T199" s="36">
        <f>SUMIFS(СВЦЭМ!$F$39:$F$782,СВЦЭМ!$A$39:$A$782,$A199,СВЦЭМ!$B$39:$B$782,T$190)+'СЕТ СН'!$F$15</f>
        <v>168.49799234</v>
      </c>
      <c r="U199" s="36">
        <f>SUMIFS(СВЦЭМ!$F$39:$F$782,СВЦЭМ!$A$39:$A$782,$A199,СВЦЭМ!$B$39:$B$782,U$190)+'СЕТ СН'!$F$15</f>
        <v>162.53965013999999</v>
      </c>
      <c r="V199" s="36">
        <f>SUMIFS(СВЦЭМ!$F$39:$F$782,СВЦЭМ!$A$39:$A$782,$A199,СВЦЭМ!$B$39:$B$782,V$190)+'СЕТ СН'!$F$15</f>
        <v>162.97744175</v>
      </c>
      <c r="W199" s="36">
        <f>SUMIFS(СВЦЭМ!$F$39:$F$782,СВЦЭМ!$A$39:$A$782,$A199,СВЦЭМ!$B$39:$B$782,W$190)+'СЕТ СН'!$F$15</f>
        <v>165.03932204</v>
      </c>
      <c r="X199" s="36">
        <f>SUMIFS(СВЦЭМ!$F$39:$F$782,СВЦЭМ!$A$39:$A$782,$A199,СВЦЭМ!$B$39:$B$782,X$190)+'СЕТ СН'!$F$15</f>
        <v>173.00673760999999</v>
      </c>
      <c r="Y199" s="36">
        <f>SUMIFS(СВЦЭМ!$F$39:$F$782,СВЦЭМ!$A$39:$A$782,$A199,СВЦЭМ!$B$39:$B$782,Y$190)+'СЕТ СН'!$F$15</f>
        <v>180.01552658</v>
      </c>
    </row>
    <row r="200" spans="1:25" ht="15.75" x14ac:dyDescent="0.2">
      <c r="A200" s="35">
        <f t="shared" si="5"/>
        <v>45209</v>
      </c>
      <c r="B200" s="36">
        <f>SUMIFS(СВЦЭМ!$F$39:$F$782,СВЦЭМ!$A$39:$A$782,$A200,СВЦЭМ!$B$39:$B$782,B$190)+'СЕТ СН'!$F$15</f>
        <v>187.68533162</v>
      </c>
      <c r="C200" s="36">
        <f>SUMIFS(СВЦЭМ!$F$39:$F$782,СВЦЭМ!$A$39:$A$782,$A200,СВЦЭМ!$B$39:$B$782,C$190)+'СЕТ СН'!$F$15</f>
        <v>193.87402535999999</v>
      </c>
      <c r="D200" s="36">
        <f>SUMIFS(СВЦЭМ!$F$39:$F$782,СВЦЭМ!$A$39:$A$782,$A200,СВЦЭМ!$B$39:$B$782,D$190)+'СЕТ СН'!$F$15</f>
        <v>201.58159015000001</v>
      </c>
      <c r="E200" s="36">
        <f>SUMIFS(СВЦЭМ!$F$39:$F$782,СВЦЭМ!$A$39:$A$782,$A200,СВЦЭМ!$B$39:$B$782,E$190)+'СЕТ СН'!$F$15</f>
        <v>199.99457354</v>
      </c>
      <c r="F200" s="36">
        <f>SUMIFS(СВЦЭМ!$F$39:$F$782,СВЦЭМ!$A$39:$A$782,$A200,СВЦЭМ!$B$39:$B$782,F$190)+'СЕТ СН'!$F$15</f>
        <v>200.32855330999999</v>
      </c>
      <c r="G200" s="36">
        <f>SUMIFS(СВЦЭМ!$F$39:$F$782,СВЦЭМ!$A$39:$A$782,$A200,СВЦЭМ!$B$39:$B$782,G$190)+'СЕТ СН'!$F$15</f>
        <v>197.90037063</v>
      </c>
      <c r="H200" s="36">
        <f>SUMIFS(СВЦЭМ!$F$39:$F$782,СВЦЭМ!$A$39:$A$782,$A200,СВЦЭМ!$B$39:$B$782,H$190)+'СЕТ СН'!$F$15</f>
        <v>190.49834451000001</v>
      </c>
      <c r="I200" s="36">
        <f>SUMIFS(СВЦЭМ!$F$39:$F$782,СВЦЭМ!$A$39:$A$782,$A200,СВЦЭМ!$B$39:$B$782,I$190)+'СЕТ СН'!$F$15</f>
        <v>182.13886248</v>
      </c>
      <c r="J200" s="36">
        <f>SUMIFS(СВЦЭМ!$F$39:$F$782,СВЦЭМ!$A$39:$A$782,$A200,СВЦЭМ!$B$39:$B$782,J$190)+'СЕТ СН'!$F$15</f>
        <v>174.43645652999999</v>
      </c>
      <c r="K200" s="36">
        <f>SUMIFS(СВЦЭМ!$F$39:$F$782,СВЦЭМ!$A$39:$A$782,$A200,СВЦЭМ!$B$39:$B$782,K$190)+'СЕТ СН'!$F$15</f>
        <v>167.97183709999999</v>
      </c>
      <c r="L200" s="36">
        <f>SUMIFS(СВЦЭМ!$F$39:$F$782,СВЦЭМ!$A$39:$A$782,$A200,СВЦЭМ!$B$39:$B$782,L$190)+'СЕТ СН'!$F$15</f>
        <v>167.31625324000001</v>
      </c>
      <c r="M200" s="36">
        <f>SUMIFS(СВЦЭМ!$F$39:$F$782,СВЦЭМ!$A$39:$A$782,$A200,СВЦЭМ!$B$39:$B$782,M$190)+'СЕТ СН'!$F$15</f>
        <v>169.02679566</v>
      </c>
      <c r="N200" s="36">
        <f>SUMIFS(СВЦЭМ!$F$39:$F$782,СВЦЭМ!$A$39:$A$782,$A200,СВЦЭМ!$B$39:$B$782,N$190)+'СЕТ СН'!$F$15</f>
        <v>168.56448484000001</v>
      </c>
      <c r="O200" s="36">
        <f>SUMIFS(СВЦЭМ!$F$39:$F$782,СВЦЭМ!$A$39:$A$782,$A200,СВЦЭМ!$B$39:$B$782,O$190)+'СЕТ СН'!$F$15</f>
        <v>170.65150072</v>
      </c>
      <c r="P200" s="36">
        <f>SUMIFS(СВЦЭМ!$F$39:$F$782,СВЦЭМ!$A$39:$A$782,$A200,СВЦЭМ!$B$39:$B$782,P$190)+'СЕТ СН'!$F$15</f>
        <v>174.10891644</v>
      </c>
      <c r="Q200" s="36">
        <f>SUMIFS(СВЦЭМ!$F$39:$F$782,СВЦЭМ!$A$39:$A$782,$A200,СВЦЭМ!$B$39:$B$782,Q$190)+'СЕТ СН'!$F$15</f>
        <v>172.69556448</v>
      </c>
      <c r="R200" s="36">
        <f>SUMIFS(СВЦЭМ!$F$39:$F$782,СВЦЭМ!$A$39:$A$782,$A200,СВЦЭМ!$B$39:$B$782,R$190)+'СЕТ СН'!$F$15</f>
        <v>172.97710201000001</v>
      </c>
      <c r="S200" s="36">
        <f>SUMIFS(СВЦЭМ!$F$39:$F$782,СВЦЭМ!$A$39:$A$782,$A200,СВЦЭМ!$B$39:$B$782,S$190)+'СЕТ СН'!$F$15</f>
        <v>172.28847780999999</v>
      </c>
      <c r="T200" s="36">
        <f>SUMIFS(СВЦЭМ!$F$39:$F$782,СВЦЭМ!$A$39:$A$782,$A200,СВЦЭМ!$B$39:$B$782,T$190)+'СЕТ СН'!$F$15</f>
        <v>169.43698236</v>
      </c>
      <c r="U200" s="36">
        <f>SUMIFS(СВЦЭМ!$F$39:$F$782,СВЦЭМ!$A$39:$A$782,$A200,СВЦЭМ!$B$39:$B$782,U$190)+'СЕТ СН'!$F$15</f>
        <v>163.44270104</v>
      </c>
      <c r="V200" s="36">
        <f>SUMIFS(СВЦЭМ!$F$39:$F$782,СВЦЭМ!$A$39:$A$782,$A200,СВЦЭМ!$B$39:$B$782,V$190)+'СЕТ СН'!$F$15</f>
        <v>162.71828446000001</v>
      </c>
      <c r="W200" s="36">
        <f>SUMIFS(СВЦЭМ!$F$39:$F$782,СВЦЭМ!$A$39:$A$782,$A200,СВЦЭМ!$B$39:$B$782,W$190)+'СЕТ СН'!$F$15</f>
        <v>165.03329217000001</v>
      </c>
      <c r="X200" s="36">
        <f>SUMIFS(СВЦЭМ!$F$39:$F$782,СВЦЭМ!$A$39:$A$782,$A200,СВЦЭМ!$B$39:$B$782,X$190)+'СЕТ СН'!$F$15</f>
        <v>173.32319168999999</v>
      </c>
      <c r="Y200" s="36">
        <f>SUMIFS(СВЦЭМ!$F$39:$F$782,СВЦЭМ!$A$39:$A$782,$A200,СВЦЭМ!$B$39:$B$782,Y$190)+'СЕТ СН'!$F$15</f>
        <v>182.11660462</v>
      </c>
    </row>
    <row r="201" spans="1:25" ht="15.75" x14ac:dyDescent="0.2">
      <c r="A201" s="35">
        <f t="shared" si="5"/>
        <v>45210</v>
      </c>
      <c r="B201" s="36">
        <f>SUMIFS(СВЦЭМ!$F$39:$F$782,СВЦЭМ!$A$39:$A$782,$A201,СВЦЭМ!$B$39:$B$782,B$190)+'СЕТ СН'!$F$15</f>
        <v>186.28950721000001</v>
      </c>
      <c r="C201" s="36">
        <f>SUMIFS(СВЦЭМ!$F$39:$F$782,СВЦЭМ!$A$39:$A$782,$A201,СВЦЭМ!$B$39:$B$782,C$190)+'СЕТ СН'!$F$15</f>
        <v>193.29396861000001</v>
      </c>
      <c r="D201" s="36">
        <f>SUMIFS(СВЦЭМ!$F$39:$F$782,СВЦЭМ!$A$39:$A$782,$A201,СВЦЭМ!$B$39:$B$782,D$190)+'СЕТ СН'!$F$15</f>
        <v>199.63733051</v>
      </c>
      <c r="E201" s="36">
        <f>SUMIFS(СВЦЭМ!$F$39:$F$782,СВЦЭМ!$A$39:$A$782,$A201,СВЦЭМ!$B$39:$B$782,E$190)+'СЕТ СН'!$F$15</f>
        <v>199.52734075000001</v>
      </c>
      <c r="F201" s="36">
        <f>SUMIFS(СВЦЭМ!$F$39:$F$782,СВЦЭМ!$A$39:$A$782,$A201,СВЦЭМ!$B$39:$B$782,F$190)+'СЕТ СН'!$F$15</f>
        <v>198.43194736999999</v>
      </c>
      <c r="G201" s="36">
        <f>SUMIFS(СВЦЭМ!$F$39:$F$782,СВЦЭМ!$A$39:$A$782,$A201,СВЦЭМ!$B$39:$B$782,G$190)+'СЕТ СН'!$F$15</f>
        <v>198.30963775000001</v>
      </c>
      <c r="H201" s="36">
        <f>SUMIFS(СВЦЭМ!$F$39:$F$782,СВЦЭМ!$A$39:$A$782,$A201,СВЦЭМ!$B$39:$B$782,H$190)+'СЕТ СН'!$F$15</f>
        <v>188.64270599</v>
      </c>
      <c r="I201" s="36">
        <f>SUMIFS(СВЦЭМ!$F$39:$F$782,СВЦЭМ!$A$39:$A$782,$A201,СВЦЭМ!$B$39:$B$782,I$190)+'СЕТ СН'!$F$15</f>
        <v>178.59449387999999</v>
      </c>
      <c r="J201" s="36">
        <f>SUMIFS(СВЦЭМ!$F$39:$F$782,СВЦЭМ!$A$39:$A$782,$A201,СВЦЭМ!$B$39:$B$782,J$190)+'СЕТ СН'!$F$15</f>
        <v>172.96274474000001</v>
      </c>
      <c r="K201" s="36">
        <f>SUMIFS(СВЦЭМ!$F$39:$F$782,СВЦЭМ!$A$39:$A$782,$A201,СВЦЭМ!$B$39:$B$782,K$190)+'СЕТ СН'!$F$15</f>
        <v>168.59861878000001</v>
      </c>
      <c r="L201" s="36">
        <f>SUMIFS(СВЦЭМ!$F$39:$F$782,СВЦЭМ!$A$39:$A$782,$A201,СВЦЭМ!$B$39:$B$782,L$190)+'СЕТ СН'!$F$15</f>
        <v>169.49850445999999</v>
      </c>
      <c r="M201" s="36">
        <f>SUMIFS(СВЦЭМ!$F$39:$F$782,СВЦЭМ!$A$39:$A$782,$A201,СВЦЭМ!$B$39:$B$782,M$190)+'СЕТ СН'!$F$15</f>
        <v>169.26811183999999</v>
      </c>
      <c r="N201" s="36">
        <f>SUMIFS(СВЦЭМ!$F$39:$F$782,СВЦЭМ!$A$39:$A$782,$A201,СВЦЭМ!$B$39:$B$782,N$190)+'СЕТ СН'!$F$15</f>
        <v>169.33661526</v>
      </c>
      <c r="O201" s="36">
        <f>SUMIFS(СВЦЭМ!$F$39:$F$782,СВЦЭМ!$A$39:$A$782,$A201,СВЦЭМ!$B$39:$B$782,O$190)+'СЕТ СН'!$F$15</f>
        <v>170.25294804999999</v>
      </c>
      <c r="P201" s="36">
        <f>SUMIFS(СВЦЭМ!$F$39:$F$782,СВЦЭМ!$A$39:$A$782,$A201,СВЦЭМ!$B$39:$B$782,P$190)+'СЕТ СН'!$F$15</f>
        <v>174.60062496</v>
      </c>
      <c r="Q201" s="36">
        <f>SUMIFS(СВЦЭМ!$F$39:$F$782,СВЦЭМ!$A$39:$A$782,$A201,СВЦЭМ!$B$39:$B$782,Q$190)+'СЕТ СН'!$F$15</f>
        <v>173.39215906999999</v>
      </c>
      <c r="R201" s="36">
        <f>SUMIFS(СВЦЭМ!$F$39:$F$782,СВЦЭМ!$A$39:$A$782,$A201,СВЦЭМ!$B$39:$B$782,R$190)+'СЕТ СН'!$F$15</f>
        <v>173.49567507</v>
      </c>
      <c r="S201" s="36">
        <f>SUMIFS(СВЦЭМ!$F$39:$F$782,СВЦЭМ!$A$39:$A$782,$A201,СВЦЭМ!$B$39:$B$782,S$190)+'СЕТ СН'!$F$15</f>
        <v>174.12169394</v>
      </c>
      <c r="T201" s="36">
        <f>SUMIFS(СВЦЭМ!$F$39:$F$782,СВЦЭМ!$A$39:$A$782,$A201,СВЦЭМ!$B$39:$B$782,T$190)+'СЕТ СН'!$F$15</f>
        <v>170.76966899999999</v>
      </c>
      <c r="U201" s="36">
        <f>SUMIFS(СВЦЭМ!$F$39:$F$782,СВЦЭМ!$A$39:$A$782,$A201,СВЦЭМ!$B$39:$B$782,U$190)+'СЕТ СН'!$F$15</f>
        <v>164.43969824999999</v>
      </c>
      <c r="V201" s="36">
        <f>SUMIFS(СВЦЭМ!$F$39:$F$782,СВЦЭМ!$A$39:$A$782,$A201,СВЦЭМ!$B$39:$B$782,V$190)+'СЕТ СН'!$F$15</f>
        <v>163.84702318000001</v>
      </c>
      <c r="W201" s="36">
        <f>SUMIFS(СВЦЭМ!$F$39:$F$782,СВЦЭМ!$A$39:$A$782,$A201,СВЦЭМ!$B$39:$B$782,W$190)+'СЕТ СН'!$F$15</f>
        <v>165.40414913999999</v>
      </c>
      <c r="X201" s="36">
        <f>SUMIFS(СВЦЭМ!$F$39:$F$782,СВЦЭМ!$A$39:$A$782,$A201,СВЦЭМ!$B$39:$B$782,X$190)+'СЕТ СН'!$F$15</f>
        <v>173.28029051999999</v>
      </c>
      <c r="Y201" s="36">
        <f>SUMIFS(СВЦЭМ!$F$39:$F$782,СВЦЭМ!$A$39:$A$782,$A201,СВЦЭМ!$B$39:$B$782,Y$190)+'СЕТ СН'!$F$15</f>
        <v>181.98810266000001</v>
      </c>
    </row>
    <row r="202" spans="1:25" ht="15.75" x14ac:dyDescent="0.2">
      <c r="A202" s="35">
        <f t="shared" si="5"/>
        <v>45211</v>
      </c>
      <c r="B202" s="36">
        <f>SUMIFS(СВЦЭМ!$F$39:$F$782,СВЦЭМ!$A$39:$A$782,$A202,СВЦЭМ!$B$39:$B$782,B$190)+'СЕТ СН'!$F$15</f>
        <v>188.66856533999999</v>
      </c>
      <c r="C202" s="36">
        <f>SUMIFS(СВЦЭМ!$F$39:$F$782,СВЦЭМ!$A$39:$A$782,$A202,СВЦЭМ!$B$39:$B$782,C$190)+'СЕТ СН'!$F$15</f>
        <v>195.27653495999999</v>
      </c>
      <c r="D202" s="36">
        <f>SUMIFS(СВЦЭМ!$F$39:$F$782,СВЦЭМ!$A$39:$A$782,$A202,СВЦЭМ!$B$39:$B$782,D$190)+'СЕТ СН'!$F$15</f>
        <v>202.03713876</v>
      </c>
      <c r="E202" s="36">
        <f>SUMIFS(СВЦЭМ!$F$39:$F$782,СВЦЭМ!$A$39:$A$782,$A202,СВЦЭМ!$B$39:$B$782,E$190)+'СЕТ СН'!$F$15</f>
        <v>201.64976062</v>
      </c>
      <c r="F202" s="36">
        <f>SUMIFS(СВЦЭМ!$F$39:$F$782,СВЦЭМ!$A$39:$A$782,$A202,СВЦЭМ!$B$39:$B$782,F$190)+'СЕТ СН'!$F$15</f>
        <v>201.09513895000001</v>
      </c>
      <c r="G202" s="36">
        <f>SUMIFS(СВЦЭМ!$F$39:$F$782,СВЦЭМ!$A$39:$A$782,$A202,СВЦЭМ!$B$39:$B$782,G$190)+'СЕТ СН'!$F$15</f>
        <v>199.68597559</v>
      </c>
      <c r="H202" s="36">
        <f>SUMIFS(СВЦЭМ!$F$39:$F$782,СВЦЭМ!$A$39:$A$782,$A202,СВЦЭМ!$B$39:$B$782,H$190)+'СЕТ СН'!$F$15</f>
        <v>190.0600614</v>
      </c>
      <c r="I202" s="36">
        <f>SUMIFS(СВЦЭМ!$F$39:$F$782,СВЦЭМ!$A$39:$A$782,$A202,СВЦЭМ!$B$39:$B$782,I$190)+'СЕТ СН'!$F$15</f>
        <v>179.77096123000001</v>
      </c>
      <c r="J202" s="36">
        <f>SUMIFS(СВЦЭМ!$F$39:$F$782,СВЦЭМ!$A$39:$A$782,$A202,СВЦЭМ!$B$39:$B$782,J$190)+'СЕТ СН'!$F$15</f>
        <v>176.48683564999999</v>
      </c>
      <c r="K202" s="36">
        <f>SUMIFS(СВЦЭМ!$F$39:$F$782,СВЦЭМ!$A$39:$A$782,$A202,СВЦЭМ!$B$39:$B$782,K$190)+'СЕТ СН'!$F$15</f>
        <v>171.83782905000001</v>
      </c>
      <c r="L202" s="36">
        <f>SUMIFS(СВЦЭМ!$F$39:$F$782,СВЦЭМ!$A$39:$A$782,$A202,СВЦЭМ!$B$39:$B$782,L$190)+'СЕТ СН'!$F$15</f>
        <v>172.02710415999999</v>
      </c>
      <c r="M202" s="36">
        <f>SUMIFS(СВЦЭМ!$F$39:$F$782,СВЦЭМ!$A$39:$A$782,$A202,СВЦЭМ!$B$39:$B$782,M$190)+'СЕТ СН'!$F$15</f>
        <v>172.77321902</v>
      </c>
      <c r="N202" s="36">
        <f>SUMIFS(СВЦЭМ!$F$39:$F$782,СВЦЭМ!$A$39:$A$782,$A202,СВЦЭМ!$B$39:$B$782,N$190)+'СЕТ СН'!$F$15</f>
        <v>173.16790266999999</v>
      </c>
      <c r="O202" s="36">
        <f>SUMIFS(СВЦЭМ!$F$39:$F$782,СВЦЭМ!$A$39:$A$782,$A202,СВЦЭМ!$B$39:$B$782,O$190)+'СЕТ СН'!$F$15</f>
        <v>176.52120226</v>
      </c>
      <c r="P202" s="36">
        <f>SUMIFS(СВЦЭМ!$F$39:$F$782,СВЦЭМ!$A$39:$A$782,$A202,СВЦЭМ!$B$39:$B$782,P$190)+'СЕТ СН'!$F$15</f>
        <v>179.73626200000001</v>
      </c>
      <c r="Q202" s="36">
        <f>SUMIFS(СВЦЭМ!$F$39:$F$782,СВЦЭМ!$A$39:$A$782,$A202,СВЦЭМ!$B$39:$B$782,Q$190)+'СЕТ СН'!$F$15</f>
        <v>178.09123178999999</v>
      </c>
      <c r="R202" s="36">
        <f>SUMIFS(СВЦЭМ!$F$39:$F$782,СВЦЭМ!$A$39:$A$782,$A202,СВЦЭМ!$B$39:$B$782,R$190)+'СЕТ СН'!$F$15</f>
        <v>179.35010328000001</v>
      </c>
      <c r="S202" s="36">
        <f>SUMIFS(СВЦЭМ!$F$39:$F$782,СВЦЭМ!$A$39:$A$782,$A202,СВЦЭМ!$B$39:$B$782,S$190)+'СЕТ СН'!$F$15</f>
        <v>179.24301083</v>
      </c>
      <c r="T202" s="36">
        <f>SUMIFS(СВЦЭМ!$F$39:$F$782,СВЦЭМ!$A$39:$A$782,$A202,СВЦЭМ!$B$39:$B$782,T$190)+'СЕТ СН'!$F$15</f>
        <v>174.01635812999999</v>
      </c>
      <c r="U202" s="36">
        <f>SUMIFS(СВЦЭМ!$F$39:$F$782,СВЦЭМ!$A$39:$A$782,$A202,СВЦЭМ!$B$39:$B$782,U$190)+'СЕТ СН'!$F$15</f>
        <v>167.07646550999999</v>
      </c>
      <c r="V202" s="36">
        <f>SUMIFS(СВЦЭМ!$F$39:$F$782,СВЦЭМ!$A$39:$A$782,$A202,СВЦЭМ!$B$39:$B$782,V$190)+'СЕТ СН'!$F$15</f>
        <v>166.09856092000001</v>
      </c>
      <c r="W202" s="36">
        <f>SUMIFS(СВЦЭМ!$F$39:$F$782,СВЦЭМ!$A$39:$A$782,$A202,СВЦЭМ!$B$39:$B$782,W$190)+'СЕТ СН'!$F$15</f>
        <v>168.40201918</v>
      </c>
      <c r="X202" s="36">
        <f>SUMIFS(СВЦЭМ!$F$39:$F$782,СВЦЭМ!$A$39:$A$782,$A202,СВЦЭМ!$B$39:$B$782,X$190)+'СЕТ СН'!$F$15</f>
        <v>175.63857499</v>
      </c>
      <c r="Y202" s="36">
        <f>SUMIFS(СВЦЭМ!$F$39:$F$782,СВЦЭМ!$A$39:$A$782,$A202,СВЦЭМ!$B$39:$B$782,Y$190)+'СЕТ СН'!$F$15</f>
        <v>182.32907696000001</v>
      </c>
    </row>
    <row r="203" spans="1:25" ht="15.75" x14ac:dyDescent="0.2">
      <c r="A203" s="35">
        <f t="shared" si="5"/>
        <v>45212</v>
      </c>
      <c r="B203" s="36">
        <f>SUMIFS(СВЦЭМ!$F$39:$F$782,СВЦЭМ!$A$39:$A$782,$A203,СВЦЭМ!$B$39:$B$782,B$190)+'СЕТ СН'!$F$15</f>
        <v>183.16839454999999</v>
      </c>
      <c r="C203" s="36">
        <f>SUMIFS(СВЦЭМ!$F$39:$F$782,СВЦЭМ!$A$39:$A$782,$A203,СВЦЭМ!$B$39:$B$782,C$190)+'СЕТ СН'!$F$15</f>
        <v>186.86059442999999</v>
      </c>
      <c r="D203" s="36">
        <f>SUMIFS(СВЦЭМ!$F$39:$F$782,СВЦЭМ!$A$39:$A$782,$A203,СВЦЭМ!$B$39:$B$782,D$190)+'СЕТ СН'!$F$15</f>
        <v>194.10832416</v>
      </c>
      <c r="E203" s="36">
        <f>SUMIFS(СВЦЭМ!$F$39:$F$782,СВЦЭМ!$A$39:$A$782,$A203,СВЦЭМ!$B$39:$B$782,E$190)+'СЕТ СН'!$F$15</f>
        <v>194.75164333999999</v>
      </c>
      <c r="F203" s="36">
        <f>SUMIFS(СВЦЭМ!$F$39:$F$782,СВЦЭМ!$A$39:$A$782,$A203,СВЦЭМ!$B$39:$B$782,F$190)+'СЕТ СН'!$F$15</f>
        <v>194.57067455000001</v>
      </c>
      <c r="G203" s="36">
        <f>SUMIFS(СВЦЭМ!$F$39:$F$782,СВЦЭМ!$A$39:$A$782,$A203,СВЦЭМ!$B$39:$B$782,G$190)+'СЕТ СН'!$F$15</f>
        <v>192.59364055</v>
      </c>
      <c r="H203" s="36">
        <f>SUMIFS(СВЦЭМ!$F$39:$F$782,СВЦЭМ!$A$39:$A$782,$A203,СВЦЭМ!$B$39:$B$782,H$190)+'СЕТ СН'!$F$15</f>
        <v>182.19095831000001</v>
      </c>
      <c r="I203" s="36">
        <f>SUMIFS(СВЦЭМ!$F$39:$F$782,СВЦЭМ!$A$39:$A$782,$A203,СВЦЭМ!$B$39:$B$782,I$190)+'СЕТ СН'!$F$15</f>
        <v>171.29342070000001</v>
      </c>
      <c r="J203" s="36">
        <f>SUMIFS(СВЦЭМ!$F$39:$F$782,СВЦЭМ!$A$39:$A$782,$A203,СВЦЭМ!$B$39:$B$782,J$190)+'СЕТ СН'!$F$15</f>
        <v>168.48221522</v>
      </c>
      <c r="K203" s="36">
        <f>SUMIFS(СВЦЭМ!$F$39:$F$782,СВЦЭМ!$A$39:$A$782,$A203,СВЦЭМ!$B$39:$B$782,K$190)+'СЕТ СН'!$F$15</f>
        <v>165.56201497999999</v>
      </c>
      <c r="L203" s="36">
        <f>SUMIFS(СВЦЭМ!$F$39:$F$782,СВЦЭМ!$A$39:$A$782,$A203,СВЦЭМ!$B$39:$B$782,L$190)+'СЕТ СН'!$F$15</f>
        <v>166.80384552999999</v>
      </c>
      <c r="M203" s="36">
        <f>SUMIFS(СВЦЭМ!$F$39:$F$782,СВЦЭМ!$A$39:$A$782,$A203,СВЦЭМ!$B$39:$B$782,M$190)+'СЕТ СН'!$F$15</f>
        <v>165.16071417000001</v>
      </c>
      <c r="N203" s="36">
        <f>SUMIFS(СВЦЭМ!$F$39:$F$782,СВЦЭМ!$A$39:$A$782,$A203,СВЦЭМ!$B$39:$B$782,N$190)+'СЕТ СН'!$F$15</f>
        <v>166.47399729</v>
      </c>
      <c r="O203" s="36">
        <f>SUMIFS(СВЦЭМ!$F$39:$F$782,СВЦЭМ!$A$39:$A$782,$A203,СВЦЭМ!$B$39:$B$782,O$190)+'СЕТ СН'!$F$15</f>
        <v>168.60062644999999</v>
      </c>
      <c r="P203" s="36">
        <f>SUMIFS(СВЦЭМ!$F$39:$F$782,СВЦЭМ!$A$39:$A$782,$A203,СВЦЭМ!$B$39:$B$782,P$190)+'СЕТ СН'!$F$15</f>
        <v>174.54026517</v>
      </c>
      <c r="Q203" s="36">
        <f>SUMIFS(СВЦЭМ!$F$39:$F$782,СВЦЭМ!$A$39:$A$782,$A203,СВЦЭМ!$B$39:$B$782,Q$190)+'СЕТ СН'!$F$15</f>
        <v>173.58103642</v>
      </c>
      <c r="R203" s="36">
        <f>SUMIFS(СВЦЭМ!$F$39:$F$782,СВЦЭМ!$A$39:$A$782,$A203,СВЦЭМ!$B$39:$B$782,R$190)+'СЕТ СН'!$F$15</f>
        <v>174.02614294</v>
      </c>
      <c r="S203" s="36">
        <f>SUMIFS(СВЦЭМ!$F$39:$F$782,СВЦЭМ!$A$39:$A$782,$A203,СВЦЭМ!$B$39:$B$782,S$190)+'СЕТ СН'!$F$15</f>
        <v>175.31340496999999</v>
      </c>
      <c r="T203" s="36">
        <f>SUMIFS(СВЦЭМ!$F$39:$F$782,СВЦЭМ!$A$39:$A$782,$A203,СВЦЭМ!$B$39:$B$782,T$190)+'СЕТ СН'!$F$15</f>
        <v>170.92789865</v>
      </c>
      <c r="U203" s="36">
        <f>SUMIFS(СВЦЭМ!$F$39:$F$782,СВЦЭМ!$A$39:$A$782,$A203,СВЦЭМ!$B$39:$B$782,U$190)+'СЕТ СН'!$F$15</f>
        <v>160.63440742</v>
      </c>
      <c r="V203" s="36">
        <f>SUMIFS(СВЦЭМ!$F$39:$F$782,СВЦЭМ!$A$39:$A$782,$A203,СВЦЭМ!$B$39:$B$782,V$190)+'СЕТ СН'!$F$15</f>
        <v>159.48323496</v>
      </c>
      <c r="W203" s="36">
        <f>SUMIFS(СВЦЭМ!$F$39:$F$782,СВЦЭМ!$A$39:$A$782,$A203,СВЦЭМ!$B$39:$B$782,W$190)+'СЕТ СН'!$F$15</f>
        <v>160.67646905000001</v>
      </c>
      <c r="X203" s="36">
        <f>SUMIFS(СВЦЭМ!$F$39:$F$782,СВЦЭМ!$A$39:$A$782,$A203,СВЦЭМ!$B$39:$B$782,X$190)+'СЕТ СН'!$F$15</f>
        <v>168.23394306</v>
      </c>
      <c r="Y203" s="36">
        <f>SUMIFS(СВЦЭМ!$F$39:$F$782,СВЦЭМ!$A$39:$A$782,$A203,СВЦЭМ!$B$39:$B$782,Y$190)+'СЕТ СН'!$F$15</f>
        <v>183.69689939</v>
      </c>
    </row>
    <row r="204" spans="1:25" ht="15.75" x14ac:dyDescent="0.2">
      <c r="A204" s="35">
        <f t="shared" si="5"/>
        <v>45213</v>
      </c>
      <c r="B204" s="36">
        <f>SUMIFS(СВЦЭМ!$F$39:$F$782,СВЦЭМ!$A$39:$A$782,$A204,СВЦЭМ!$B$39:$B$782,B$190)+'СЕТ СН'!$F$15</f>
        <v>165.43167256999999</v>
      </c>
      <c r="C204" s="36">
        <f>SUMIFS(СВЦЭМ!$F$39:$F$782,СВЦЭМ!$A$39:$A$782,$A204,СВЦЭМ!$B$39:$B$782,C$190)+'СЕТ СН'!$F$15</f>
        <v>169.84682029000001</v>
      </c>
      <c r="D204" s="36">
        <f>SUMIFS(СВЦЭМ!$F$39:$F$782,СВЦЭМ!$A$39:$A$782,$A204,СВЦЭМ!$B$39:$B$782,D$190)+'СЕТ СН'!$F$15</f>
        <v>175.3617902</v>
      </c>
      <c r="E204" s="36">
        <f>SUMIFS(СВЦЭМ!$F$39:$F$782,СВЦЭМ!$A$39:$A$782,$A204,СВЦЭМ!$B$39:$B$782,E$190)+'СЕТ СН'!$F$15</f>
        <v>177.62154024</v>
      </c>
      <c r="F204" s="36">
        <f>SUMIFS(СВЦЭМ!$F$39:$F$782,СВЦЭМ!$A$39:$A$782,$A204,СВЦЭМ!$B$39:$B$782,F$190)+'СЕТ СН'!$F$15</f>
        <v>177.39351171999999</v>
      </c>
      <c r="G204" s="36">
        <f>SUMIFS(СВЦЭМ!$F$39:$F$782,СВЦЭМ!$A$39:$A$782,$A204,СВЦЭМ!$B$39:$B$782,G$190)+'СЕТ СН'!$F$15</f>
        <v>174.77186017</v>
      </c>
      <c r="H204" s="36">
        <f>SUMIFS(СВЦЭМ!$F$39:$F$782,СВЦЭМ!$A$39:$A$782,$A204,СВЦЭМ!$B$39:$B$782,H$190)+'СЕТ СН'!$F$15</f>
        <v>170.07544021999999</v>
      </c>
      <c r="I204" s="36">
        <f>SUMIFS(СВЦЭМ!$F$39:$F$782,СВЦЭМ!$A$39:$A$782,$A204,СВЦЭМ!$B$39:$B$782,I$190)+'СЕТ СН'!$F$15</f>
        <v>162.99096223999999</v>
      </c>
      <c r="J204" s="36">
        <f>SUMIFS(СВЦЭМ!$F$39:$F$782,СВЦЭМ!$A$39:$A$782,$A204,СВЦЭМ!$B$39:$B$782,J$190)+'СЕТ СН'!$F$15</f>
        <v>157.66383185999999</v>
      </c>
      <c r="K204" s="36">
        <f>SUMIFS(СВЦЭМ!$F$39:$F$782,СВЦЭМ!$A$39:$A$782,$A204,СВЦЭМ!$B$39:$B$782,K$190)+'СЕТ СН'!$F$15</f>
        <v>155.99895143000001</v>
      </c>
      <c r="L204" s="36">
        <f>SUMIFS(СВЦЭМ!$F$39:$F$782,СВЦЭМ!$A$39:$A$782,$A204,СВЦЭМ!$B$39:$B$782,L$190)+'СЕТ СН'!$F$15</f>
        <v>152.09354324</v>
      </c>
      <c r="M204" s="36">
        <f>SUMIFS(СВЦЭМ!$F$39:$F$782,СВЦЭМ!$A$39:$A$782,$A204,СВЦЭМ!$B$39:$B$782,M$190)+'СЕТ СН'!$F$15</f>
        <v>152.43478691999999</v>
      </c>
      <c r="N204" s="36">
        <f>SUMIFS(СВЦЭМ!$F$39:$F$782,СВЦЭМ!$A$39:$A$782,$A204,СВЦЭМ!$B$39:$B$782,N$190)+'СЕТ СН'!$F$15</f>
        <v>150.76938096999999</v>
      </c>
      <c r="O204" s="36">
        <f>SUMIFS(СВЦЭМ!$F$39:$F$782,СВЦЭМ!$A$39:$A$782,$A204,СВЦЭМ!$B$39:$B$782,O$190)+'СЕТ СН'!$F$15</f>
        <v>153.91285608000001</v>
      </c>
      <c r="P204" s="36">
        <f>SUMIFS(СВЦЭМ!$F$39:$F$782,СВЦЭМ!$A$39:$A$782,$A204,СВЦЭМ!$B$39:$B$782,P$190)+'СЕТ СН'!$F$15</f>
        <v>157.75798599999999</v>
      </c>
      <c r="Q204" s="36">
        <f>SUMIFS(СВЦЭМ!$F$39:$F$782,СВЦЭМ!$A$39:$A$782,$A204,СВЦЭМ!$B$39:$B$782,Q$190)+'СЕТ СН'!$F$15</f>
        <v>157.92518903999999</v>
      </c>
      <c r="R204" s="36">
        <f>SUMIFS(СВЦЭМ!$F$39:$F$782,СВЦЭМ!$A$39:$A$782,$A204,СВЦЭМ!$B$39:$B$782,R$190)+'СЕТ СН'!$F$15</f>
        <v>157.60051100999999</v>
      </c>
      <c r="S204" s="36">
        <f>SUMIFS(СВЦЭМ!$F$39:$F$782,СВЦЭМ!$A$39:$A$782,$A204,СВЦЭМ!$B$39:$B$782,S$190)+'СЕТ СН'!$F$15</f>
        <v>156.65077568000001</v>
      </c>
      <c r="T204" s="36">
        <f>SUMIFS(СВЦЭМ!$F$39:$F$782,СВЦЭМ!$A$39:$A$782,$A204,СВЦЭМ!$B$39:$B$782,T$190)+'СЕТ СН'!$F$15</f>
        <v>152.26077996000001</v>
      </c>
      <c r="U204" s="36">
        <f>SUMIFS(СВЦЭМ!$F$39:$F$782,СВЦЭМ!$A$39:$A$782,$A204,СВЦЭМ!$B$39:$B$782,U$190)+'СЕТ СН'!$F$15</f>
        <v>149.89069126999999</v>
      </c>
      <c r="V204" s="36">
        <f>SUMIFS(СВЦЭМ!$F$39:$F$782,СВЦЭМ!$A$39:$A$782,$A204,СВЦЭМ!$B$39:$B$782,V$190)+'СЕТ СН'!$F$15</f>
        <v>149.66973019</v>
      </c>
      <c r="W204" s="36">
        <f>SUMIFS(СВЦЭМ!$F$39:$F$782,СВЦЭМ!$A$39:$A$782,$A204,СВЦЭМ!$B$39:$B$782,W$190)+'СЕТ СН'!$F$15</f>
        <v>152.14924625</v>
      </c>
      <c r="X204" s="36">
        <f>SUMIFS(СВЦЭМ!$F$39:$F$782,СВЦЭМ!$A$39:$A$782,$A204,СВЦЭМ!$B$39:$B$782,X$190)+'СЕТ СН'!$F$15</f>
        <v>158.4331828</v>
      </c>
      <c r="Y204" s="36">
        <f>SUMIFS(СВЦЭМ!$F$39:$F$782,СВЦЭМ!$A$39:$A$782,$A204,СВЦЭМ!$B$39:$B$782,Y$190)+'СЕТ СН'!$F$15</f>
        <v>163.47108308</v>
      </c>
    </row>
    <row r="205" spans="1:25" ht="15.75" x14ac:dyDescent="0.2">
      <c r="A205" s="35">
        <f t="shared" si="5"/>
        <v>45214</v>
      </c>
      <c r="B205" s="36">
        <f>SUMIFS(СВЦЭМ!$F$39:$F$782,СВЦЭМ!$A$39:$A$782,$A205,СВЦЭМ!$B$39:$B$782,B$190)+'СЕТ СН'!$F$15</f>
        <v>172.69074273000001</v>
      </c>
      <c r="C205" s="36">
        <f>SUMIFS(СВЦЭМ!$F$39:$F$782,СВЦЭМ!$A$39:$A$782,$A205,СВЦЭМ!$B$39:$B$782,C$190)+'СЕТ СН'!$F$15</f>
        <v>179.45808879000001</v>
      </c>
      <c r="D205" s="36">
        <f>SUMIFS(СВЦЭМ!$F$39:$F$782,СВЦЭМ!$A$39:$A$782,$A205,СВЦЭМ!$B$39:$B$782,D$190)+'СЕТ СН'!$F$15</f>
        <v>183.62363142000001</v>
      </c>
      <c r="E205" s="36">
        <f>SUMIFS(СВЦЭМ!$F$39:$F$782,СВЦЭМ!$A$39:$A$782,$A205,СВЦЭМ!$B$39:$B$782,E$190)+'СЕТ СН'!$F$15</f>
        <v>182.94146885999999</v>
      </c>
      <c r="F205" s="36">
        <f>SUMIFS(СВЦЭМ!$F$39:$F$782,СВЦЭМ!$A$39:$A$782,$A205,СВЦЭМ!$B$39:$B$782,F$190)+'СЕТ СН'!$F$15</f>
        <v>183.40885811999999</v>
      </c>
      <c r="G205" s="36">
        <f>SUMIFS(СВЦЭМ!$F$39:$F$782,СВЦЭМ!$A$39:$A$782,$A205,СВЦЭМ!$B$39:$B$782,G$190)+'СЕТ СН'!$F$15</f>
        <v>184.23524190000001</v>
      </c>
      <c r="H205" s="36">
        <f>SUMIFS(СВЦЭМ!$F$39:$F$782,СВЦЭМ!$A$39:$A$782,$A205,СВЦЭМ!$B$39:$B$782,H$190)+'СЕТ СН'!$F$15</f>
        <v>179.42809475000001</v>
      </c>
      <c r="I205" s="36">
        <f>SUMIFS(СВЦЭМ!$F$39:$F$782,СВЦЭМ!$A$39:$A$782,$A205,СВЦЭМ!$B$39:$B$782,I$190)+'СЕТ СН'!$F$15</f>
        <v>175.88873787</v>
      </c>
      <c r="J205" s="36">
        <f>SUMIFS(СВЦЭМ!$F$39:$F$782,СВЦЭМ!$A$39:$A$782,$A205,СВЦЭМ!$B$39:$B$782,J$190)+'СЕТ СН'!$F$15</f>
        <v>168.25311189000001</v>
      </c>
      <c r="K205" s="36">
        <f>SUMIFS(СВЦЭМ!$F$39:$F$782,СВЦЭМ!$A$39:$A$782,$A205,СВЦЭМ!$B$39:$B$782,K$190)+'СЕТ СН'!$F$15</f>
        <v>160.85670658000001</v>
      </c>
      <c r="L205" s="36">
        <f>SUMIFS(СВЦЭМ!$F$39:$F$782,СВЦЭМ!$A$39:$A$782,$A205,СВЦЭМ!$B$39:$B$782,L$190)+'СЕТ СН'!$F$15</f>
        <v>158.60091496999999</v>
      </c>
      <c r="M205" s="36">
        <f>SUMIFS(СВЦЭМ!$F$39:$F$782,СВЦЭМ!$A$39:$A$782,$A205,СВЦЭМ!$B$39:$B$782,M$190)+'СЕТ СН'!$F$15</f>
        <v>159.22723927000001</v>
      </c>
      <c r="N205" s="36">
        <f>SUMIFS(СВЦЭМ!$F$39:$F$782,СВЦЭМ!$A$39:$A$782,$A205,СВЦЭМ!$B$39:$B$782,N$190)+'СЕТ СН'!$F$15</f>
        <v>156.48956272000001</v>
      </c>
      <c r="O205" s="36">
        <f>SUMIFS(СВЦЭМ!$F$39:$F$782,СВЦЭМ!$A$39:$A$782,$A205,СВЦЭМ!$B$39:$B$782,O$190)+'СЕТ СН'!$F$15</f>
        <v>160.15335633000001</v>
      </c>
      <c r="P205" s="36">
        <f>SUMIFS(СВЦЭМ!$F$39:$F$782,СВЦЭМ!$A$39:$A$782,$A205,СВЦЭМ!$B$39:$B$782,P$190)+'СЕТ СН'!$F$15</f>
        <v>162.27580191999999</v>
      </c>
      <c r="Q205" s="36">
        <f>SUMIFS(СВЦЭМ!$F$39:$F$782,СВЦЭМ!$A$39:$A$782,$A205,СВЦЭМ!$B$39:$B$782,Q$190)+'СЕТ СН'!$F$15</f>
        <v>161.68373692</v>
      </c>
      <c r="R205" s="36">
        <f>SUMIFS(СВЦЭМ!$F$39:$F$782,СВЦЭМ!$A$39:$A$782,$A205,СВЦЭМ!$B$39:$B$782,R$190)+'СЕТ СН'!$F$15</f>
        <v>161.94118889000001</v>
      </c>
      <c r="S205" s="36">
        <f>SUMIFS(СВЦЭМ!$F$39:$F$782,СВЦЭМ!$A$39:$A$782,$A205,СВЦЭМ!$B$39:$B$782,S$190)+'СЕТ СН'!$F$15</f>
        <v>161.98334908999999</v>
      </c>
      <c r="T205" s="36">
        <f>SUMIFS(СВЦЭМ!$F$39:$F$782,СВЦЭМ!$A$39:$A$782,$A205,СВЦЭМ!$B$39:$B$782,T$190)+'СЕТ СН'!$F$15</f>
        <v>158.04688256</v>
      </c>
      <c r="U205" s="36">
        <f>SUMIFS(СВЦЭМ!$F$39:$F$782,СВЦЭМ!$A$39:$A$782,$A205,СВЦЭМ!$B$39:$B$782,U$190)+'СЕТ СН'!$F$15</f>
        <v>151.43796867</v>
      </c>
      <c r="V205" s="36">
        <f>SUMIFS(СВЦЭМ!$F$39:$F$782,СВЦЭМ!$A$39:$A$782,$A205,СВЦЭМ!$B$39:$B$782,V$190)+'СЕТ СН'!$F$15</f>
        <v>151.40267517000001</v>
      </c>
      <c r="W205" s="36">
        <f>SUMIFS(СВЦЭМ!$F$39:$F$782,СВЦЭМ!$A$39:$A$782,$A205,СВЦЭМ!$B$39:$B$782,W$190)+'СЕТ СН'!$F$15</f>
        <v>153.09891390000001</v>
      </c>
      <c r="X205" s="36">
        <f>SUMIFS(СВЦЭМ!$F$39:$F$782,СВЦЭМ!$A$39:$A$782,$A205,СВЦЭМ!$B$39:$B$782,X$190)+'СЕТ СН'!$F$15</f>
        <v>159.37321284000001</v>
      </c>
      <c r="Y205" s="36">
        <f>SUMIFS(СВЦЭМ!$F$39:$F$782,СВЦЭМ!$A$39:$A$782,$A205,СВЦЭМ!$B$39:$B$782,Y$190)+'СЕТ СН'!$F$15</f>
        <v>167.95062214999999</v>
      </c>
    </row>
    <row r="206" spans="1:25" ht="15.75" x14ac:dyDescent="0.2">
      <c r="A206" s="35">
        <f t="shared" si="5"/>
        <v>45215</v>
      </c>
      <c r="B206" s="36">
        <f>SUMIFS(СВЦЭМ!$F$39:$F$782,СВЦЭМ!$A$39:$A$782,$A206,СВЦЭМ!$B$39:$B$782,B$190)+'СЕТ СН'!$F$15</f>
        <v>174.00485839000001</v>
      </c>
      <c r="C206" s="36">
        <f>SUMIFS(СВЦЭМ!$F$39:$F$782,СВЦЭМ!$A$39:$A$782,$A206,СВЦЭМ!$B$39:$B$782,C$190)+'СЕТ СН'!$F$15</f>
        <v>182.28381227</v>
      </c>
      <c r="D206" s="36">
        <f>SUMIFS(СВЦЭМ!$F$39:$F$782,СВЦЭМ!$A$39:$A$782,$A206,СВЦЭМ!$B$39:$B$782,D$190)+'СЕТ СН'!$F$15</f>
        <v>190.67272771</v>
      </c>
      <c r="E206" s="36">
        <f>SUMIFS(СВЦЭМ!$F$39:$F$782,СВЦЭМ!$A$39:$A$782,$A206,СВЦЭМ!$B$39:$B$782,E$190)+'СЕТ СН'!$F$15</f>
        <v>193.91572349</v>
      </c>
      <c r="F206" s="36">
        <f>SUMIFS(СВЦЭМ!$F$39:$F$782,СВЦЭМ!$A$39:$A$782,$A206,СВЦЭМ!$B$39:$B$782,F$190)+'СЕТ СН'!$F$15</f>
        <v>194.00984083</v>
      </c>
      <c r="G206" s="36">
        <f>SUMIFS(СВЦЭМ!$F$39:$F$782,СВЦЭМ!$A$39:$A$782,$A206,СВЦЭМ!$B$39:$B$782,G$190)+'СЕТ СН'!$F$15</f>
        <v>193.28983757</v>
      </c>
      <c r="H206" s="36">
        <f>SUMIFS(СВЦЭМ!$F$39:$F$782,СВЦЭМ!$A$39:$A$782,$A206,СВЦЭМ!$B$39:$B$782,H$190)+'СЕТ СН'!$F$15</f>
        <v>183.54307528999999</v>
      </c>
      <c r="I206" s="36">
        <f>SUMIFS(СВЦЭМ!$F$39:$F$782,СВЦЭМ!$A$39:$A$782,$A206,СВЦЭМ!$B$39:$B$782,I$190)+'СЕТ СН'!$F$15</f>
        <v>174.88862068</v>
      </c>
      <c r="J206" s="36">
        <f>SUMIFS(СВЦЭМ!$F$39:$F$782,СВЦЭМ!$A$39:$A$782,$A206,СВЦЭМ!$B$39:$B$782,J$190)+'СЕТ СН'!$F$15</f>
        <v>170.04450509</v>
      </c>
      <c r="K206" s="36">
        <f>SUMIFS(СВЦЭМ!$F$39:$F$782,СВЦЭМ!$A$39:$A$782,$A206,СВЦЭМ!$B$39:$B$782,K$190)+'СЕТ СН'!$F$15</f>
        <v>167.05427445000001</v>
      </c>
      <c r="L206" s="36">
        <f>SUMIFS(СВЦЭМ!$F$39:$F$782,СВЦЭМ!$A$39:$A$782,$A206,СВЦЭМ!$B$39:$B$782,L$190)+'СЕТ СН'!$F$15</f>
        <v>166.87842248000001</v>
      </c>
      <c r="M206" s="36">
        <f>SUMIFS(СВЦЭМ!$F$39:$F$782,СВЦЭМ!$A$39:$A$782,$A206,СВЦЭМ!$B$39:$B$782,M$190)+'СЕТ СН'!$F$15</f>
        <v>167.4100656</v>
      </c>
      <c r="N206" s="36">
        <f>SUMIFS(СВЦЭМ!$F$39:$F$782,СВЦЭМ!$A$39:$A$782,$A206,СВЦЭМ!$B$39:$B$782,N$190)+'СЕТ СН'!$F$15</f>
        <v>167.05969683999999</v>
      </c>
      <c r="O206" s="36">
        <f>SUMIFS(СВЦЭМ!$F$39:$F$782,СВЦЭМ!$A$39:$A$782,$A206,СВЦЭМ!$B$39:$B$782,O$190)+'СЕТ СН'!$F$15</f>
        <v>168.21042761000001</v>
      </c>
      <c r="P206" s="36">
        <f>SUMIFS(СВЦЭМ!$F$39:$F$782,СВЦЭМ!$A$39:$A$782,$A206,СВЦЭМ!$B$39:$B$782,P$190)+'СЕТ СН'!$F$15</f>
        <v>171.12507786</v>
      </c>
      <c r="Q206" s="36">
        <f>SUMIFS(СВЦЭМ!$F$39:$F$782,СВЦЭМ!$A$39:$A$782,$A206,СВЦЭМ!$B$39:$B$782,Q$190)+'СЕТ СН'!$F$15</f>
        <v>169.22856487000001</v>
      </c>
      <c r="R206" s="36">
        <f>SUMIFS(СВЦЭМ!$F$39:$F$782,СВЦЭМ!$A$39:$A$782,$A206,СВЦЭМ!$B$39:$B$782,R$190)+'СЕТ СН'!$F$15</f>
        <v>169.50161022</v>
      </c>
      <c r="S206" s="36">
        <f>SUMIFS(СВЦЭМ!$F$39:$F$782,СВЦЭМ!$A$39:$A$782,$A206,СВЦЭМ!$B$39:$B$782,S$190)+'СЕТ СН'!$F$15</f>
        <v>170.74246423</v>
      </c>
      <c r="T206" s="36">
        <f>SUMIFS(СВЦЭМ!$F$39:$F$782,СВЦЭМ!$A$39:$A$782,$A206,СВЦЭМ!$B$39:$B$782,T$190)+'СЕТ СН'!$F$15</f>
        <v>166.12845815</v>
      </c>
      <c r="U206" s="36">
        <f>SUMIFS(СВЦЭМ!$F$39:$F$782,СВЦЭМ!$A$39:$A$782,$A206,СВЦЭМ!$B$39:$B$782,U$190)+'СЕТ СН'!$F$15</f>
        <v>160.23563684000001</v>
      </c>
      <c r="V206" s="36">
        <f>SUMIFS(СВЦЭМ!$F$39:$F$782,СВЦЭМ!$A$39:$A$782,$A206,СВЦЭМ!$B$39:$B$782,V$190)+'СЕТ СН'!$F$15</f>
        <v>162.58183928</v>
      </c>
      <c r="W206" s="36">
        <f>SUMIFS(СВЦЭМ!$F$39:$F$782,СВЦЭМ!$A$39:$A$782,$A206,СВЦЭМ!$B$39:$B$782,W$190)+'СЕТ СН'!$F$15</f>
        <v>164.64366157000001</v>
      </c>
      <c r="X206" s="36">
        <f>SUMIFS(СВЦЭМ!$F$39:$F$782,СВЦЭМ!$A$39:$A$782,$A206,СВЦЭМ!$B$39:$B$782,X$190)+'СЕТ СН'!$F$15</f>
        <v>169.34476781000001</v>
      </c>
      <c r="Y206" s="36">
        <f>SUMIFS(СВЦЭМ!$F$39:$F$782,СВЦЭМ!$A$39:$A$782,$A206,СВЦЭМ!$B$39:$B$782,Y$190)+'СЕТ СН'!$F$15</f>
        <v>176.09656871000001</v>
      </c>
    </row>
    <row r="207" spans="1:25" ht="15.75" x14ac:dyDescent="0.2">
      <c r="A207" s="35">
        <f t="shared" si="5"/>
        <v>45216</v>
      </c>
      <c r="B207" s="36">
        <f>SUMIFS(СВЦЭМ!$F$39:$F$782,СВЦЭМ!$A$39:$A$782,$A207,СВЦЭМ!$B$39:$B$782,B$190)+'СЕТ СН'!$F$15</f>
        <v>190.06789637</v>
      </c>
      <c r="C207" s="36">
        <f>SUMIFS(СВЦЭМ!$F$39:$F$782,СВЦЭМ!$A$39:$A$782,$A207,СВЦЭМ!$B$39:$B$782,C$190)+'СЕТ СН'!$F$15</f>
        <v>196.49071402999999</v>
      </c>
      <c r="D207" s="36">
        <f>SUMIFS(СВЦЭМ!$F$39:$F$782,СВЦЭМ!$A$39:$A$782,$A207,СВЦЭМ!$B$39:$B$782,D$190)+'СЕТ СН'!$F$15</f>
        <v>203.53285783999999</v>
      </c>
      <c r="E207" s="36">
        <f>SUMIFS(СВЦЭМ!$F$39:$F$782,СВЦЭМ!$A$39:$A$782,$A207,СВЦЭМ!$B$39:$B$782,E$190)+'СЕТ СН'!$F$15</f>
        <v>199.85750206</v>
      </c>
      <c r="F207" s="36">
        <f>SUMIFS(СВЦЭМ!$F$39:$F$782,СВЦЭМ!$A$39:$A$782,$A207,СВЦЭМ!$B$39:$B$782,F$190)+'СЕТ СН'!$F$15</f>
        <v>200.27706971000001</v>
      </c>
      <c r="G207" s="36">
        <f>SUMIFS(СВЦЭМ!$F$39:$F$782,СВЦЭМ!$A$39:$A$782,$A207,СВЦЭМ!$B$39:$B$782,G$190)+'СЕТ СН'!$F$15</f>
        <v>201.57743045000001</v>
      </c>
      <c r="H207" s="36">
        <f>SUMIFS(СВЦЭМ!$F$39:$F$782,СВЦЭМ!$A$39:$A$782,$A207,СВЦЭМ!$B$39:$B$782,H$190)+'СЕТ СН'!$F$15</f>
        <v>191.38720978000001</v>
      </c>
      <c r="I207" s="36">
        <f>SUMIFS(СВЦЭМ!$F$39:$F$782,СВЦЭМ!$A$39:$A$782,$A207,СВЦЭМ!$B$39:$B$782,I$190)+'СЕТ СН'!$F$15</f>
        <v>180.92172611000001</v>
      </c>
      <c r="J207" s="36">
        <f>SUMIFS(СВЦЭМ!$F$39:$F$782,СВЦЭМ!$A$39:$A$782,$A207,СВЦЭМ!$B$39:$B$782,J$190)+'СЕТ СН'!$F$15</f>
        <v>174.73053981999999</v>
      </c>
      <c r="K207" s="36">
        <f>SUMIFS(СВЦЭМ!$F$39:$F$782,СВЦЭМ!$A$39:$A$782,$A207,СВЦЭМ!$B$39:$B$782,K$190)+'СЕТ СН'!$F$15</f>
        <v>171.22847622</v>
      </c>
      <c r="L207" s="36">
        <f>SUMIFS(СВЦЭМ!$F$39:$F$782,СВЦЭМ!$A$39:$A$782,$A207,СВЦЭМ!$B$39:$B$782,L$190)+'СЕТ СН'!$F$15</f>
        <v>170.79840605000001</v>
      </c>
      <c r="M207" s="36">
        <f>SUMIFS(СВЦЭМ!$F$39:$F$782,СВЦЭМ!$A$39:$A$782,$A207,СВЦЭМ!$B$39:$B$782,M$190)+'СЕТ СН'!$F$15</f>
        <v>171.97623541999999</v>
      </c>
      <c r="N207" s="36">
        <f>SUMIFS(СВЦЭМ!$F$39:$F$782,СВЦЭМ!$A$39:$A$782,$A207,СВЦЭМ!$B$39:$B$782,N$190)+'СЕТ СН'!$F$15</f>
        <v>171.29937973</v>
      </c>
      <c r="O207" s="36">
        <f>SUMIFS(СВЦЭМ!$F$39:$F$782,СВЦЭМ!$A$39:$A$782,$A207,СВЦЭМ!$B$39:$B$782,O$190)+'СЕТ СН'!$F$15</f>
        <v>173.1488435</v>
      </c>
      <c r="P207" s="36">
        <f>SUMIFS(СВЦЭМ!$F$39:$F$782,СВЦЭМ!$A$39:$A$782,$A207,СВЦЭМ!$B$39:$B$782,P$190)+'СЕТ СН'!$F$15</f>
        <v>176.15161584000001</v>
      </c>
      <c r="Q207" s="36">
        <f>SUMIFS(СВЦЭМ!$F$39:$F$782,СВЦЭМ!$A$39:$A$782,$A207,СВЦЭМ!$B$39:$B$782,Q$190)+'СЕТ СН'!$F$15</f>
        <v>171.91294488</v>
      </c>
      <c r="R207" s="36">
        <f>SUMIFS(СВЦЭМ!$F$39:$F$782,СВЦЭМ!$A$39:$A$782,$A207,СВЦЭМ!$B$39:$B$782,R$190)+'СЕТ СН'!$F$15</f>
        <v>171.62501843999999</v>
      </c>
      <c r="S207" s="36">
        <f>SUMIFS(СВЦЭМ!$F$39:$F$782,СВЦЭМ!$A$39:$A$782,$A207,СВЦЭМ!$B$39:$B$782,S$190)+'СЕТ СН'!$F$15</f>
        <v>173.92757090000001</v>
      </c>
      <c r="T207" s="36">
        <f>SUMIFS(СВЦЭМ!$F$39:$F$782,СВЦЭМ!$A$39:$A$782,$A207,СВЦЭМ!$B$39:$B$782,T$190)+'СЕТ СН'!$F$15</f>
        <v>169.71842268</v>
      </c>
      <c r="U207" s="36">
        <f>SUMIFS(СВЦЭМ!$F$39:$F$782,СВЦЭМ!$A$39:$A$782,$A207,СВЦЭМ!$B$39:$B$782,U$190)+'СЕТ СН'!$F$15</f>
        <v>164.62646201999999</v>
      </c>
      <c r="V207" s="36">
        <f>SUMIFS(СВЦЭМ!$F$39:$F$782,СВЦЭМ!$A$39:$A$782,$A207,СВЦЭМ!$B$39:$B$782,V$190)+'СЕТ СН'!$F$15</f>
        <v>164.97984455</v>
      </c>
      <c r="W207" s="36">
        <f>SUMIFS(СВЦЭМ!$F$39:$F$782,СВЦЭМ!$A$39:$A$782,$A207,СВЦЭМ!$B$39:$B$782,W$190)+'СЕТ СН'!$F$15</f>
        <v>167.41017034000001</v>
      </c>
      <c r="X207" s="36">
        <f>SUMIFS(СВЦЭМ!$F$39:$F$782,СВЦЭМ!$A$39:$A$782,$A207,СВЦЭМ!$B$39:$B$782,X$190)+'СЕТ СН'!$F$15</f>
        <v>173.37325766999999</v>
      </c>
      <c r="Y207" s="36">
        <f>SUMIFS(СВЦЭМ!$F$39:$F$782,СВЦЭМ!$A$39:$A$782,$A207,СВЦЭМ!$B$39:$B$782,Y$190)+'СЕТ СН'!$F$15</f>
        <v>180.98885003000001</v>
      </c>
    </row>
    <row r="208" spans="1:25" ht="15.75" x14ac:dyDescent="0.2">
      <c r="A208" s="35">
        <f t="shared" si="5"/>
        <v>45217</v>
      </c>
      <c r="B208" s="36">
        <f>SUMIFS(СВЦЭМ!$F$39:$F$782,СВЦЭМ!$A$39:$A$782,$A208,СВЦЭМ!$B$39:$B$782,B$190)+'СЕТ СН'!$F$15</f>
        <v>191.41218212000001</v>
      </c>
      <c r="C208" s="36">
        <f>SUMIFS(СВЦЭМ!$F$39:$F$782,СВЦЭМ!$A$39:$A$782,$A208,СВЦЭМ!$B$39:$B$782,C$190)+'СЕТ СН'!$F$15</f>
        <v>197.12429035</v>
      </c>
      <c r="D208" s="36">
        <f>SUMIFS(СВЦЭМ!$F$39:$F$782,СВЦЭМ!$A$39:$A$782,$A208,СВЦЭМ!$B$39:$B$782,D$190)+'СЕТ СН'!$F$15</f>
        <v>204.66225183</v>
      </c>
      <c r="E208" s="36">
        <f>SUMIFS(СВЦЭМ!$F$39:$F$782,СВЦЭМ!$A$39:$A$782,$A208,СВЦЭМ!$B$39:$B$782,E$190)+'СЕТ СН'!$F$15</f>
        <v>204.50723676999999</v>
      </c>
      <c r="F208" s="36">
        <f>SUMIFS(СВЦЭМ!$F$39:$F$782,СВЦЭМ!$A$39:$A$782,$A208,СВЦЭМ!$B$39:$B$782,F$190)+'СЕТ СН'!$F$15</f>
        <v>204.18636244999999</v>
      </c>
      <c r="G208" s="36">
        <f>SUMIFS(СВЦЭМ!$F$39:$F$782,СВЦЭМ!$A$39:$A$782,$A208,СВЦЭМ!$B$39:$B$782,G$190)+'СЕТ СН'!$F$15</f>
        <v>202.89878207000001</v>
      </c>
      <c r="H208" s="36">
        <f>SUMIFS(СВЦЭМ!$F$39:$F$782,СВЦЭМ!$A$39:$A$782,$A208,СВЦЭМ!$B$39:$B$782,H$190)+'СЕТ СН'!$F$15</f>
        <v>193.03056792000001</v>
      </c>
      <c r="I208" s="36">
        <f>SUMIFS(СВЦЭМ!$F$39:$F$782,СВЦЭМ!$A$39:$A$782,$A208,СВЦЭМ!$B$39:$B$782,I$190)+'СЕТ СН'!$F$15</f>
        <v>184.40893287</v>
      </c>
      <c r="J208" s="36">
        <f>SUMIFS(СВЦЭМ!$F$39:$F$782,СВЦЭМ!$A$39:$A$782,$A208,СВЦЭМ!$B$39:$B$782,J$190)+'СЕТ СН'!$F$15</f>
        <v>179.05384323999999</v>
      </c>
      <c r="K208" s="36">
        <f>SUMIFS(СВЦЭМ!$F$39:$F$782,СВЦЭМ!$A$39:$A$782,$A208,СВЦЭМ!$B$39:$B$782,K$190)+'СЕТ СН'!$F$15</f>
        <v>168.33386290999999</v>
      </c>
      <c r="L208" s="36">
        <f>SUMIFS(СВЦЭМ!$F$39:$F$782,СВЦЭМ!$A$39:$A$782,$A208,СВЦЭМ!$B$39:$B$782,L$190)+'СЕТ СН'!$F$15</f>
        <v>169.52624509</v>
      </c>
      <c r="M208" s="36">
        <f>SUMIFS(СВЦЭМ!$F$39:$F$782,СВЦЭМ!$A$39:$A$782,$A208,СВЦЭМ!$B$39:$B$782,M$190)+'СЕТ СН'!$F$15</f>
        <v>171.0637643</v>
      </c>
      <c r="N208" s="36">
        <f>SUMIFS(СВЦЭМ!$F$39:$F$782,СВЦЭМ!$A$39:$A$782,$A208,СВЦЭМ!$B$39:$B$782,N$190)+'СЕТ СН'!$F$15</f>
        <v>173.30977200999999</v>
      </c>
      <c r="O208" s="36">
        <f>SUMIFS(СВЦЭМ!$F$39:$F$782,СВЦЭМ!$A$39:$A$782,$A208,СВЦЭМ!$B$39:$B$782,O$190)+'СЕТ СН'!$F$15</f>
        <v>174.17648541</v>
      </c>
      <c r="P208" s="36">
        <f>SUMIFS(СВЦЭМ!$F$39:$F$782,СВЦЭМ!$A$39:$A$782,$A208,СВЦЭМ!$B$39:$B$782,P$190)+'СЕТ СН'!$F$15</f>
        <v>175.6481637</v>
      </c>
      <c r="Q208" s="36">
        <f>SUMIFS(СВЦЭМ!$F$39:$F$782,СВЦЭМ!$A$39:$A$782,$A208,СВЦЭМ!$B$39:$B$782,Q$190)+'СЕТ СН'!$F$15</f>
        <v>171.83312172000001</v>
      </c>
      <c r="R208" s="36">
        <f>SUMIFS(СВЦЭМ!$F$39:$F$782,СВЦЭМ!$A$39:$A$782,$A208,СВЦЭМ!$B$39:$B$782,R$190)+'СЕТ СН'!$F$15</f>
        <v>172.97437507000001</v>
      </c>
      <c r="S208" s="36">
        <f>SUMIFS(СВЦЭМ!$F$39:$F$782,СВЦЭМ!$A$39:$A$782,$A208,СВЦЭМ!$B$39:$B$782,S$190)+'СЕТ СН'!$F$15</f>
        <v>173.52275621999999</v>
      </c>
      <c r="T208" s="36">
        <f>SUMIFS(СВЦЭМ!$F$39:$F$782,СВЦЭМ!$A$39:$A$782,$A208,СВЦЭМ!$B$39:$B$782,T$190)+'СЕТ СН'!$F$15</f>
        <v>175.77267101999999</v>
      </c>
      <c r="U208" s="36">
        <f>SUMIFS(СВЦЭМ!$F$39:$F$782,СВЦЭМ!$A$39:$A$782,$A208,СВЦЭМ!$B$39:$B$782,U$190)+'СЕТ СН'!$F$15</f>
        <v>170.74469447999999</v>
      </c>
      <c r="V208" s="36">
        <f>SUMIFS(СВЦЭМ!$F$39:$F$782,СВЦЭМ!$A$39:$A$782,$A208,СВЦЭМ!$B$39:$B$782,V$190)+'СЕТ СН'!$F$15</f>
        <v>171.66053600999999</v>
      </c>
      <c r="W208" s="36">
        <f>SUMIFS(СВЦЭМ!$F$39:$F$782,СВЦЭМ!$A$39:$A$782,$A208,СВЦЭМ!$B$39:$B$782,W$190)+'СЕТ СН'!$F$15</f>
        <v>174.57322314999999</v>
      </c>
      <c r="X208" s="36">
        <f>SUMIFS(СВЦЭМ!$F$39:$F$782,СВЦЭМ!$A$39:$A$782,$A208,СВЦЭМ!$B$39:$B$782,X$190)+'СЕТ СН'!$F$15</f>
        <v>180.44916563999999</v>
      </c>
      <c r="Y208" s="36">
        <f>SUMIFS(СВЦЭМ!$F$39:$F$782,СВЦЭМ!$A$39:$A$782,$A208,СВЦЭМ!$B$39:$B$782,Y$190)+'СЕТ СН'!$F$15</f>
        <v>184.78752752</v>
      </c>
    </row>
    <row r="209" spans="1:25" ht="15.75" x14ac:dyDescent="0.2">
      <c r="A209" s="35">
        <f t="shared" si="5"/>
        <v>45218</v>
      </c>
      <c r="B209" s="36">
        <f>SUMIFS(СВЦЭМ!$F$39:$F$782,СВЦЭМ!$A$39:$A$782,$A209,СВЦЭМ!$B$39:$B$782,B$190)+'СЕТ СН'!$F$15</f>
        <v>186.96702375999999</v>
      </c>
      <c r="C209" s="36">
        <f>SUMIFS(СВЦЭМ!$F$39:$F$782,СВЦЭМ!$A$39:$A$782,$A209,СВЦЭМ!$B$39:$B$782,C$190)+'СЕТ СН'!$F$15</f>
        <v>192.82019908000001</v>
      </c>
      <c r="D209" s="36">
        <f>SUMIFS(СВЦЭМ!$F$39:$F$782,СВЦЭМ!$A$39:$A$782,$A209,СВЦЭМ!$B$39:$B$782,D$190)+'СЕТ СН'!$F$15</f>
        <v>199.04746320999999</v>
      </c>
      <c r="E209" s="36">
        <f>SUMIFS(СВЦЭМ!$F$39:$F$782,СВЦЭМ!$A$39:$A$782,$A209,СВЦЭМ!$B$39:$B$782,E$190)+'СЕТ СН'!$F$15</f>
        <v>195.16459354</v>
      </c>
      <c r="F209" s="36">
        <f>SUMIFS(СВЦЭМ!$F$39:$F$782,СВЦЭМ!$A$39:$A$782,$A209,СВЦЭМ!$B$39:$B$782,F$190)+'СЕТ СН'!$F$15</f>
        <v>194.33309077999999</v>
      </c>
      <c r="G209" s="36">
        <f>SUMIFS(СВЦЭМ!$F$39:$F$782,СВЦЭМ!$A$39:$A$782,$A209,СВЦЭМ!$B$39:$B$782,G$190)+'СЕТ СН'!$F$15</f>
        <v>197.00946576000001</v>
      </c>
      <c r="H209" s="36">
        <f>SUMIFS(СВЦЭМ!$F$39:$F$782,СВЦЭМ!$A$39:$A$782,$A209,СВЦЭМ!$B$39:$B$782,H$190)+'СЕТ СН'!$F$15</f>
        <v>188.17921543</v>
      </c>
      <c r="I209" s="36">
        <f>SUMIFS(СВЦЭМ!$F$39:$F$782,СВЦЭМ!$A$39:$A$782,$A209,СВЦЭМ!$B$39:$B$782,I$190)+'СЕТ СН'!$F$15</f>
        <v>180.01348765</v>
      </c>
      <c r="J209" s="36">
        <f>SUMIFS(СВЦЭМ!$F$39:$F$782,СВЦЭМ!$A$39:$A$782,$A209,СВЦЭМ!$B$39:$B$782,J$190)+'СЕТ СН'!$F$15</f>
        <v>173.53780456999999</v>
      </c>
      <c r="K209" s="36">
        <f>SUMIFS(СВЦЭМ!$F$39:$F$782,СВЦЭМ!$A$39:$A$782,$A209,СВЦЭМ!$B$39:$B$782,K$190)+'СЕТ СН'!$F$15</f>
        <v>163.00357961</v>
      </c>
      <c r="L209" s="36">
        <f>SUMIFS(СВЦЭМ!$F$39:$F$782,СВЦЭМ!$A$39:$A$782,$A209,СВЦЭМ!$B$39:$B$782,L$190)+'СЕТ СН'!$F$15</f>
        <v>162.86801419</v>
      </c>
      <c r="M209" s="36">
        <f>SUMIFS(СВЦЭМ!$F$39:$F$782,СВЦЭМ!$A$39:$A$782,$A209,СВЦЭМ!$B$39:$B$782,M$190)+'СЕТ СН'!$F$15</f>
        <v>165.39321107000001</v>
      </c>
      <c r="N209" s="36">
        <f>SUMIFS(СВЦЭМ!$F$39:$F$782,СВЦЭМ!$A$39:$A$782,$A209,СВЦЭМ!$B$39:$B$782,N$190)+'СЕТ СН'!$F$15</f>
        <v>167.05298585</v>
      </c>
      <c r="O209" s="36">
        <f>SUMIFS(СВЦЭМ!$F$39:$F$782,СВЦЭМ!$A$39:$A$782,$A209,СВЦЭМ!$B$39:$B$782,O$190)+'СЕТ СН'!$F$15</f>
        <v>169.17939996000001</v>
      </c>
      <c r="P209" s="36">
        <f>SUMIFS(СВЦЭМ!$F$39:$F$782,СВЦЭМ!$A$39:$A$782,$A209,СВЦЭМ!$B$39:$B$782,P$190)+'СЕТ СН'!$F$15</f>
        <v>172.67531048999999</v>
      </c>
      <c r="Q209" s="36">
        <f>SUMIFS(СВЦЭМ!$F$39:$F$782,СВЦЭМ!$A$39:$A$782,$A209,СВЦЭМ!$B$39:$B$782,Q$190)+'СЕТ СН'!$F$15</f>
        <v>174.56413265</v>
      </c>
      <c r="R209" s="36">
        <f>SUMIFS(СВЦЭМ!$F$39:$F$782,СВЦЭМ!$A$39:$A$782,$A209,СВЦЭМ!$B$39:$B$782,R$190)+'СЕТ СН'!$F$15</f>
        <v>175.7497649</v>
      </c>
      <c r="S209" s="36">
        <f>SUMIFS(СВЦЭМ!$F$39:$F$782,СВЦЭМ!$A$39:$A$782,$A209,СВЦЭМ!$B$39:$B$782,S$190)+'СЕТ СН'!$F$15</f>
        <v>174.93275541</v>
      </c>
      <c r="T209" s="36">
        <f>SUMIFS(СВЦЭМ!$F$39:$F$782,СВЦЭМ!$A$39:$A$782,$A209,СВЦЭМ!$B$39:$B$782,T$190)+'СЕТ СН'!$F$15</f>
        <v>174.77012436000001</v>
      </c>
      <c r="U209" s="36">
        <f>SUMIFS(СВЦЭМ!$F$39:$F$782,СВЦЭМ!$A$39:$A$782,$A209,СВЦЭМ!$B$39:$B$782,U$190)+'СЕТ СН'!$F$15</f>
        <v>169.24349008999999</v>
      </c>
      <c r="V209" s="36">
        <f>SUMIFS(СВЦЭМ!$F$39:$F$782,СВЦЭМ!$A$39:$A$782,$A209,СВЦЭМ!$B$39:$B$782,V$190)+'СЕТ СН'!$F$15</f>
        <v>170.14420203</v>
      </c>
      <c r="W209" s="36">
        <f>SUMIFS(СВЦЭМ!$F$39:$F$782,СВЦЭМ!$A$39:$A$782,$A209,СВЦЭМ!$B$39:$B$782,W$190)+'СЕТ СН'!$F$15</f>
        <v>172.69155796999999</v>
      </c>
      <c r="X209" s="36">
        <f>SUMIFS(СВЦЭМ!$F$39:$F$782,СВЦЭМ!$A$39:$A$782,$A209,СВЦЭМ!$B$39:$B$782,X$190)+'СЕТ СН'!$F$15</f>
        <v>179.27083389000001</v>
      </c>
      <c r="Y209" s="36">
        <f>SUMIFS(СВЦЭМ!$F$39:$F$782,СВЦЭМ!$A$39:$A$782,$A209,СВЦЭМ!$B$39:$B$782,Y$190)+'СЕТ СН'!$F$15</f>
        <v>186.7969693</v>
      </c>
    </row>
    <row r="210" spans="1:25" ht="15.75" x14ac:dyDescent="0.2">
      <c r="A210" s="35">
        <f t="shared" si="5"/>
        <v>45219</v>
      </c>
      <c r="B210" s="36">
        <f>SUMIFS(СВЦЭМ!$F$39:$F$782,СВЦЭМ!$A$39:$A$782,$A210,СВЦЭМ!$B$39:$B$782,B$190)+'СЕТ СН'!$F$15</f>
        <v>191.21190211000001</v>
      </c>
      <c r="C210" s="36">
        <f>SUMIFS(СВЦЭМ!$F$39:$F$782,СВЦЭМ!$A$39:$A$782,$A210,СВЦЭМ!$B$39:$B$782,C$190)+'СЕТ СН'!$F$15</f>
        <v>199.03375143</v>
      </c>
      <c r="D210" s="36">
        <f>SUMIFS(СВЦЭМ!$F$39:$F$782,СВЦЭМ!$A$39:$A$782,$A210,СВЦЭМ!$B$39:$B$782,D$190)+'СЕТ СН'!$F$15</f>
        <v>204.22416611</v>
      </c>
      <c r="E210" s="36">
        <f>SUMIFS(СВЦЭМ!$F$39:$F$782,СВЦЭМ!$A$39:$A$782,$A210,СВЦЭМ!$B$39:$B$782,E$190)+'СЕТ СН'!$F$15</f>
        <v>201.49630173</v>
      </c>
      <c r="F210" s="36">
        <f>SUMIFS(СВЦЭМ!$F$39:$F$782,СВЦЭМ!$A$39:$A$782,$A210,СВЦЭМ!$B$39:$B$782,F$190)+'СЕТ СН'!$F$15</f>
        <v>201.48519071000001</v>
      </c>
      <c r="G210" s="36">
        <f>SUMIFS(СВЦЭМ!$F$39:$F$782,СВЦЭМ!$A$39:$A$782,$A210,СВЦЭМ!$B$39:$B$782,G$190)+'СЕТ СН'!$F$15</f>
        <v>201.63269556</v>
      </c>
      <c r="H210" s="36">
        <f>SUMIFS(СВЦЭМ!$F$39:$F$782,СВЦЭМ!$A$39:$A$782,$A210,СВЦЭМ!$B$39:$B$782,H$190)+'СЕТ СН'!$F$15</f>
        <v>192.69393104</v>
      </c>
      <c r="I210" s="36">
        <f>SUMIFS(СВЦЭМ!$F$39:$F$782,СВЦЭМ!$A$39:$A$782,$A210,СВЦЭМ!$B$39:$B$782,I$190)+'СЕТ СН'!$F$15</f>
        <v>183.81133086</v>
      </c>
      <c r="J210" s="36">
        <f>SUMIFS(СВЦЭМ!$F$39:$F$782,СВЦЭМ!$A$39:$A$782,$A210,СВЦЭМ!$B$39:$B$782,J$190)+'СЕТ СН'!$F$15</f>
        <v>176.25556444</v>
      </c>
      <c r="K210" s="36">
        <f>SUMIFS(СВЦЭМ!$F$39:$F$782,СВЦЭМ!$A$39:$A$782,$A210,СВЦЭМ!$B$39:$B$782,K$190)+'СЕТ СН'!$F$15</f>
        <v>173.64922831000001</v>
      </c>
      <c r="L210" s="36">
        <f>SUMIFS(СВЦЭМ!$F$39:$F$782,СВЦЭМ!$A$39:$A$782,$A210,СВЦЭМ!$B$39:$B$782,L$190)+'СЕТ СН'!$F$15</f>
        <v>171.47578453</v>
      </c>
      <c r="M210" s="36">
        <f>SUMIFS(СВЦЭМ!$F$39:$F$782,СВЦЭМ!$A$39:$A$782,$A210,СВЦЭМ!$B$39:$B$782,M$190)+'СЕТ СН'!$F$15</f>
        <v>173.12619072999999</v>
      </c>
      <c r="N210" s="36">
        <f>SUMIFS(СВЦЭМ!$F$39:$F$782,СВЦЭМ!$A$39:$A$782,$A210,СВЦЭМ!$B$39:$B$782,N$190)+'СЕТ СН'!$F$15</f>
        <v>175.11717390000001</v>
      </c>
      <c r="O210" s="36">
        <f>SUMIFS(СВЦЭМ!$F$39:$F$782,СВЦЭМ!$A$39:$A$782,$A210,СВЦЭМ!$B$39:$B$782,O$190)+'СЕТ СН'!$F$15</f>
        <v>174.26641824999999</v>
      </c>
      <c r="P210" s="36">
        <f>SUMIFS(СВЦЭМ!$F$39:$F$782,СВЦЭМ!$A$39:$A$782,$A210,СВЦЭМ!$B$39:$B$782,P$190)+'СЕТ СН'!$F$15</f>
        <v>179.49932389</v>
      </c>
      <c r="Q210" s="36">
        <f>SUMIFS(СВЦЭМ!$F$39:$F$782,СВЦЭМ!$A$39:$A$782,$A210,СВЦЭМ!$B$39:$B$782,Q$190)+'СЕТ СН'!$F$15</f>
        <v>176.62680007</v>
      </c>
      <c r="R210" s="36">
        <f>SUMIFS(СВЦЭМ!$F$39:$F$782,СВЦЭМ!$A$39:$A$782,$A210,СВЦЭМ!$B$39:$B$782,R$190)+'СЕТ СН'!$F$15</f>
        <v>180.12985076000001</v>
      </c>
      <c r="S210" s="36">
        <f>SUMIFS(СВЦЭМ!$F$39:$F$782,СВЦЭМ!$A$39:$A$782,$A210,СВЦЭМ!$B$39:$B$782,S$190)+'СЕТ СН'!$F$15</f>
        <v>181.02460966999999</v>
      </c>
      <c r="T210" s="36">
        <f>SUMIFS(СВЦЭМ!$F$39:$F$782,СВЦЭМ!$A$39:$A$782,$A210,СВЦЭМ!$B$39:$B$782,T$190)+'СЕТ СН'!$F$15</f>
        <v>173.13042426000001</v>
      </c>
      <c r="U210" s="36">
        <f>SUMIFS(СВЦЭМ!$F$39:$F$782,СВЦЭМ!$A$39:$A$782,$A210,СВЦЭМ!$B$39:$B$782,U$190)+'СЕТ СН'!$F$15</f>
        <v>168.93493713999999</v>
      </c>
      <c r="V210" s="36">
        <f>SUMIFS(СВЦЭМ!$F$39:$F$782,СВЦЭМ!$A$39:$A$782,$A210,СВЦЭМ!$B$39:$B$782,V$190)+'СЕТ СН'!$F$15</f>
        <v>171.31889412999999</v>
      </c>
      <c r="W210" s="36">
        <f>SUMIFS(СВЦЭМ!$F$39:$F$782,СВЦЭМ!$A$39:$A$782,$A210,СВЦЭМ!$B$39:$B$782,W$190)+'СЕТ СН'!$F$15</f>
        <v>175.34320267999999</v>
      </c>
      <c r="X210" s="36">
        <f>SUMIFS(СВЦЭМ!$F$39:$F$782,СВЦЭМ!$A$39:$A$782,$A210,СВЦЭМ!$B$39:$B$782,X$190)+'СЕТ СН'!$F$15</f>
        <v>181.71041883000001</v>
      </c>
      <c r="Y210" s="36">
        <f>SUMIFS(СВЦЭМ!$F$39:$F$782,СВЦЭМ!$A$39:$A$782,$A210,СВЦЭМ!$B$39:$B$782,Y$190)+'СЕТ СН'!$F$15</f>
        <v>181.86094248000001</v>
      </c>
    </row>
    <row r="211" spans="1:25" ht="15.75" x14ac:dyDescent="0.2">
      <c r="A211" s="35">
        <f t="shared" si="5"/>
        <v>45220</v>
      </c>
      <c r="B211" s="36">
        <f>SUMIFS(СВЦЭМ!$F$39:$F$782,СВЦЭМ!$A$39:$A$782,$A211,СВЦЭМ!$B$39:$B$782,B$190)+'СЕТ СН'!$F$15</f>
        <v>187.51933025</v>
      </c>
      <c r="C211" s="36">
        <f>SUMIFS(СВЦЭМ!$F$39:$F$782,СВЦЭМ!$A$39:$A$782,$A211,СВЦЭМ!$B$39:$B$782,C$190)+'СЕТ СН'!$F$15</f>
        <v>190.84879208999999</v>
      </c>
      <c r="D211" s="36">
        <f>SUMIFS(СВЦЭМ!$F$39:$F$782,СВЦЭМ!$A$39:$A$782,$A211,СВЦЭМ!$B$39:$B$782,D$190)+'СЕТ СН'!$F$15</f>
        <v>196.47146401000001</v>
      </c>
      <c r="E211" s="36">
        <f>SUMIFS(СВЦЭМ!$F$39:$F$782,СВЦЭМ!$A$39:$A$782,$A211,СВЦЭМ!$B$39:$B$782,E$190)+'СЕТ СН'!$F$15</f>
        <v>196.35412346999999</v>
      </c>
      <c r="F211" s="36">
        <f>SUMIFS(СВЦЭМ!$F$39:$F$782,СВЦЭМ!$A$39:$A$782,$A211,СВЦЭМ!$B$39:$B$782,F$190)+'СЕТ СН'!$F$15</f>
        <v>196.76625089000001</v>
      </c>
      <c r="G211" s="36">
        <f>SUMIFS(СВЦЭМ!$F$39:$F$782,СВЦЭМ!$A$39:$A$782,$A211,СВЦЭМ!$B$39:$B$782,G$190)+'СЕТ СН'!$F$15</f>
        <v>193.6002585</v>
      </c>
      <c r="H211" s="36">
        <f>SUMIFS(СВЦЭМ!$F$39:$F$782,СВЦЭМ!$A$39:$A$782,$A211,СВЦЭМ!$B$39:$B$782,H$190)+'СЕТ СН'!$F$15</f>
        <v>190.24114274999999</v>
      </c>
      <c r="I211" s="36">
        <f>SUMIFS(СВЦЭМ!$F$39:$F$782,СВЦЭМ!$A$39:$A$782,$A211,СВЦЭМ!$B$39:$B$782,I$190)+'СЕТ СН'!$F$15</f>
        <v>181.43384244999999</v>
      </c>
      <c r="J211" s="36">
        <f>SUMIFS(СВЦЭМ!$F$39:$F$782,СВЦЭМ!$A$39:$A$782,$A211,СВЦЭМ!$B$39:$B$782,J$190)+'СЕТ СН'!$F$15</f>
        <v>176.23333782</v>
      </c>
      <c r="K211" s="36">
        <f>SUMIFS(СВЦЭМ!$F$39:$F$782,СВЦЭМ!$A$39:$A$782,$A211,СВЦЭМ!$B$39:$B$782,K$190)+'СЕТ СН'!$F$15</f>
        <v>170.33115853999999</v>
      </c>
      <c r="L211" s="36">
        <f>SUMIFS(СВЦЭМ!$F$39:$F$782,СВЦЭМ!$A$39:$A$782,$A211,СВЦЭМ!$B$39:$B$782,L$190)+'СЕТ СН'!$F$15</f>
        <v>167.39322468</v>
      </c>
      <c r="M211" s="36">
        <f>SUMIFS(СВЦЭМ!$F$39:$F$782,СВЦЭМ!$A$39:$A$782,$A211,СВЦЭМ!$B$39:$B$782,M$190)+'СЕТ СН'!$F$15</f>
        <v>168.20245027999999</v>
      </c>
      <c r="N211" s="36">
        <f>SUMIFS(СВЦЭМ!$F$39:$F$782,СВЦЭМ!$A$39:$A$782,$A211,СВЦЭМ!$B$39:$B$782,N$190)+'СЕТ СН'!$F$15</f>
        <v>167.36107718</v>
      </c>
      <c r="O211" s="36">
        <f>SUMIFS(СВЦЭМ!$F$39:$F$782,СВЦЭМ!$A$39:$A$782,$A211,СВЦЭМ!$B$39:$B$782,O$190)+'СЕТ СН'!$F$15</f>
        <v>169.30019293000001</v>
      </c>
      <c r="P211" s="36">
        <f>SUMIFS(СВЦЭМ!$F$39:$F$782,СВЦЭМ!$A$39:$A$782,$A211,СВЦЭМ!$B$39:$B$782,P$190)+'СЕТ СН'!$F$15</f>
        <v>172.96978275999999</v>
      </c>
      <c r="Q211" s="36">
        <f>SUMIFS(СВЦЭМ!$F$39:$F$782,СВЦЭМ!$A$39:$A$782,$A211,СВЦЭМ!$B$39:$B$782,Q$190)+'СЕТ СН'!$F$15</f>
        <v>170.98733189999999</v>
      </c>
      <c r="R211" s="36">
        <f>SUMIFS(СВЦЭМ!$F$39:$F$782,СВЦЭМ!$A$39:$A$782,$A211,СВЦЭМ!$B$39:$B$782,R$190)+'СЕТ СН'!$F$15</f>
        <v>171.49976996000001</v>
      </c>
      <c r="S211" s="36">
        <f>SUMIFS(СВЦЭМ!$F$39:$F$782,СВЦЭМ!$A$39:$A$782,$A211,СВЦЭМ!$B$39:$B$782,S$190)+'СЕТ СН'!$F$15</f>
        <v>171.92105796000001</v>
      </c>
      <c r="T211" s="36">
        <f>SUMIFS(СВЦЭМ!$F$39:$F$782,СВЦЭМ!$A$39:$A$782,$A211,СВЦЭМ!$B$39:$B$782,T$190)+'СЕТ СН'!$F$15</f>
        <v>166.54237043000001</v>
      </c>
      <c r="U211" s="36">
        <f>SUMIFS(СВЦЭМ!$F$39:$F$782,СВЦЭМ!$A$39:$A$782,$A211,СВЦЭМ!$B$39:$B$782,U$190)+'СЕТ СН'!$F$15</f>
        <v>161.93140481</v>
      </c>
      <c r="V211" s="36">
        <f>SUMIFS(СВЦЭМ!$F$39:$F$782,СВЦЭМ!$A$39:$A$782,$A211,СВЦЭМ!$B$39:$B$782,V$190)+'СЕТ СН'!$F$15</f>
        <v>163.0189005</v>
      </c>
      <c r="W211" s="36">
        <f>SUMIFS(СВЦЭМ!$F$39:$F$782,СВЦЭМ!$A$39:$A$782,$A211,СВЦЭМ!$B$39:$B$782,W$190)+'СЕТ СН'!$F$15</f>
        <v>166.14098791000001</v>
      </c>
      <c r="X211" s="36">
        <f>SUMIFS(СВЦЭМ!$F$39:$F$782,СВЦЭМ!$A$39:$A$782,$A211,СВЦЭМ!$B$39:$B$782,X$190)+'СЕТ СН'!$F$15</f>
        <v>171.03158192000001</v>
      </c>
      <c r="Y211" s="36">
        <f>SUMIFS(СВЦЭМ!$F$39:$F$782,СВЦЭМ!$A$39:$A$782,$A211,СВЦЭМ!$B$39:$B$782,Y$190)+'СЕТ СН'!$F$15</f>
        <v>175.80043022999999</v>
      </c>
    </row>
    <row r="212" spans="1:25" ht="15.75" x14ac:dyDescent="0.2">
      <c r="A212" s="35">
        <f t="shared" si="5"/>
        <v>45221</v>
      </c>
      <c r="B212" s="36">
        <f>SUMIFS(СВЦЭМ!$F$39:$F$782,СВЦЭМ!$A$39:$A$782,$A212,СВЦЭМ!$B$39:$B$782,B$190)+'СЕТ СН'!$F$15</f>
        <v>184.72011169000001</v>
      </c>
      <c r="C212" s="36">
        <f>SUMIFS(СВЦЭМ!$F$39:$F$782,СВЦЭМ!$A$39:$A$782,$A212,СВЦЭМ!$B$39:$B$782,C$190)+'СЕТ СН'!$F$15</f>
        <v>191.51166782999999</v>
      </c>
      <c r="D212" s="36">
        <f>SUMIFS(СВЦЭМ!$F$39:$F$782,СВЦЭМ!$A$39:$A$782,$A212,СВЦЭМ!$B$39:$B$782,D$190)+'СЕТ СН'!$F$15</f>
        <v>194.95494543999999</v>
      </c>
      <c r="E212" s="36">
        <f>SUMIFS(СВЦЭМ!$F$39:$F$782,СВЦЭМ!$A$39:$A$782,$A212,СВЦЭМ!$B$39:$B$782,E$190)+'СЕТ СН'!$F$15</f>
        <v>195.33842408999999</v>
      </c>
      <c r="F212" s="36">
        <f>SUMIFS(СВЦЭМ!$F$39:$F$782,СВЦЭМ!$A$39:$A$782,$A212,СВЦЭМ!$B$39:$B$782,F$190)+'СЕТ СН'!$F$15</f>
        <v>194.44787715000001</v>
      </c>
      <c r="G212" s="36">
        <f>SUMIFS(СВЦЭМ!$F$39:$F$782,СВЦЭМ!$A$39:$A$782,$A212,СВЦЭМ!$B$39:$B$782,G$190)+'СЕТ СН'!$F$15</f>
        <v>194.72224252000001</v>
      </c>
      <c r="H212" s="36">
        <f>SUMIFS(СВЦЭМ!$F$39:$F$782,СВЦЭМ!$A$39:$A$782,$A212,СВЦЭМ!$B$39:$B$782,H$190)+'СЕТ СН'!$F$15</f>
        <v>191.29550198999999</v>
      </c>
      <c r="I212" s="36">
        <f>SUMIFS(СВЦЭМ!$F$39:$F$782,СВЦЭМ!$A$39:$A$782,$A212,СВЦЭМ!$B$39:$B$782,I$190)+'СЕТ СН'!$F$15</f>
        <v>188.66817531000001</v>
      </c>
      <c r="J212" s="36">
        <f>SUMIFS(СВЦЭМ!$F$39:$F$782,СВЦЭМ!$A$39:$A$782,$A212,СВЦЭМ!$B$39:$B$782,J$190)+'СЕТ СН'!$F$15</f>
        <v>177.69738484999999</v>
      </c>
      <c r="K212" s="36">
        <f>SUMIFS(СВЦЭМ!$F$39:$F$782,СВЦЭМ!$A$39:$A$782,$A212,СВЦЭМ!$B$39:$B$782,K$190)+'СЕТ СН'!$F$15</f>
        <v>169.32397902</v>
      </c>
      <c r="L212" s="36">
        <f>SUMIFS(СВЦЭМ!$F$39:$F$782,СВЦЭМ!$A$39:$A$782,$A212,СВЦЭМ!$B$39:$B$782,L$190)+'СЕТ СН'!$F$15</f>
        <v>167.33365190000001</v>
      </c>
      <c r="M212" s="36">
        <f>SUMIFS(СВЦЭМ!$F$39:$F$782,СВЦЭМ!$A$39:$A$782,$A212,СВЦЭМ!$B$39:$B$782,M$190)+'СЕТ СН'!$F$15</f>
        <v>167.67158767000001</v>
      </c>
      <c r="N212" s="36">
        <f>SUMIFS(СВЦЭМ!$F$39:$F$782,СВЦЭМ!$A$39:$A$782,$A212,СВЦЭМ!$B$39:$B$782,N$190)+'СЕТ СН'!$F$15</f>
        <v>167.20252565999999</v>
      </c>
      <c r="O212" s="36">
        <f>SUMIFS(СВЦЭМ!$F$39:$F$782,СВЦЭМ!$A$39:$A$782,$A212,СВЦЭМ!$B$39:$B$782,O$190)+'СЕТ СН'!$F$15</f>
        <v>169.55599229000001</v>
      </c>
      <c r="P212" s="36">
        <f>SUMIFS(СВЦЭМ!$F$39:$F$782,СВЦЭМ!$A$39:$A$782,$A212,СВЦЭМ!$B$39:$B$782,P$190)+'СЕТ СН'!$F$15</f>
        <v>172.62069731</v>
      </c>
      <c r="Q212" s="36">
        <f>SUMIFS(СВЦЭМ!$F$39:$F$782,СВЦЭМ!$A$39:$A$782,$A212,СВЦЭМ!$B$39:$B$782,Q$190)+'СЕТ СН'!$F$15</f>
        <v>170.925398</v>
      </c>
      <c r="R212" s="36">
        <f>SUMIFS(СВЦЭМ!$F$39:$F$782,СВЦЭМ!$A$39:$A$782,$A212,СВЦЭМ!$B$39:$B$782,R$190)+'СЕТ СН'!$F$15</f>
        <v>171.14163773999999</v>
      </c>
      <c r="S212" s="36">
        <f>SUMIFS(СВЦЭМ!$F$39:$F$782,СВЦЭМ!$A$39:$A$782,$A212,СВЦЭМ!$B$39:$B$782,S$190)+'СЕТ СН'!$F$15</f>
        <v>170.64292922000001</v>
      </c>
      <c r="T212" s="36">
        <f>SUMIFS(СВЦЭМ!$F$39:$F$782,СВЦЭМ!$A$39:$A$782,$A212,СВЦЭМ!$B$39:$B$782,T$190)+'СЕТ СН'!$F$15</f>
        <v>165.20599644999999</v>
      </c>
      <c r="U212" s="36">
        <f>SUMIFS(СВЦЭМ!$F$39:$F$782,СВЦЭМ!$A$39:$A$782,$A212,СВЦЭМ!$B$39:$B$782,U$190)+'СЕТ СН'!$F$15</f>
        <v>160.16215983999999</v>
      </c>
      <c r="V212" s="36">
        <f>SUMIFS(СВЦЭМ!$F$39:$F$782,СВЦЭМ!$A$39:$A$782,$A212,СВЦЭМ!$B$39:$B$782,V$190)+'СЕТ СН'!$F$15</f>
        <v>162.03866782</v>
      </c>
      <c r="W212" s="36">
        <f>SUMIFS(СВЦЭМ!$F$39:$F$782,СВЦЭМ!$A$39:$A$782,$A212,СВЦЭМ!$B$39:$B$782,W$190)+'СЕТ СН'!$F$15</f>
        <v>164.87796739999999</v>
      </c>
      <c r="X212" s="36">
        <f>SUMIFS(СВЦЭМ!$F$39:$F$782,СВЦЭМ!$A$39:$A$782,$A212,СВЦЭМ!$B$39:$B$782,X$190)+'СЕТ СН'!$F$15</f>
        <v>171.04923754000001</v>
      </c>
      <c r="Y212" s="36">
        <f>SUMIFS(СВЦЭМ!$F$39:$F$782,СВЦЭМ!$A$39:$A$782,$A212,СВЦЭМ!$B$39:$B$782,Y$190)+'СЕТ СН'!$F$15</f>
        <v>178.00851677</v>
      </c>
    </row>
    <row r="213" spans="1:25" ht="15.75" x14ac:dyDescent="0.2">
      <c r="A213" s="35">
        <f t="shared" si="5"/>
        <v>45222</v>
      </c>
      <c r="B213" s="36">
        <f>SUMIFS(СВЦЭМ!$F$39:$F$782,СВЦЭМ!$A$39:$A$782,$A213,СВЦЭМ!$B$39:$B$782,B$190)+'СЕТ СН'!$F$15</f>
        <v>190.52321925000001</v>
      </c>
      <c r="C213" s="36">
        <f>SUMIFS(СВЦЭМ!$F$39:$F$782,СВЦЭМ!$A$39:$A$782,$A213,СВЦЭМ!$B$39:$B$782,C$190)+'СЕТ СН'!$F$15</f>
        <v>197.17219206999999</v>
      </c>
      <c r="D213" s="36">
        <f>SUMIFS(СВЦЭМ!$F$39:$F$782,СВЦЭМ!$A$39:$A$782,$A213,СВЦЭМ!$B$39:$B$782,D$190)+'СЕТ СН'!$F$15</f>
        <v>203.66209121</v>
      </c>
      <c r="E213" s="36">
        <f>SUMIFS(СВЦЭМ!$F$39:$F$782,СВЦЭМ!$A$39:$A$782,$A213,СВЦЭМ!$B$39:$B$782,E$190)+'СЕТ СН'!$F$15</f>
        <v>207.49543521999999</v>
      </c>
      <c r="F213" s="36">
        <f>SUMIFS(СВЦЭМ!$F$39:$F$782,СВЦЭМ!$A$39:$A$782,$A213,СВЦЭМ!$B$39:$B$782,F$190)+'СЕТ СН'!$F$15</f>
        <v>205.76144823999999</v>
      </c>
      <c r="G213" s="36">
        <f>SUMIFS(СВЦЭМ!$F$39:$F$782,СВЦЭМ!$A$39:$A$782,$A213,СВЦЭМ!$B$39:$B$782,G$190)+'СЕТ СН'!$F$15</f>
        <v>199.23926023999999</v>
      </c>
      <c r="H213" s="36">
        <f>SUMIFS(СВЦЭМ!$F$39:$F$782,СВЦЭМ!$A$39:$A$782,$A213,СВЦЭМ!$B$39:$B$782,H$190)+'СЕТ СН'!$F$15</f>
        <v>188.28523036999999</v>
      </c>
      <c r="I213" s="36">
        <f>SUMIFS(СВЦЭМ!$F$39:$F$782,СВЦЭМ!$A$39:$A$782,$A213,СВЦЭМ!$B$39:$B$782,I$190)+'СЕТ СН'!$F$15</f>
        <v>179.77725781999999</v>
      </c>
      <c r="J213" s="36">
        <f>SUMIFS(СВЦЭМ!$F$39:$F$782,СВЦЭМ!$A$39:$A$782,$A213,СВЦЭМ!$B$39:$B$782,J$190)+'СЕТ СН'!$F$15</f>
        <v>174.31314460999999</v>
      </c>
      <c r="K213" s="36">
        <f>SUMIFS(СВЦЭМ!$F$39:$F$782,СВЦЭМ!$A$39:$A$782,$A213,СВЦЭМ!$B$39:$B$782,K$190)+'СЕТ СН'!$F$15</f>
        <v>169.49592021000001</v>
      </c>
      <c r="L213" s="36">
        <f>SUMIFS(СВЦЭМ!$F$39:$F$782,СВЦЭМ!$A$39:$A$782,$A213,СВЦЭМ!$B$39:$B$782,L$190)+'СЕТ СН'!$F$15</f>
        <v>163.29606613000001</v>
      </c>
      <c r="M213" s="36">
        <f>SUMIFS(СВЦЭМ!$F$39:$F$782,СВЦЭМ!$A$39:$A$782,$A213,СВЦЭМ!$B$39:$B$782,M$190)+'СЕТ СН'!$F$15</f>
        <v>164.21223286</v>
      </c>
      <c r="N213" s="36">
        <f>SUMIFS(СВЦЭМ!$F$39:$F$782,СВЦЭМ!$A$39:$A$782,$A213,СВЦЭМ!$B$39:$B$782,N$190)+'СЕТ СН'!$F$15</f>
        <v>163.94920564</v>
      </c>
      <c r="O213" s="36">
        <f>SUMIFS(СВЦЭМ!$F$39:$F$782,СВЦЭМ!$A$39:$A$782,$A213,СВЦЭМ!$B$39:$B$782,O$190)+'СЕТ СН'!$F$15</f>
        <v>165.39433926000001</v>
      </c>
      <c r="P213" s="36">
        <f>SUMIFS(СВЦЭМ!$F$39:$F$782,СВЦЭМ!$A$39:$A$782,$A213,СВЦЭМ!$B$39:$B$782,P$190)+'СЕТ СН'!$F$15</f>
        <v>169.7428889</v>
      </c>
      <c r="Q213" s="36">
        <f>SUMIFS(СВЦЭМ!$F$39:$F$782,СВЦЭМ!$A$39:$A$782,$A213,СВЦЭМ!$B$39:$B$782,Q$190)+'СЕТ СН'!$F$15</f>
        <v>168.96491546999999</v>
      </c>
      <c r="R213" s="36">
        <f>SUMIFS(СВЦЭМ!$F$39:$F$782,СВЦЭМ!$A$39:$A$782,$A213,СВЦЭМ!$B$39:$B$782,R$190)+'СЕТ СН'!$F$15</f>
        <v>172.6322371</v>
      </c>
      <c r="S213" s="36">
        <f>SUMIFS(СВЦЭМ!$F$39:$F$782,СВЦЭМ!$A$39:$A$782,$A213,СВЦЭМ!$B$39:$B$782,S$190)+'СЕТ СН'!$F$15</f>
        <v>172.19666093000001</v>
      </c>
      <c r="T213" s="36">
        <f>SUMIFS(СВЦЭМ!$F$39:$F$782,СВЦЭМ!$A$39:$A$782,$A213,СВЦЭМ!$B$39:$B$782,T$190)+'СЕТ СН'!$F$15</f>
        <v>164.54739739999999</v>
      </c>
      <c r="U213" s="36">
        <f>SUMIFS(СВЦЭМ!$F$39:$F$782,СВЦЭМ!$A$39:$A$782,$A213,СВЦЭМ!$B$39:$B$782,U$190)+'СЕТ СН'!$F$15</f>
        <v>160.54896300999999</v>
      </c>
      <c r="V213" s="36">
        <f>SUMIFS(СВЦЭМ!$F$39:$F$782,СВЦЭМ!$A$39:$A$782,$A213,СВЦЭМ!$B$39:$B$782,V$190)+'СЕТ СН'!$F$15</f>
        <v>162.87024934999999</v>
      </c>
      <c r="W213" s="36">
        <f>SUMIFS(СВЦЭМ!$F$39:$F$782,СВЦЭМ!$A$39:$A$782,$A213,СВЦЭМ!$B$39:$B$782,W$190)+'СЕТ СН'!$F$15</f>
        <v>164.78167765000001</v>
      </c>
      <c r="X213" s="36">
        <f>SUMIFS(СВЦЭМ!$F$39:$F$782,СВЦЭМ!$A$39:$A$782,$A213,СВЦЭМ!$B$39:$B$782,X$190)+'СЕТ СН'!$F$15</f>
        <v>171.70527153</v>
      </c>
      <c r="Y213" s="36">
        <f>SUMIFS(СВЦЭМ!$F$39:$F$782,СВЦЭМ!$A$39:$A$782,$A213,СВЦЭМ!$B$39:$B$782,Y$190)+'СЕТ СН'!$F$15</f>
        <v>177.20548507000001</v>
      </c>
    </row>
    <row r="214" spans="1:25" ht="15.75" x14ac:dyDescent="0.2">
      <c r="A214" s="35">
        <f t="shared" si="5"/>
        <v>45223</v>
      </c>
      <c r="B214" s="36">
        <f>SUMIFS(СВЦЭМ!$F$39:$F$782,СВЦЭМ!$A$39:$A$782,$A214,СВЦЭМ!$B$39:$B$782,B$190)+'СЕТ СН'!$F$15</f>
        <v>188.60934447</v>
      </c>
      <c r="C214" s="36">
        <f>SUMIFS(СВЦЭМ!$F$39:$F$782,СВЦЭМ!$A$39:$A$782,$A214,СВЦЭМ!$B$39:$B$782,C$190)+'СЕТ СН'!$F$15</f>
        <v>195.48975680999999</v>
      </c>
      <c r="D214" s="36">
        <f>SUMIFS(СВЦЭМ!$F$39:$F$782,СВЦЭМ!$A$39:$A$782,$A214,СВЦЭМ!$B$39:$B$782,D$190)+'СЕТ СН'!$F$15</f>
        <v>203.29734364000001</v>
      </c>
      <c r="E214" s="36">
        <f>SUMIFS(СВЦЭМ!$F$39:$F$782,СВЦЭМ!$A$39:$A$782,$A214,СВЦЭМ!$B$39:$B$782,E$190)+'СЕТ СН'!$F$15</f>
        <v>203.16396598</v>
      </c>
      <c r="F214" s="36">
        <f>SUMIFS(СВЦЭМ!$F$39:$F$782,СВЦЭМ!$A$39:$A$782,$A214,СВЦЭМ!$B$39:$B$782,F$190)+'СЕТ СН'!$F$15</f>
        <v>198.79106236999999</v>
      </c>
      <c r="G214" s="36">
        <f>SUMIFS(СВЦЭМ!$F$39:$F$782,СВЦЭМ!$A$39:$A$782,$A214,СВЦЭМ!$B$39:$B$782,G$190)+'СЕТ СН'!$F$15</f>
        <v>193.89406786000001</v>
      </c>
      <c r="H214" s="36">
        <f>SUMIFS(СВЦЭМ!$F$39:$F$782,СВЦЭМ!$A$39:$A$782,$A214,СВЦЭМ!$B$39:$B$782,H$190)+'СЕТ СН'!$F$15</f>
        <v>190.17046925</v>
      </c>
      <c r="I214" s="36">
        <f>SUMIFS(СВЦЭМ!$F$39:$F$782,СВЦЭМ!$A$39:$A$782,$A214,СВЦЭМ!$B$39:$B$782,I$190)+'СЕТ СН'!$F$15</f>
        <v>182.54676516000001</v>
      </c>
      <c r="J214" s="36">
        <f>SUMIFS(СВЦЭМ!$F$39:$F$782,СВЦЭМ!$A$39:$A$782,$A214,СВЦЭМ!$B$39:$B$782,J$190)+'СЕТ СН'!$F$15</f>
        <v>178.72433899999999</v>
      </c>
      <c r="K214" s="36">
        <f>SUMIFS(СВЦЭМ!$F$39:$F$782,СВЦЭМ!$A$39:$A$782,$A214,СВЦЭМ!$B$39:$B$782,K$190)+'СЕТ СН'!$F$15</f>
        <v>172.99483054000001</v>
      </c>
      <c r="L214" s="36">
        <f>SUMIFS(СВЦЭМ!$F$39:$F$782,СВЦЭМ!$A$39:$A$782,$A214,СВЦЭМ!$B$39:$B$782,L$190)+'СЕТ СН'!$F$15</f>
        <v>171.90421140000001</v>
      </c>
      <c r="M214" s="36">
        <f>SUMIFS(СВЦЭМ!$F$39:$F$782,СВЦЭМ!$A$39:$A$782,$A214,СВЦЭМ!$B$39:$B$782,M$190)+'СЕТ СН'!$F$15</f>
        <v>173.08367385</v>
      </c>
      <c r="N214" s="36">
        <f>SUMIFS(СВЦЭМ!$F$39:$F$782,СВЦЭМ!$A$39:$A$782,$A214,СВЦЭМ!$B$39:$B$782,N$190)+'СЕТ СН'!$F$15</f>
        <v>172.01147734</v>
      </c>
      <c r="O214" s="36">
        <f>SUMIFS(СВЦЭМ!$F$39:$F$782,СВЦЭМ!$A$39:$A$782,$A214,СВЦЭМ!$B$39:$B$782,O$190)+'СЕТ СН'!$F$15</f>
        <v>173.40770234999999</v>
      </c>
      <c r="P214" s="36">
        <f>SUMIFS(СВЦЭМ!$F$39:$F$782,СВЦЭМ!$A$39:$A$782,$A214,СВЦЭМ!$B$39:$B$782,P$190)+'СЕТ СН'!$F$15</f>
        <v>177.44789606000001</v>
      </c>
      <c r="Q214" s="36">
        <f>SUMIFS(СВЦЭМ!$F$39:$F$782,СВЦЭМ!$A$39:$A$782,$A214,СВЦЭМ!$B$39:$B$782,Q$190)+'СЕТ СН'!$F$15</f>
        <v>176.14066291</v>
      </c>
      <c r="R214" s="36">
        <f>SUMIFS(СВЦЭМ!$F$39:$F$782,СВЦЭМ!$A$39:$A$782,$A214,СВЦЭМ!$B$39:$B$782,R$190)+'СЕТ СН'!$F$15</f>
        <v>177.63717815999999</v>
      </c>
      <c r="S214" s="36">
        <f>SUMIFS(СВЦЭМ!$F$39:$F$782,СВЦЭМ!$A$39:$A$782,$A214,СВЦЭМ!$B$39:$B$782,S$190)+'СЕТ СН'!$F$15</f>
        <v>175.87470281</v>
      </c>
      <c r="T214" s="36">
        <f>SUMIFS(СВЦЭМ!$F$39:$F$782,СВЦЭМ!$A$39:$A$782,$A214,СВЦЭМ!$B$39:$B$782,T$190)+'СЕТ СН'!$F$15</f>
        <v>168.23953734</v>
      </c>
      <c r="U214" s="36">
        <f>SUMIFS(СВЦЭМ!$F$39:$F$782,СВЦЭМ!$A$39:$A$782,$A214,СВЦЭМ!$B$39:$B$782,U$190)+'СЕТ СН'!$F$15</f>
        <v>166.34115359</v>
      </c>
      <c r="V214" s="36">
        <f>SUMIFS(СВЦЭМ!$F$39:$F$782,СВЦЭМ!$A$39:$A$782,$A214,СВЦЭМ!$B$39:$B$782,V$190)+'СЕТ СН'!$F$15</f>
        <v>167.51140382</v>
      </c>
      <c r="W214" s="36">
        <f>SUMIFS(СВЦЭМ!$F$39:$F$782,СВЦЭМ!$A$39:$A$782,$A214,СВЦЭМ!$B$39:$B$782,W$190)+'СЕТ СН'!$F$15</f>
        <v>168.21146709999999</v>
      </c>
      <c r="X214" s="36">
        <f>SUMIFS(СВЦЭМ!$F$39:$F$782,СВЦЭМ!$A$39:$A$782,$A214,СВЦЭМ!$B$39:$B$782,X$190)+'СЕТ СН'!$F$15</f>
        <v>174.19770233</v>
      </c>
      <c r="Y214" s="36">
        <f>SUMIFS(СВЦЭМ!$F$39:$F$782,СВЦЭМ!$A$39:$A$782,$A214,СВЦЭМ!$B$39:$B$782,Y$190)+'СЕТ СН'!$F$15</f>
        <v>179.82852407999999</v>
      </c>
    </row>
    <row r="215" spans="1:25" ht="15.75" x14ac:dyDescent="0.2">
      <c r="A215" s="35">
        <f t="shared" si="5"/>
        <v>45224</v>
      </c>
      <c r="B215" s="36">
        <f>SUMIFS(СВЦЭМ!$F$39:$F$782,СВЦЭМ!$A$39:$A$782,$A215,СВЦЭМ!$B$39:$B$782,B$190)+'СЕТ СН'!$F$15</f>
        <v>176.00334522</v>
      </c>
      <c r="C215" s="36">
        <f>SUMIFS(СВЦЭМ!$F$39:$F$782,СВЦЭМ!$A$39:$A$782,$A215,СВЦЭМ!$B$39:$B$782,C$190)+'СЕТ СН'!$F$15</f>
        <v>181.58085055999999</v>
      </c>
      <c r="D215" s="36">
        <f>SUMIFS(СВЦЭМ!$F$39:$F$782,СВЦЭМ!$A$39:$A$782,$A215,СВЦЭМ!$B$39:$B$782,D$190)+'СЕТ СН'!$F$15</f>
        <v>188.86579929999999</v>
      </c>
      <c r="E215" s="36">
        <f>SUMIFS(СВЦЭМ!$F$39:$F$782,СВЦЭМ!$A$39:$A$782,$A215,СВЦЭМ!$B$39:$B$782,E$190)+'СЕТ СН'!$F$15</f>
        <v>188.40354679999999</v>
      </c>
      <c r="F215" s="36">
        <f>SUMIFS(СВЦЭМ!$F$39:$F$782,СВЦЭМ!$A$39:$A$782,$A215,СВЦЭМ!$B$39:$B$782,F$190)+'СЕТ СН'!$F$15</f>
        <v>188.40297031</v>
      </c>
      <c r="G215" s="36">
        <f>SUMIFS(СВЦЭМ!$F$39:$F$782,СВЦЭМ!$A$39:$A$782,$A215,СВЦЭМ!$B$39:$B$782,G$190)+'СЕТ СН'!$F$15</f>
        <v>187.25299237999999</v>
      </c>
      <c r="H215" s="36">
        <f>SUMIFS(СВЦЭМ!$F$39:$F$782,СВЦЭМ!$A$39:$A$782,$A215,СВЦЭМ!$B$39:$B$782,H$190)+'СЕТ СН'!$F$15</f>
        <v>178.38433441999999</v>
      </c>
      <c r="I215" s="36">
        <f>SUMIFS(СВЦЭМ!$F$39:$F$782,СВЦЭМ!$A$39:$A$782,$A215,СВЦЭМ!$B$39:$B$782,I$190)+'СЕТ СН'!$F$15</f>
        <v>168.78372496</v>
      </c>
      <c r="J215" s="36">
        <f>SUMIFS(СВЦЭМ!$F$39:$F$782,СВЦЭМ!$A$39:$A$782,$A215,СВЦЭМ!$B$39:$B$782,J$190)+'СЕТ СН'!$F$15</f>
        <v>163.00196357999999</v>
      </c>
      <c r="K215" s="36">
        <f>SUMIFS(СВЦЭМ!$F$39:$F$782,СВЦЭМ!$A$39:$A$782,$A215,СВЦЭМ!$B$39:$B$782,K$190)+'СЕТ СН'!$F$15</f>
        <v>158.73431105</v>
      </c>
      <c r="L215" s="36">
        <f>SUMIFS(СВЦЭМ!$F$39:$F$782,СВЦЭМ!$A$39:$A$782,$A215,СВЦЭМ!$B$39:$B$782,L$190)+'СЕТ СН'!$F$15</f>
        <v>158.93857929999999</v>
      </c>
      <c r="M215" s="36">
        <f>SUMIFS(СВЦЭМ!$F$39:$F$782,СВЦЭМ!$A$39:$A$782,$A215,СВЦЭМ!$B$39:$B$782,M$190)+'СЕТ СН'!$F$15</f>
        <v>159.65982912000001</v>
      </c>
      <c r="N215" s="36">
        <f>SUMIFS(СВЦЭМ!$F$39:$F$782,СВЦЭМ!$A$39:$A$782,$A215,СВЦЭМ!$B$39:$B$782,N$190)+'СЕТ СН'!$F$15</f>
        <v>161.82675137999999</v>
      </c>
      <c r="O215" s="36">
        <f>SUMIFS(СВЦЭМ!$F$39:$F$782,СВЦЭМ!$A$39:$A$782,$A215,СВЦЭМ!$B$39:$B$782,O$190)+'СЕТ СН'!$F$15</f>
        <v>163.37643005999999</v>
      </c>
      <c r="P215" s="36">
        <f>SUMIFS(СВЦЭМ!$F$39:$F$782,СВЦЭМ!$A$39:$A$782,$A215,СВЦЭМ!$B$39:$B$782,P$190)+'СЕТ СН'!$F$15</f>
        <v>164.62085006000001</v>
      </c>
      <c r="Q215" s="36">
        <f>SUMIFS(СВЦЭМ!$F$39:$F$782,СВЦЭМ!$A$39:$A$782,$A215,СВЦЭМ!$B$39:$B$782,Q$190)+'СЕТ СН'!$F$15</f>
        <v>165.49738121999999</v>
      </c>
      <c r="R215" s="36">
        <f>SUMIFS(СВЦЭМ!$F$39:$F$782,СВЦЭМ!$A$39:$A$782,$A215,СВЦЭМ!$B$39:$B$782,R$190)+'СЕТ СН'!$F$15</f>
        <v>167.29415673</v>
      </c>
      <c r="S215" s="36">
        <f>SUMIFS(СВЦЭМ!$F$39:$F$782,СВЦЭМ!$A$39:$A$782,$A215,СВЦЭМ!$B$39:$B$782,S$190)+'СЕТ СН'!$F$15</f>
        <v>163.44188951999999</v>
      </c>
      <c r="T215" s="36">
        <f>SUMIFS(СВЦЭМ!$F$39:$F$782,СВЦЭМ!$A$39:$A$782,$A215,СВЦЭМ!$B$39:$B$782,T$190)+'СЕТ СН'!$F$15</f>
        <v>156.36591919</v>
      </c>
      <c r="U215" s="36">
        <f>SUMIFS(СВЦЭМ!$F$39:$F$782,СВЦЭМ!$A$39:$A$782,$A215,СВЦЭМ!$B$39:$B$782,U$190)+'СЕТ СН'!$F$15</f>
        <v>153.37227698999999</v>
      </c>
      <c r="V215" s="36">
        <f>SUMIFS(СВЦЭМ!$F$39:$F$782,СВЦЭМ!$A$39:$A$782,$A215,СВЦЭМ!$B$39:$B$782,V$190)+'СЕТ СН'!$F$15</f>
        <v>155.49374298999999</v>
      </c>
      <c r="W215" s="36">
        <f>SUMIFS(СВЦЭМ!$F$39:$F$782,СВЦЭМ!$A$39:$A$782,$A215,СВЦЭМ!$B$39:$B$782,W$190)+'СЕТ СН'!$F$15</f>
        <v>157.08258996999999</v>
      </c>
      <c r="X215" s="36">
        <f>SUMIFS(СВЦЭМ!$F$39:$F$782,СВЦЭМ!$A$39:$A$782,$A215,СВЦЭМ!$B$39:$B$782,X$190)+'СЕТ СН'!$F$15</f>
        <v>163.37435757</v>
      </c>
      <c r="Y215" s="36">
        <f>SUMIFS(СВЦЭМ!$F$39:$F$782,СВЦЭМ!$A$39:$A$782,$A215,СВЦЭМ!$B$39:$B$782,Y$190)+'СЕТ СН'!$F$15</f>
        <v>171.31830120999999</v>
      </c>
    </row>
    <row r="216" spans="1:25" ht="15.75" x14ac:dyDescent="0.2">
      <c r="A216" s="35">
        <f t="shared" si="5"/>
        <v>45225</v>
      </c>
      <c r="B216" s="36">
        <f>SUMIFS(СВЦЭМ!$F$39:$F$782,СВЦЭМ!$A$39:$A$782,$A216,СВЦЭМ!$B$39:$B$782,B$190)+'СЕТ СН'!$F$15</f>
        <v>178.60509361999999</v>
      </c>
      <c r="C216" s="36">
        <f>SUMIFS(СВЦЭМ!$F$39:$F$782,СВЦЭМ!$A$39:$A$782,$A216,СВЦЭМ!$B$39:$B$782,C$190)+'СЕТ СН'!$F$15</f>
        <v>184.81514157999999</v>
      </c>
      <c r="D216" s="36">
        <f>SUMIFS(СВЦЭМ!$F$39:$F$782,СВЦЭМ!$A$39:$A$782,$A216,СВЦЭМ!$B$39:$B$782,D$190)+'СЕТ СН'!$F$15</f>
        <v>189.96562809</v>
      </c>
      <c r="E216" s="36">
        <f>SUMIFS(СВЦЭМ!$F$39:$F$782,СВЦЭМ!$A$39:$A$782,$A216,СВЦЭМ!$B$39:$B$782,E$190)+'СЕТ СН'!$F$15</f>
        <v>189.80571560999999</v>
      </c>
      <c r="F216" s="36">
        <f>SUMIFS(СВЦЭМ!$F$39:$F$782,СВЦЭМ!$A$39:$A$782,$A216,СВЦЭМ!$B$39:$B$782,F$190)+'СЕТ СН'!$F$15</f>
        <v>188.88054756</v>
      </c>
      <c r="G216" s="36">
        <f>SUMIFS(СВЦЭМ!$F$39:$F$782,СВЦЭМ!$A$39:$A$782,$A216,СВЦЭМ!$B$39:$B$782,G$190)+'СЕТ СН'!$F$15</f>
        <v>186.73301380000001</v>
      </c>
      <c r="H216" s="36">
        <f>SUMIFS(СВЦЭМ!$F$39:$F$782,СВЦЭМ!$A$39:$A$782,$A216,СВЦЭМ!$B$39:$B$782,H$190)+'СЕТ СН'!$F$15</f>
        <v>178.70659992</v>
      </c>
      <c r="I216" s="36">
        <f>SUMIFS(СВЦЭМ!$F$39:$F$782,СВЦЭМ!$A$39:$A$782,$A216,СВЦЭМ!$B$39:$B$782,I$190)+'СЕТ СН'!$F$15</f>
        <v>174.31227527999999</v>
      </c>
      <c r="J216" s="36">
        <f>SUMIFS(СВЦЭМ!$F$39:$F$782,СВЦЭМ!$A$39:$A$782,$A216,СВЦЭМ!$B$39:$B$782,J$190)+'СЕТ СН'!$F$15</f>
        <v>168.14801740999999</v>
      </c>
      <c r="K216" s="36">
        <f>SUMIFS(СВЦЭМ!$F$39:$F$782,СВЦЭМ!$A$39:$A$782,$A216,СВЦЭМ!$B$39:$B$782,K$190)+'СЕТ СН'!$F$15</f>
        <v>164.25168736000001</v>
      </c>
      <c r="L216" s="36">
        <f>SUMIFS(СВЦЭМ!$F$39:$F$782,СВЦЭМ!$A$39:$A$782,$A216,СВЦЭМ!$B$39:$B$782,L$190)+'СЕТ СН'!$F$15</f>
        <v>165.28347020000001</v>
      </c>
      <c r="M216" s="36">
        <f>SUMIFS(СВЦЭМ!$F$39:$F$782,СВЦЭМ!$A$39:$A$782,$A216,СВЦЭМ!$B$39:$B$782,M$190)+'СЕТ СН'!$F$15</f>
        <v>165.98378259</v>
      </c>
      <c r="N216" s="36">
        <f>SUMIFS(СВЦЭМ!$F$39:$F$782,СВЦЭМ!$A$39:$A$782,$A216,СВЦЭМ!$B$39:$B$782,N$190)+'СЕТ СН'!$F$15</f>
        <v>167.52336019000001</v>
      </c>
      <c r="O216" s="36">
        <f>SUMIFS(СВЦЭМ!$F$39:$F$782,СВЦЭМ!$A$39:$A$782,$A216,СВЦЭМ!$B$39:$B$782,O$190)+'СЕТ СН'!$F$15</f>
        <v>169.33626527999999</v>
      </c>
      <c r="P216" s="36">
        <f>SUMIFS(СВЦЭМ!$F$39:$F$782,СВЦЭМ!$A$39:$A$782,$A216,СВЦЭМ!$B$39:$B$782,P$190)+'СЕТ СН'!$F$15</f>
        <v>170.32216163000001</v>
      </c>
      <c r="Q216" s="36">
        <f>SUMIFS(СВЦЭМ!$F$39:$F$782,СВЦЭМ!$A$39:$A$782,$A216,СВЦЭМ!$B$39:$B$782,Q$190)+'СЕТ СН'!$F$15</f>
        <v>172.50430319</v>
      </c>
      <c r="R216" s="36">
        <f>SUMIFS(СВЦЭМ!$F$39:$F$782,СВЦЭМ!$A$39:$A$782,$A216,СВЦЭМ!$B$39:$B$782,R$190)+'СЕТ СН'!$F$15</f>
        <v>174.87843193</v>
      </c>
      <c r="S216" s="36">
        <f>SUMIFS(СВЦЭМ!$F$39:$F$782,СВЦЭМ!$A$39:$A$782,$A216,СВЦЭМ!$B$39:$B$782,S$190)+'СЕТ СН'!$F$15</f>
        <v>171.90419249000001</v>
      </c>
      <c r="T216" s="36">
        <f>SUMIFS(СВЦЭМ!$F$39:$F$782,СВЦЭМ!$A$39:$A$782,$A216,СВЦЭМ!$B$39:$B$782,T$190)+'СЕТ СН'!$F$15</f>
        <v>164.79443531999999</v>
      </c>
      <c r="U216" s="36">
        <f>SUMIFS(СВЦЭМ!$F$39:$F$782,СВЦЭМ!$A$39:$A$782,$A216,СВЦЭМ!$B$39:$B$782,U$190)+'СЕТ СН'!$F$15</f>
        <v>161.90284321999999</v>
      </c>
      <c r="V216" s="36">
        <f>SUMIFS(СВЦЭМ!$F$39:$F$782,СВЦЭМ!$A$39:$A$782,$A216,СВЦЭМ!$B$39:$B$782,V$190)+'СЕТ СН'!$F$15</f>
        <v>163.20747954999999</v>
      </c>
      <c r="W216" s="36">
        <f>SUMIFS(СВЦЭМ!$F$39:$F$782,СВЦЭМ!$A$39:$A$782,$A216,СВЦЭМ!$B$39:$B$782,W$190)+'СЕТ СН'!$F$15</f>
        <v>165.27763917999999</v>
      </c>
      <c r="X216" s="36">
        <f>SUMIFS(СВЦЭМ!$F$39:$F$782,СВЦЭМ!$A$39:$A$782,$A216,СВЦЭМ!$B$39:$B$782,X$190)+'СЕТ СН'!$F$15</f>
        <v>172.44585993999999</v>
      </c>
      <c r="Y216" s="36">
        <f>SUMIFS(СВЦЭМ!$F$39:$F$782,СВЦЭМ!$A$39:$A$782,$A216,СВЦЭМ!$B$39:$B$782,Y$190)+'СЕТ СН'!$F$15</f>
        <v>178.93797710999999</v>
      </c>
    </row>
    <row r="217" spans="1:25" ht="15.75" x14ac:dyDescent="0.2">
      <c r="A217" s="35">
        <f t="shared" si="5"/>
        <v>45226</v>
      </c>
      <c r="B217" s="36">
        <f>SUMIFS(СВЦЭМ!$F$39:$F$782,СВЦЭМ!$A$39:$A$782,$A217,СВЦЭМ!$B$39:$B$782,B$190)+'СЕТ СН'!$F$15</f>
        <v>183.81006414999999</v>
      </c>
      <c r="C217" s="36">
        <f>SUMIFS(СВЦЭМ!$F$39:$F$782,СВЦЭМ!$A$39:$A$782,$A217,СВЦЭМ!$B$39:$B$782,C$190)+'СЕТ СН'!$F$15</f>
        <v>190.93729256</v>
      </c>
      <c r="D217" s="36">
        <f>SUMIFS(СВЦЭМ!$F$39:$F$782,СВЦЭМ!$A$39:$A$782,$A217,СВЦЭМ!$B$39:$B$782,D$190)+'СЕТ СН'!$F$15</f>
        <v>195.73694717999999</v>
      </c>
      <c r="E217" s="36">
        <f>SUMIFS(СВЦЭМ!$F$39:$F$782,СВЦЭМ!$A$39:$A$782,$A217,СВЦЭМ!$B$39:$B$782,E$190)+'СЕТ СН'!$F$15</f>
        <v>196.91181186</v>
      </c>
      <c r="F217" s="36">
        <f>SUMIFS(СВЦЭМ!$F$39:$F$782,СВЦЭМ!$A$39:$A$782,$A217,СВЦЭМ!$B$39:$B$782,F$190)+'СЕТ СН'!$F$15</f>
        <v>197.90748995999999</v>
      </c>
      <c r="G217" s="36">
        <f>SUMIFS(СВЦЭМ!$F$39:$F$782,СВЦЭМ!$A$39:$A$782,$A217,СВЦЭМ!$B$39:$B$782,G$190)+'СЕТ СН'!$F$15</f>
        <v>195.19311070000001</v>
      </c>
      <c r="H217" s="36">
        <f>SUMIFS(СВЦЭМ!$F$39:$F$782,СВЦЭМ!$A$39:$A$782,$A217,СВЦЭМ!$B$39:$B$782,H$190)+'СЕТ СН'!$F$15</f>
        <v>186.52008648</v>
      </c>
      <c r="I217" s="36">
        <f>SUMIFS(СВЦЭМ!$F$39:$F$782,СВЦЭМ!$A$39:$A$782,$A217,СВЦЭМ!$B$39:$B$782,I$190)+'СЕТ СН'!$F$15</f>
        <v>174.57165323999999</v>
      </c>
      <c r="J217" s="36">
        <f>SUMIFS(СВЦЭМ!$F$39:$F$782,СВЦЭМ!$A$39:$A$782,$A217,СВЦЭМ!$B$39:$B$782,J$190)+'СЕТ СН'!$F$15</f>
        <v>167.37680885</v>
      </c>
      <c r="K217" s="36">
        <f>SUMIFS(СВЦЭМ!$F$39:$F$782,СВЦЭМ!$A$39:$A$782,$A217,СВЦЭМ!$B$39:$B$782,K$190)+'СЕТ СН'!$F$15</f>
        <v>163.79393998</v>
      </c>
      <c r="L217" s="36">
        <f>SUMIFS(СВЦЭМ!$F$39:$F$782,СВЦЭМ!$A$39:$A$782,$A217,СВЦЭМ!$B$39:$B$782,L$190)+'СЕТ СН'!$F$15</f>
        <v>163.82756624000001</v>
      </c>
      <c r="M217" s="36">
        <f>SUMIFS(СВЦЭМ!$F$39:$F$782,СВЦЭМ!$A$39:$A$782,$A217,СВЦЭМ!$B$39:$B$782,M$190)+'СЕТ СН'!$F$15</f>
        <v>165.54239783</v>
      </c>
      <c r="N217" s="36">
        <f>SUMIFS(СВЦЭМ!$F$39:$F$782,СВЦЭМ!$A$39:$A$782,$A217,СВЦЭМ!$B$39:$B$782,N$190)+'СЕТ СН'!$F$15</f>
        <v>169.92816525999999</v>
      </c>
      <c r="O217" s="36">
        <f>SUMIFS(СВЦЭМ!$F$39:$F$782,СВЦЭМ!$A$39:$A$782,$A217,СВЦЭМ!$B$39:$B$782,O$190)+'СЕТ СН'!$F$15</f>
        <v>172.11040764000001</v>
      </c>
      <c r="P217" s="36">
        <f>SUMIFS(СВЦЭМ!$F$39:$F$782,СВЦЭМ!$A$39:$A$782,$A217,СВЦЭМ!$B$39:$B$782,P$190)+'СЕТ СН'!$F$15</f>
        <v>175.20186251000001</v>
      </c>
      <c r="Q217" s="36">
        <f>SUMIFS(СВЦЭМ!$F$39:$F$782,СВЦЭМ!$A$39:$A$782,$A217,СВЦЭМ!$B$39:$B$782,Q$190)+'СЕТ СН'!$F$15</f>
        <v>176.19838779</v>
      </c>
      <c r="R217" s="36">
        <f>SUMIFS(СВЦЭМ!$F$39:$F$782,СВЦЭМ!$A$39:$A$782,$A217,СВЦЭМ!$B$39:$B$782,R$190)+'СЕТ СН'!$F$15</f>
        <v>176.98599877000001</v>
      </c>
      <c r="S217" s="36">
        <f>SUMIFS(СВЦЭМ!$F$39:$F$782,СВЦЭМ!$A$39:$A$782,$A217,СВЦЭМ!$B$39:$B$782,S$190)+'СЕТ СН'!$F$15</f>
        <v>174.29297928</v>
      </c>
      <c r="T217" s="36">
        <f>SUMIFS(СВЦЭМ!$F$39:$F$782,СВЦЭМ!$A$39:$A$782,$A217,СВЦЭМ!$B$39:$B$782,T$190)+'СЕТ СН'!$F$15</f>
        <v>165.73343607000001</v>
      </c>
      <c r="U217" s="36">
        <f>SUMIFS(СВЦЭМ!$F$39:$F$782,СВЦЭМ!$A$39:$A$782,$A217,СВЦЭМ!$B$39:$B$782,U$190)+'СЕТ СН'!$F$15</f>
        <v>162.18512695000001</v>
      </c>
      <c r="V217" s="36">
        <f>SUMIFS(СВЦЭМ!$F$39:$F$782,СВЦЭМ!$A$39:$A$782,$A217,СВЦЭМ!$B$39:$B$782,V$190)+'СЕТ СН'!$F$15</f>
        <v>164.95784825000001</v>
      </c>
      <c r="W217" s="36">
        <f>SUMIFS(СВЦЭМ!$F$39:$F$782,СВЦЭМ!$A$39:$A$782,$A217,СВЦЭМ!$B$39:$B$782,W$190)+'СЕТ СН'!$F$15</f>
        <v>167.15945348</v>
      </c>
      <c r="X217" s="36">
        <f>SUMIFS(СВЦЭМ!$F$39:$F$782,СВЦЭМ!$A$39:$A$782,$A217,СВЦЭМ!$B$39:$B$782,X$190)+'СЕТ СН'!$F$15</f>
        <v>173.82728931</v>
      </c>
      <c r="Y217" s="36">
        <f>SUMIFS(СВЦЭМ!$F$39:$F$782,СВЦЭМ!$A$39:$A$782,$A217,СВЦЭМ!$B$39:$B$782,Y$190)+'СЕТ СН'!$F$15</f>
        <v>185.72782914000001</v>
      </c>
    </row>
    <row r="218" spans="1:25" ht="15.75" x14ac:dyDescent="0.2">
      <c r="A218" s="35">
        <f t="shared" si="5"/>
        <v>45227</v>
      </c>
      <c r="B218" s="36">
        <f>SUMIFS(СВЦЭМ!$F$39:$F$782,СВЦЭМ!$A$39:$A$782,$A218,СВЦЭМ!$B$39:$B$782,B$190)+'СЕТ СН'!$F$15</f>
        <v>188.76516351000001</v>
      </c>
      <c r="C218" s="36">
        <f>SUMIFS(СВЦЭМ!$F$39:$F$782,СВЦЭМ!$A$39:$A$782,$A218,СВЦЭМ!$B$39:$B$782,C$190)+'СЕТ СН'!$F$15</f>
        <v>184.97312049999999</v>
      </c>
      <c r="D218" s="36">
        <f>SUMIFS(СВЦЭМ!$F$39:$F$782,СВЦЭМ!$A$39:$A$782,$A218,СВЦЭМ!$B$39:$B$782,D$190)+'СЕТ СН'!$F$15</f>
        <v>190.83758495999999</v>
      </c>
      <c r="E218" s="36">
        <f>SUMIFS(СВЦЭМ!$F$39:$F$782,СВЦЭМ!$A$39:$A$782,$A218,СВЦЭМ!$B$39:$B$782,E$190)+'СЕТ СН'!$F$15</f>
        <v>191.26472253</v>
      </c>
      <c r="F218" s="36">
        <f>SUMIFS(СВЦЭМ!$F$39:$F$782,СВЦЭМ!$A$39:$A$782,$A218,СВЦЭМ!$B$39:$B$782,F$190)+'СЕТ СН'!$F$15</f>
        <v>191.40636183000001</v>
      </c>
      <c r="G218" s="36">
        <f>SUMIFS(СВЦЭМ!$F$39:$F$782,СВЦЭМ!$A$39:$A$782,$A218,СВЦЭМ!$B$39:$B$782,G$190)+'СЕТ СН'!$F$15</f>
        <v>190.73178428</v>
      </c>
      <c r="H218" s="36">
        <f>SUMIFS(СВЦЭМ!$F$39:$F$782,СВЦЭМ!$A$39:$A$782,$A218,СВЦЭМ!$B$39:$B$782,H$190)+'СЕТ СН'!$F$15</f>
        <v>188.79446110000001</v>
      </c>
      <c r="I218" s="36">
        <f>SUMIFS(СВЦЭМ!$F$39:$F$782,СВЦЭМ!$A$39:$A$782,$A218,СВЦЭМ!$B$39:$B$782,I$190)+'СЕТ СН'!$F$15</f>
        <v>183.7306265</v>
      </c>
      <c r="J218" s="36">
        <f>SUMIFS(СВЦЭМ!$F$39:$F$782,СВЦЭМ!$A$39:$A$782,$A218,СВЦЭМ!$B$39:$B$782,J$190)+'СЕТ СН'!$F$15</f>
        <v>177.23360715999999</v>
      </c>
      <c r="K218" s="36">
        <f>SUMIFS(СВЦЭМ!$F$39:$F$782,СВЦЭМ!$A$39:$A$782,$A218,СВЦЭМ!$B$39:$B$782,K$190)+'СЕТ СН'!$F$15</f>
        <v>168.85317373000001</v>
      </c>
      <c r="L218" s="36">
        <f>SUMIFS(СВЦЭМ!$F$39:$F$782,СВЦЭМ!$A$39:$A$782,$A218,СВЦЭМ!$B$39:$B$782,L$190)+'СЕТ СН'!$F$15</f>
        <v>166.22362871999999</v>
      </c>
      <c r="M218" s="36">
        <f>SUMIFS(СВЦЭМ!$F$39:$F$782,СВЦЭМ!$A$39:$A$782,$A218,СВЦЭМ!$B$39:$B$782,M$190)+'СЕТ СН'!$F$15</f>
        <v>166.45164054</v>
      </c>
      <c r="N218" s="36">
        <f>SUMIFS(СВЦЭМ!$F$39:$F$782,СВЦЭМ!$A$39:$A$782,$A218,СВЦЭМ!$B$39:$B$782,N$190)+'СЕТ СН'!$F$15</f>
        <v>168.83102722000001</v>
      </c>
      <c r="O218" s="36">
        <f>SUMIFS(СВЦЭМ!$F$39:$F$782,СВЦЭМ!$A$39:$A$782,$A218,СВЦЭМ!$B$39:$B$782,O$190)+'СЕТ СН'!$F$15</f>
        <v>170.16312685</v>
      </c>
      <c r="P218" s="36">
        <f>SUMIFS(СВЦЭМ!$F$39:$F$782,СВЦЭМ!$A$39:$A$782,$A218,СВЦЭМ!$B$39:$B$782,P$190)+'СЕТ СН'!$F$15</f>
        <v>171.7677487</v>
      </c>
      <c r="Q218" s="36">
        <f>SUMIFS(СВЦЭМ!$F$39:$F$782,СВЦЭМ!$A$39:$A$782,$A218,СВЦЭМ!$B$39:$B$782,Q$190)+'СЕТ СН'!$F$15</f>
        <v>173.18841026999999</v>
      </c>
      <c r="R218" s="36">
        <f>SUMIFS(СВЦЭМ!$F$39:$F$782,СВЦЭМ!$A$39:$A$782,$A218,СВЦЭМ!$B$39:$B$782,R$190)+'СЕТ СН'!$F$15</f>
        <v>172.56680405</v>
      </c>
      <c r="S218" s="36">
        <f>SUMIFS(СВЦЭМ!$F$39:$F$782,СВЦЭМ!$A$39:$A$782,$A218,СВЦЭМ!$B$39:$B$782,S$190)+'СЕТ СН'!$F$15</f>
        <v>172.39857003</v>
      </c>
      <c r="T218" s="36">
        <f>SUMIFS(СВЦЭМ!$F$39:$F$782,СВЦЭМ!$A$39:$A$782,$A218,СВЦЭМ!$B$39:$B$782,T$190)+'СЕТ СН'!$F$15</f>
        <v>165.33936273</v>
      </c>
      <c r="U218" s="36">
        <f>SUMIFS(СВЦЭМ!$F$39:$F$782,СВЦЭМ!$A$39:$A$782,$A218,СВЦЭМ!$B$39:$B$782,U$190)+'СЕТ СН'!$F$15</f>
        <v>162.70163540999999</v>
      </c>
      <c r="V218" s="36">
        <f>SUMIFS(СВЦЭМ!$F$39:$F$782,СВЦЭМ!$A$39:$A$782,$A218,СВЦЭМ!$B$39:$B$782,V$190)+'СЕТ СН'!$F$15</f>
        <v>165.00856403</v>
      </c>
      <c r="W218" s="36">
        <f>SUMIFS(СВЦЭМ!$F$39:$F$782,СВЦЭМ!$A$39:$A$782,$A218,СВЦЭМ!$B$39:$B$782,W$190)+'СЕТ СН'!$F$15</f>
        <v>167.48642222000001</v>
      </c>
      <c r="X218" s="36">
        <f>SUMIFS(СВЦЭМ!$F$39:$F$782,СВЦЭМ!$A$39:$A$782,$A218,СВЦЭМ!$B$39:$B$782,X$190)+'СЕТ СН'!$F$15</f>
        <v>171.18093819000001</v>
      </c>
      <c r="Y218" s="36">
        <f>SUMIFS(СВЦЭМ!$F$39:$F$782,СВЦЭМ!$A$39:$A$782,$A218,СВЦЭМ!$B$39:$B$782,Y$190)+'СЕТ СН'!$F$15</f>
        <v>177.27554667000001</v>
      </c>
    </row>
    <row r="219" spans="1:25" ht="15.75" x14ac:dyDescent="0.2">
      <c r="A219" s="35">
        <f t="shared" si="5"/>
        <v>45228</v>
      </c>
      <c r="B219" s="36">
        <f>SUMIFS(СВЦЭМ!$F$39:$F$782,СВЦЭМ!$A$39:$A$782,$A219,СВЦЭМ!$B$39:$B$782,B$190)+'СЕТ СН'!$F$15</f>
        <v>176.35825231000001</v>
      </c>
      <c r="C219" s="36">
        <f>SUMIFS(СВЦЭМ!$F$39:$F$782,СВЦЭМ!$A$39:$A$782,$A219,СВЦЭМ!$B$39:$B$782,C$190)+'СЕТ СН'!$F$15</f>
        <v>181.63649856000001</v>
      </c>
      <c r="D219" s="36">
        <f>SUMIFS(СВЦЭМ!$F$39:$F$782,СВЦЭМ!$A$39:$A$782,$A219,СВЦЭМ!$B$39:$B$782,D$190)+'СЕТ СН'!$F$15</f>
        <v>187.97176001</v>
      </c>
      <c r="E219" s="36">
        <f>SUMIFS(СВЦЭМ!$F$39:$F$782,СВЦЭМ!$A$39:$A$782,$A219,СВЦЭМ!$B$39:$B$782,E$190)+'СЕТ СН'!$F$15</f>
        <v>188.13565942</v>
      </c>
      <c r="F219" s="36">
        <f>SUMIFS(СВЦЭМ!$F$39:$F$782,СВЦЭМ!$A$39:$A$782,$A219,СВЦЭМ!$B$39:$B$782,F$190)+'СЕТ СН'!$F$15</f>
        <v>188.40213578999999</v>
      </c>
      <c r="G219" s="36">
        <f>SUMIFS(СВЦЭМ!$F$39:$F$782,СВЦЭМ!$A$39:$A$782,$A219,СВЦЭМ!$B$39:$B$782,G$190)+'СЕТ СН'!$F$15</f>
        <v>188.15803793000001</v>
      </c>
      <c r="H219" s="36">
        <f>SUMIFS(СВЦЭМ!$F$39:$F$782,СВЦЭМ!$A$39:$A$782,$A219,СВЦЭМ!$B$39:$B$782,H$190)+'СЕТ СН'!$F$15</f>
        <v>186.40298586</v>
      </c>
      <c r="I219" s="36">
        <f>SUMIFS(СВЦЭМ!$F$39:$F$782,СВЦЭМ!$A$39:$A$782,$A219,СВЦЭМ!$B$39:$B$782,I$190)+'СЕТ СН'!$F$15</f>
        <v>183.53540677999999</v>
      </c>
      <c r="J219" s="36">
        <f>SUMIFS(СВЦЭМ!$F$39:$F$782,СВЦЭМ!$A$39:$A$782,$A219,СВЦЭМ!$B$39:$B$782,J$190)+'СЕТ СН'!$F$15</f>
        <v>182.71877458</v>
      </c>
      <c r="K219" s="36">
        <f>SUMIFS(СВЦЭМ!$F$39:$F$782,СВЦЭМ!$A$39:$A$782,$A219,СВЦЭМ!$B$39:$B$782,K$190)+'СЕТ СН'!$F$15</f>
        <v>174.80179888000001</v>
      </c>
      <c r="L219" s="36">
        <f>SUMIFS(СВЦЭМ!$F$39:$F$782,СВЦЭМ!$A$39:$A$782,$A219,СВЦЭМ!$B$39:$B$782,L$190)+'СЕТ СН'!$F$15</f>
        <v>171.70845474000001</v>
      </c>
      <c r="M219" s="36">
        <f>SUMIFS(СВЦЭМ!$F$39:$F$782,СВЦЭМ!$A$39:$A$782,$A219,СВЦЭМ!$B$39:$B$782,M$190)+'СЕТ СН'!$F$15</f>
        <v>171.94171259999999</v>
      </c>
      <c r="N219" s="36">
        <f>SUMIFS(СВЦЭМ!$F$39:$F$782,СВЦЭМ!$A$39:$A$782,$A219,СВЦЭМ!$B$39:$B$782,N$190)+'СЕТ СН'!$F$15</f>
        <v>172.94302619000001</v>
      </c>
      <c r="O219" s="36">
        <f>SUMIFS(СВЦЭМ!$F$39:$F$782,СВЦЭМ!$A$39:$A$782,$A219,СВЦЭМ!$B$39:$B$782,O$190)+'СЕТ СН'!$F$15</f>
        <v>174.68672056</v>
      </c>
      <c r="P219" s="36">
        <f>SUMIFS(СВЦЭМ!$F$39:$F$782,СВЦЭМ!$A$39:$A$782,$A219,СВЦЭМ!$B$39:$B$782,P$190)+'СЕТ СН'!$F$15</f>
        <v>176.53352289</v>
      </c>
      <c r="Q219" s="36">
        <f>SUMIFS(СВЦЭМ!$F$39:$F$782,СВЦЭМ!$A$39:$A$782,$A219,СВЦЭМ!$B$39:$B$782,Q$190)+'СЕТ СН'!$F$15</f>
        <v>178.16849049000001</v>
      </c>
      <c r="R219" s="36">
        <f>SUMIFS(СВЦЭМ!$F$39:$F$782,СВЦЭМ!$A$39:$A$782,$A219,СВЦЭМ!$B$39:$B$782,R$190)+'СЕТ СН'!$F$15</f>
        <v>177.12213004</v>
      </c>
      <c r="S219" s="36">
        <f>SUMIFS(СВЦЭМ!$F$39:$F$782,СВЦЭМ!$A$39:$A$782,$A219,СВЦЭМ!$B$39:$B$782,S$190)+'СЕТ СН'!$F$15</f>
        <v>175.06236924999999</v>
      </c>
      <c r="T219" s="36">
        <f>SUMIFS(СВЦЭМ!$F$39:$F$782,СВЦЭМ!$A$39:$A$782,$A219,СВЦЭМ!$B$39:$B$782,T$190)+'СЕТ СН'!$F$15</f>
        <v>167.68202571</v>
      </c>
      <c r="U219" s="36">
        <f>SUMIFS(СВЦЭМ!$F$39:$F$782,СВЦЭМ!$A$39:$A$782,$A219,СВЦЭМ!$B$39:$B$782,U$190)+'СЕТ СН'!$F$15</f>
        <v>164.72787693000001</v>
      </c>
      <c r="V219" s="36">
        <f>SUMIFS(СВЦЭМ!$F$39:$F$782,СВЦЭМ!$A$39:$A$782,$A219,СВЦЭМ!$B$39:$B$782,V$190)+'СЕТ СН'!$F$15</f>
        <v>166.6515119</v>
      </c>
      <c r="W219" s="36">
        <f>SUMIFS(СВЦЭМ!$F$39:$F$782,СВЦЭМ!$A$39:$A$782,$A219,СВЦЭМ!$B$39:$B$782,W$190)+'СЕТ СН'!$F$15</f>
        <v>169.08226225999999</v>
      </c>
      <c r="X219" s="36">
        <f>SUMIFS(СВЦЭМ!$F$39:$F$782,СВЦЭМ!$A$39:$A$782,$A219,СВЦЭМ!$B$39:$B$782,X$190)+'СЕТ СН'!$F$15</f>
        <v>173.33912785999999</v>
      </c>
      <c r="Y219" s="36">
        <f>SUMIFS(СВЦЭМ!$F$39:$F$782,СВЦЭМ!$A$39:$A$782,$A219,СВЦЭМ!$B$39:$B$782,Y$190)+'СЕТ СН'!$F$15</f>
        <v>180.64371285999999</v>
      </c>
    </row>
    <row r="220" spans="1:25" ht="15.75" x14ac:dyDescent="0.2">
      <c r="A220" s="35">
        <f t="shared" si="5"/>
        <v>45229</v>
      </c>
      <c r="B220" s="36">
        <f>SUMIFS(СВЦЭМ!$F$39:$F$782,СВЦЭМ!$A$39:$A$782,$A220,СВЦЭМ!$B$39:$B$782,B$190)+'СЕТ СН'!$F$15</f>
        <v>173.26746864</v>
      </c>
      <c r="C220" s="36">
        <f>SUMIFS(СВЦЭМ!$F$39:$F$782,СВЦЭМ!$A$39:$A$782,$A220,СВЦЭМ!$B$39:$B$782,C$190)+'СЕТ СН'!$F$15</f>
        <v>180.05081458000001</v>
      </c>
      <c r="D220" s="36">
        <f>SUMIFS(СВЦЭМ!$F$39:$F$782,СВЦЭМ!$A$39:$A$782,$A220,СВЦЭМ!$B$39:$B$782,D$190)+'СЕТ СН'!$F$15</f>
        <v>184.12448459999999</v>
      </c>
      <c r="E220" s="36">
        <f>SUMIFS(СВЦЭМ!$F$39:$F$782,СВЦЭМ!$A$39:$A$782,$A220,СВЦЭМ!$B$39:$B$782,E$190)+'СЕТ СН'!$F$15</f>
        <v>183.85061146999999</v>
      </c>
      <c r="F220" s="36">
        <f>SUMIFS(СВЦЭМ!$F$39:$F$782,СВЦЭМ!$A$39:$A$782,$A220,СВЦЭМ!$B$39:$B$782,F$190)+'СЕТ СН'!$F$15</f>
        <v>183.38535641000001</v>
      </c>
      <c r="G220" s="36">
        <f>SUMIFS(СВЦЭМ!$F$39:$F$782,СВЦЭМ!$A$39:$A$782,$A220,СВЦЭМ!$B$39:$B$782,G$190)+'СЕТ СН'!$F$15</f>
        <v>186.00465030999999</v>
      </c>
      <c r="H220" s="36">
        <f>SUMIFS(СВЦЭМ!$F$39:$F$782,СВЦЭМ!$A$39:$A$782,$A220,СВЦЭМ!$B$39:$B$782,H$190)+'СЕТ СН'!$F$15</f>
        <v>190.22892937</v>
      </c>
      <c r="I220" s="36">
        <f>SUMIFS(СВЦЭМ!$F$39:$F$782,СВЦЭМ!$A$39:$A$782,$A220,СВЦЭМ!$B$39:$B$782,I$190)+'СЕТ СН'!$F$15</f>
        <v>183.70998675999999</v>
      </c>
      <c r="J220" s="36">
        <f>SUMIFS(СВЦЭМ!$F$39:$F$782,СВЦЭМ!$A$39:$A$782,$A220,СВЦЭМ!$B$39:$B$782,J$190)+'СЕТ СН'!$F$15</f>
        <v>183.4903558</v>
      </c>
      <c r="K220" s="36">
        <f>SUMIFS(СВЦЭМ!$F$39:$F$782,СВЦЭМ!$A$39:$A$782,$A220,СВЦЭМ!$B$39:$B$782,K$190)+'СЕТ СН'!$F$15</f>
        <v>180.41105315999999</v>
      </c>
      <c r="L220" s="36">
        <f>SUMIFS(СВЦЭМ!$F$39:$F$782,СВЦЭМ!$A$39:$A$782,$A220,СВЦЭМ!$B$39:$B$782,L$190)+'СЕТ СН'!$F$15</f>
        <v>180.11189883</v>
      </c>
      <c r="M220" s="36">
        <f>SUMIFS(СВЦЭМ!$F$39:$F$782,СВЦЭМ!$A$39:$A$782,$A220,СВЦЭМ!$B$39:$B$782,M$190)+'СЕТ СН'!$F$15</f>
        <v>181.74336174000001</v>
      </c>
      <c r="N220" s="36">
        <f>SUMIFS(СВЦЭМ!$F$39:$F$782,СВЦЭМ!$A$39:$A$782,$A220,СВЦЭМ!$B$39:$B$782,N$190)+'СЕТ СН'!$F$15</f>
        <v>184.15899689</v>
      </c>
      <c r="O220" s="36">
        <f>SUMIFS(СВЦЭМ!$F$39:$F$782,СВЦЭМ!$A$39:$A$782,$A220,СВЦЭМ!$B$39:$B$782,O$190)+'СЕТ СН'!$F$15</f>
        <v>186.35185863000001</v>
      </c>
      <c r="P220" s="36">
        <f>SUMIFS(СВЦЭМ!$F$39:$F$782,СВЦЭМ!$A$39:$A$782,$A220,СВЦЭМ!$B$39:$B$782,P$190)+'СЕТ СН'!$F$15</f>
        <v>187.78121798999999</v>
      </c>
      <c r="Q220" s="36">
        <f>SUMIFS(СВЦЭМ!$F$39:$F$782,СВЦЭМ!$A$39:$A$782,$A220,СВЦЭМ!$B$39:$B$782,Q$190)+'СЕТ СН'!$F$15</f>
        <v>189.45371395999999</v>
      </c>
      <c r="R220" s="36">
        <f>SUMIFS(СВЦЭМ!$F$39:$F$782,СВЦЭМ!$A$39:$A$782,$A220,СВЦЭМ!$B$39:$B$782,R$190)+'СЕТ СН'!$F$15</f>
        <v>188.37489245</v>
      </c>
      <c r="S220" s="36">
        <f>SUMIFS(СВЦЭМ!$F$39:$F$782,СВЦЭМ!$A$39:$A$782,$A220,СВЦЭМ!$B$39:$B$782,S$190)+'СЕТ СН'!$F$15</f>
        <v>183.77905770999999</v>
      </c>
      <c r="T220" s="36">
        <f>SUMIFS(СВЦЭМ!$F$39:$F$782,СВЦЭМ!$A$39:$A$782,$A220,СВЦЭМ!$B$39:$B$782,T$190)+'СЕТ СН'!$F$15</f>
        <v>178.23325087000001</v>
      </c>
      <c r="U220" s="36">
        <f>SUMIFS(СВЦЭМ!$F$39:$F$782,СВЦЭМ!$A$39:$A$782,$A220,СВЦЭМ!$B$39:$B$782,U$190)+'СЕТ СН'!$F$15</f>
        <v>174.52826085999999</v>
      </c>
      <c r="V220" s="36">
        <f>SUMIFS(СВЦЭМ!$F$39:$F$782,СВЦЭМ!$A$39:$A$782,$A220,СВЦЭМ!$B$39:$B$782,V$190)+'СЕТ СН'!$F$15</f>
        <v>177.53073735999999</v>
      </c>
      <c r="W220" s="36">
        <f>SUMIFS(СВЦЭМ!$F$39:$F$782,СВЦЭМ!$A$39:$A$782,$A220,СВЦЭМ!$B$39:$B$782,W$190)+'СЕТ СН'!$F$15</f>
        <v>179.30536756999999</v>
      </c>
      <c r="X220" s="36">
        <f>SUMIFS(СВЦЭМ!$F$39:$F$782,СВЦЭМ!$A$39:$A$782,$A220,СВЦЭМ!$B$39:$B$782,X$190)+'СЕТ СН'!$F$15</f>
        <v>186.06989396</v>
      </c>
      <c r="Y220" s="36">
        <f>SUMIFS(СВЦЭМ!$F$39:$F$782,СВЦЭМ!$A$39:$A$782,$A220,СВЦЭМ!$B$39:$B$782,Y$190)+'СЕТ СН'!$F$15</f>
        <v>192.15239437</v>
      </c>
    </row>
    <row r="221" spans="1:25" ht="15.75" x14ac:dyDescent="0.2">
      <c r="A221" s="35">
        <f t="shared" si="5"/>
        <v>45230</v>
      </c>
      <c r="B221" s="36">
        <f>SUMIFS(СВЦЭМ!$F$39:$F$782,СВЦЭМ!$A$39:$A$782,$A221,СВЦЭМ!$B$39:$B$782,B$190)+'СЕТ СН'!$F$15</f>
        <v>197.65999364999999</v>
      </c>
      <c r="C221" s="36">
        <f>SUMIFS(СВЦЭМ!$F$39:$F$782,СВЦЭМ!$A$39:$A$782,$A221,СВЦЭМ!$B$39:$B$782,C$190)+'СЕТ СН'!$F$15</f>
        <v>204.3956498</v>
      </c>
      <c r="D221" s="36">
        <f>SUMIFS(СВЦЭМ!$F$39:$F$782,СВЦЭМ!$A$39:$A$782,$A221,СВЦЭМ!$B$39:$B$782,D$190)+'СЕТ СН'!$F$15</f>
        <v>211.04735511999999</v>
      </c>
      <c r="E221" s="36">
        <f>SUMIFS(СВЦЭМ!$F$39:$F$782,СВЦЭМ!$A$39:$A$782,$A221,СВЦЭМ!$B$39:$B$782,E$190)+'СЕТ СН'!$F$15</f>
        <v>212.19519973999999</v>
      </c>
      <c r="F221" s="36">
        <f>SUMIFS(СВЦЭМ!$F$39:$F$782,СВЦЭМ!$A$39:$A$782,$A221,СВЦЭМ!$B$39:$B$782,F$190)+'СЕТ СН'!$F$15</f>
        <v>212.28108755</v>
      </c>
      <c r="G221" s="36">
        <f>SUMIFS(СВЦЭМ!$F$39:$F$782,СВЦЭМ!$A$39:$A$782,$A221,СВЦЭМ!$B$39:$B$782,G$190)+'СЕТ СН'!$F$15</f>
        <v>210.49791977000001</v>
      </c>
      <c r="H221" s="36">
        <f>SUMIFS(СВЦЭМ!$F$39:$F$782,СВЦЭМ!$A$39:$A$782,$A221,СВЦЭМ!$B$39:$B$782,H$190)+'СЕТ СН'!$F$15</f>
        <v>201.27461882</v>
      </c>
      <c r="I221" s="36">
        <f>SUMIFS(СВЦЭМ!$F$39:$F$782,СВЦЭМ!$A$39:$A$782,$A221,СВЦЭМ!$B$39:$B$782,I$190)+'СЕТ СН'!$F$15</f>
        <v>192.15718333999999</v>
      </c>
      <c r="J221" s="36">
        <f>SUMIFS(СВЦЭМ!$F$39:$F$782,СВЦЭМ!$A$39:$A$782,$A221,СВЦЭМ!$B$39:$B$782,J$190)+'СЕТ СН'!$F$15</f>
        <v>186.97809511</v>
      </c>
      <c r="K221" s="36">
        <f>SUMIFS(СВЦЭМ!$F$39:$F$782,СВЦЭМ!$A$39:$A$782,$A221,СВЦЭМ!$B$39:$B$782,K$190)+'СЕТ СН'!$F$15</f>
        <v>185.15922079000001</v>
      </c>
      <c r="L221" s="36">
        <f>SUMIFS(СВЦЭМ!$F$39:$F$782,СВЦЭМ!$A$39:$A$782,$A221,СВЦЭМ!$B$39:$B$782,L$190)+'СЕТ СН'!$F$15</f>
        <v>181.82487534000001</v>
      </c>
      <c r="M221" s="36">
        <f>SUMIFS(СВЦЭМ!$F$39:$F$782,СВЦЭМ!$A$39:$A$782,$A221,СВЦЭМ!$B$39:$B$782,M$190)+'СЕТ СН'!$F$15</f>
        <v>184.26102721999999</v>
      </c>
      <c r="N221" s="36">
        <f>SUMIFS(СВЦЭМ!$F$39:$F$782,СВЦЭМ!$A$39:$A$782,$A221,СВЦЭМ!$B$39:$B$782,N$190)+'СЕТ СН'!$F$15</f>
        <v>186.51054758000001</v>
      </c>
      <c r="O221" s="36">
        <f>SUMIFS(СВЦЭМ!$F$39:$F$782,СВЦЭМ!$A$39:$A$782,$A221,СВЦЭМ!$B$39:$B$782,O$190)+'СЕТ СН'!$F$15</f>
        <v>188.21594239999999</v>
      </c>
      <c r="P221" s="36">
        <f>SUMIFS(СВЦЭМ!$F$39:$F$782,СВЦЭМ!$A$39:$A$782,$A221,СВЦЭМ!$B$39:$B$782,P$190)+'СЕТ СН'!$F$15</f>
        <v>189.33588799</v>
      </c>
      <c r="Q221" s="36">
        <f>SUMIFS(СВЦЭМ!$F$39:$F$782,СВЦЭМ!$A$39:$A$782,$A221,СВЦЭМ!$B$39:$B$782,Q$190)+'СЕТ СН'!$F$15</f>
        <v>190.69567413999999</v>
      </c>
      <c r="R221" s="36">
        <f>SUMIFS(СВЦЭМ!$F$39:$F$782,СВЦЭМ!$A$39:$A$782,$A221,СВЦЭМ!$B$39:$B$782,R$190)+'СЕТ СН'!$F$15</f>
        <v>190.36890704000001</v>
      </c>
      <c r="S221" s="36">
        <f>SUMIFS(СВЦЭМ!$F$39:$F$782,СВЦЭМ!$A$39:$A$782,$A221,СВЦЭМ!$B$39:$B$782,S$190)+'СЕТ СН'!$F$15</f>
        <v>187.52469719999999</v>
      </c>
      <c r="T221" s="36">
        <f>SUMIFS(СВЦЭМ!$F$39:$F$782,СВЦЭМ!$A$39:$A$782,$A221,СВЦЭМ!$B$39:$B$782,T$190)+'СЕТ СН'!$F$15</f>
        <v>180.56432235</v>
      </c>
      <c r="U221" s="36">
        <f>SUMIFS(СВЦЭМ!$F$39:$F$782,СВЦЭМ!$A$39:$A$782,$A221,СВЦЭМ!$B$39:$B$782,U$190)+'СЕТ СН'!$F$15</f>
        <v>178.07230655999999</v>
      </c>
      <c r="V221" s="36">
        <f>SUMIFS(СВЦЭМ!$F$39:$F$782,СВЦЭМ!$A$39:$A$782,$A221,СВЦЭМ!$B$39:$B$782,V$190)+'СЕТ СН'!$F$15</f>
        <v>180.54721508</v>
      </c>
      <c r="W221" s="36">
        <f>SUMIFS(СВЦЭМ!$F$39:$F$782,СВЦЭМ!$A$39:$A$782,$A221,СВЦЭМ!$B$39:$B$782,W$190)+'СЕТ СН'!$F$15</f>
        <v>181.27705793999999</v>
      </c>
      <c r="X221" s="36">
        <f>SUMIFS(СВЦЭМ!$F$39:$F$782,СВЦЭМ!$A$39:$A$782,$A221,СВЦЭМ!$B$39:$B$782,X$190)+'СЕТ СН'!$F$15</f>
        <v>188.02706294000001</v>
      </c>
      <c r="Y221" s="36">
        <f>SUMIFS(СВЦЭМ!$F$39:$F$782,СВЦЭМ!$A$39:$A$782,$A221,СВЦЭМ!$B$39:$B$782,Y$190)+'СЕТ СН'!$F$15</f>
        <v>189.80579144000001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01.10.2023</v>
      </c>
      <c r="B226" s="36">
        <f>SUMIFS(СВЦЭМ!$G$40:$G$783,СВЦЭМ!$A$40:$A$783,$A226,СВЦЭМ!$B$40:$B$783,B$225)+'СЕТ СН'!$F$15</f>
        <v>0</v>
      </c>
      <c r="C226" s="36">
        <f>SUMIFS(СВЦЭМ!$G$40:$G$783,СВЦЭМ!$A$40:$A$783,$A226,СВЦЭМ!$B$40:$B$783,C$225)+'СЕТ СН'!$F$15</f>
        <v>0</v>
      </c>
      <c r="D226" s="36">
        <f>SUMIFS(СВЦЭМ!$G$40:$G$783,СВЦЭМ!$A$40:$A$783,$A226,СВЦЭМ!$B$40:$B$783,D$225)+'СЕТ СН'!$F$15</f>
        <v>0</v>
      </c>
      <c r="E226" s="36">
        <f>SUMIFS(СВЦЭМ!$G$40:$G$783,СВЦЭМ!$A$40:$A$783,$A226,СВЦЭМ!$B$40:$B$783,E$225)+'СЕТ СН'!$F$15</f>
        <v>0</v>
      </c>
      <c r="F226" s="36">
        <f>SUMIFS(СВЦЭМ!$G$40:$G$783,СВЦЭМ!$A$40:$A$783,$A226,СВЦЭМ!$B$40:$B$783,F$225)+'СЕТ СН'!$F$15</f>
        <v>0</v>
      </c>
      <c r="G226" s="36">
        <f>SUMIFS(СВЦЭМ!$G$40:$G$783,СВЦЭМ!$A$40:$A$783,$A226,СВЦЭМ!$B$40:$B$783,G$225)+'СЕТ СН'!$F$15</f>
        <v>0</v>
      </c>
      <c r="H226" s="36">
        <f>SUMIFS(СВЦЭМ!$G$40:$G$783,СВЦЭМ!$A$40:$A$783,$A226,СВЦЭМ!$B$40:$B$783,H$225)+'СЕТ СН'!$F$15</f>
        <v>0</v>
      </c>
      <c r="I226" s="36">
        <f>SUMIFS(СВЦЭМ!$G$40:$G$783,СВЦЭМ!$A$40:$A$783,$A226,СВЦЭМ!$B$40:$B$783,I$225)+'СЕТ СН'!$F$15</f>
        <v>0</v>
      </c>
      <c r="J226" s="36">
        <f>SUMIFS(СВЦЭМ!$G$40:$G$783,СВЦЭМ!$A$40:$A$783,$A226,СВЦЭМ!$B$40:$B$783,J$225)+'СЕТ СН'!$F$15</f>
        <v>0</v>
      </c>
      <c r="K226" s="36">
        <f>SUMIFS(СВЦЭМ!$G$40:$G$783,СВЦЭМ!$A$40:$A$783,$A226,СВЦЭМ!$B$40:$B$783,K$225)+'СЕТ СН'!$F$15</f>
        <v>0</v>
      </c>
      <c r="L226" s="36">
        <f>SUMIFS(СВЦЭМ!$G$40:$G$783,СВЦЭМ!$A$40:$A$783,$A226,СВЦЭМ!$B$40:$B$783,L$225)+'СЕТ СН'!$F$15</f>
        <v>0</v>
      </c>
      <c r="M226" s="36">
        <f>SUMIFS(СВЦЭМ!$G$40:$G$783,СВЦЭМ!$A$40:$A$783,$A226,СВЦЭМ!$B$40:$B$783,M$225)+'СЕТ СН'!$F$15</f>
        <v>0</v>
      </c>
      <c r="N226" s="36">
        <f>SUMIFS(СВЦЭМ!$G$40:$G$783,СВЦЭМ!$A$40:$A$783,$A226,СВЦЭМ!$B$40:$B$783,N$225)+'СЕТ СН'!$F$15</f>
        <v>0</v>
      </c>
      <c r="O226" s="36">
        <f>SUMIFS(СВЦЭМ!$G$40:$G$783,СВЦЭМ!$A$40:$A$783,$A226,СВЦЭМ!$B$40:$B$783,O$225)+'СЕТ СН'!$F$15</f>
        <v>0</v>
      </c>
      <c r="P226" s="36">
        <f>SUMIFS(СВЦЭМ!$G$40:$G$783,СВЦЭМ!$A$40:$A$783,$A226,СВЦЭМ!$B$40:$B$783,P$225)+'СЕТ СН'!$F$15</f>
        <v>0</v>
      </c>
      <c r="Q226" s="36">
        <f>SUMIFS(СВЦЭМ!$G$40:$G$783,СВЦЭМ!$A$40:$A$783,$A226,СВЦЭМ!$B$40:$B$783,Q$225)+'СЕТ СН'!$F$15</f>
        <v>0</v>
      </c>
      <c r="R226" s="36">
        <f>SUMIFS(СВЦЭМ!$G$40:$G$783,СВЦЭМ!$A$40:$A$783,$A226,СВЦЭМ!$B$40:$B$783,R$225)+'СЕТ СН'!$F$15</f>
        <v>0</v>
      </c>
      <c r="S226" s="36">
        <f>SUMIFS(СВЦЭМ!$G$40:$G$783,СВЦЭМ!$A$40:$A$783,$A226,СВЦЭМ!$B$40:$B$783,S$225)+'СЕТ СН'!$F$15</f>
        <v>0</v>
      </c>
      <c r="T226" s="36">
        <f>SUMIFS(СВЦЭМ!$G$40:$G$783,СВЦЭМ!$A$40:$A$783,$A226,СВЦЭМ!$B$40:$B$783,T$225)+'СЕТ СН'!$F$15</f>
        <v>0</v>
      </c>
      <c r="U226" s="36">
        <f>SUMIFS(СВЦЭМ!$G$40:$G$783,СВЦЭМ!$A$40:$A$783,$A226,СВЦЭМ!$B$40:$B$783,U$225)+'СЕТ СН'!$F$15</f>
        <v>0</v>
      </c>
      <c r="V226" s="36">
        <f>SUMIFS(СВЦЭМ!$G$40:$G$783,СВЦЭМ!$A$40:$A$783,$A226,СВЦЭМ!$B$40:$B$783,V$225)+'СЕТ СН'!$F$15</f>
        <v>0</v>
      </c>
      <c r="W226" s="36">
        <f>SUMIFS(СВЦЭМ!$G$40:$G$783,СВЦЭМ!$A$40:$A$783,$A226,СВЦЭМ!$B$40:$B$783,W$225)+'СЕТ СН'!$F$15</f>
        <v>0</v>
      </c>
      <c r="X226" s="36">
        <f>SUMIFS(СВЦЭМ!$G$40:$G$783,СВЦЭМ!$A$40:$A$783,$A226,СВЦЭМ!$B$40:$B$783,X$225)+'СЕТ СН'!$F$15</f>
        <v>0</v>
      </c>
      <c r="Y226" s="36">
        <f>SUMIFS(СВЦЭМ!$G$40:$G$783,СВЦЭМ!$A$40:$A$783,$A226,СВЦЭМ!$B$40:$B$783,Y$225)+'СЕТ СН'!$F$15</f>
        <v>0</v>
      </c>
      <c r="AA226" s="45"/>
    </row>
    <row r="227" spans="1:27" ht="15.75" hidden="1" x14ac:dyDescent="0.2">
      <c r="A227" s="35">
        <f>A226+1</f>
        <v>45201</v>
      </c>
      <c r="B227" s="36">
        <f>SUMIFS(СВЦЭМ!$G$40:$G$783,СВЦЭМ!$A$40:$A$783,$A227,СВЦЭМ!$B$40:$B$783,B$225)+'СЕТ СН'!$F$15</f>
        <v>0</v>
      </c>
      <c r="C227" s="36">
        <f>SUMIFS(СВЦЭМ!$G$40:$G$783,СВЦЭМ!$A$40:$A$783,$A227,СВЦЭМ!$B$40:$B$783,C$225)+'СЕТ СН'!$F$15</f>
        <v>0</v>
      </c>
      <c r="D227" s="36">
        <f>SUMIFS(СВЦЭМ!$G$40:$G$783,СВЦЭМ!$A$40:$A$783,$A227,СВЦЭМ!$B$40:$B$783,D$225)+'СЕТ СН'!$F$15</f>
        <v>0</v>
      </c>
      <c r="E227" s="36">
        <f>SUMIFS(СВЦЭМ!$G$40:$G$783,СВЦЭМ!$A$40:$A$783,$A227,СВЦЭМ!$B$40:$B$783,E$225)+'СЕТ СН'!$F$15</f>
        <v>0</v>
      </c>
      <c r="F227" s="36">
        <f>SUMIFS(СВЦЭМ!$G$40:$G$783,СВЦЭМ!$A$40:$A$783,$A227,СВЦЭМ!$B$40:$B$783,F$225)+'СЕТ СН'!$F$15</f>
        <v>0</v>
      </c>
      <c r="G227" s="36">
        <f>SUMIFS(СВЦЭМ!$G$40:$G$783,СВЦЭМ!$A$40:$A$783,$A227,СВЦЭМ!$B$40:$B$783,G$225)+'СЕТ СН'!$F$15</f>
        <v>0</v>
      </c>
      <c r="H227" s="36">
        <f>SUMIFS(СВЦЭМ!$G$40:$G$783,СВЦЭМ!$A$40:$A$783,$A227,СВЦЭМ!$B$40:$B$783,H$225)+'СЕТ СН'!$F$15</f>
        <v>0</v>
      </c>
      <c r="I227" s="36">
        <f>SUMIFS(СВЦЭМ!$G$40:$G$783,СВЦЭМ!$A$40:$A$783,$A227,СВЦЭМ!$B$40:$B$783,I$225)+'СЕТ СН'!$F$15</f>
        <v>0</v>
      </c>
      <c r="J227" s="36">
        <f>SUMIFS(СВЦЭМ!$G$40:$G$783,СВЦЭМ!$A$40:$A$783,$A227,СВЦЭМ!$B$40:$B$783,J$225)+'СЕТ СН'!$F$15</f>
        <v>0</v>
      </c>
      <c r="K227" s="36">
        <f>SUMIFS(СВЦЭМ!$G$40:$G$783,СВЦЭМ!$A$40:$A$783,$A227,СВЦЭМ!$B$40:$B$783,K$225)+'СЕТ СН'!$F$15</f>
        <v>0</v>
      </c>
      <c r="L227" s="36">
        <f>SUMIFS(СВЦЭМ!$G$40:$G$783,СВЦЭМ!$A$40:$A$783,$A227,СВЦЭМ!$B$40:$B$783,L$225)+'СЕТ СН'!$F$15</f>
        <v>0</v>
      </c>
      <c r="M227" s="36">
        <f>SUMIFS(СВЦЭМ!$G$40:$G$783,СВЦЭМ!$A$40:$A$783,$A227,СВЦЭМ!$B$40:$B$783,M$225)+'СЕТ СН'!$F$15</f>
        <v>0</v>
      </c>
      <c r="N227" s="36">
        <f>SUMIFS(СВЦЭМ!$G$40:$G$783,СВЦЭМ!$A$40:$A$783,$A227,СВЦЭМ!$B$40:$B$783,N$225)+'СЕТ СН'!$F$15</f>
        <v>0</v>
      </c>
      <c r="O227" s="36">
        <f>SUMIFS(СВЦЭМ!$G$40:$G$783,СВЦЭМ!$A$40:$A$783,$A227,СВЦЭМ!$B$40:$B$783,O$225)+'СЕТ СН'!$F$15</f>
        <v>0</v>
      </c>
      <c r="P227" s="36">
        <f>SUMIFS(СВЦЭМ!$G$40:$G$783,СВЦЭМ!$A$40:$A$783,$A227,СВЦЭМ!$B$40:$B$783,P$225)+'СЕТ СН'!$F$15</f>
        <v>0</v>
      </c>
      <c r="Q227" s="36">
        <f>SUMIFS(СВЦЭМ!$G$40:$G$783,СВЦЭМ!$A$40:$A$783,$A227,СВЦЭМ!$B$40:$B$783,Q$225)+'СЕТ СН'!$F$15</f>
        <v>0</v>
      </c>
      <c r="R227" s="36">
        <f>SUMIFS(СВЦЭМ!$G$40:$G$783,СВЦЭМ!$A$40:$A$783,$A227,СВЦЭМ!$B$40:$B$783,R$225)+'СЕТ СН'!$F$15</f>
        <v>0</v>
      </c>
      <c r="S227" s="36">
        <f>SUMIFS(СВЦЭМ!$G$40:$G$783,СВЦЭМ!$A$40:$A$783,$A227,СВЦЭМ!$B$40:$B$783,S$225)+'СЕТ СН'!$F$15</f>
        <v>0</v>
      </c>
      <c r="T227" s="36">
        <f>SUMIFS(СВЦЭМ!$G$40:$G$783,СВЦЭМ!$A$40:$A$783,$A227,СВЦЭМ!$B$40:$B$783,T$225)+'СЕТ СН'!$F$15</f>
        <v>0</v>
      </c>
      <c r="U227" s="36">
        <f>SUMIFS(СВЦЭМ!$G$40:$G$783,СВЦЭМ!$A$40:$A$783,$A227,СВЦЭМ!$B$40:$B$783,U$225)+'СЕТ СН'!$F$15</f>
        <v>0</v>
      </c>
      <c r="V227" s="36">
        <f>SUMIFS(СВЦЭМ!$G$40:$G$783,СВЦЭМ!$A$40:$A$783,$A227,СВЦЭМ!$B$40:$B$783,V$225)+'СЕТ СН'!$F$15</f>
        <v>0</v>
      </c>
      <c r="W227" s="36">
        <f>SUMIFS(СВЦЭМ!$G$40:$G$783,СВЦЭМ!$A$40:$A$783,$A227,СВЦЭМ!$B$40:$B$783,W$225)+'СЕТ СН'!$F$15</f>
        <v>0</v>
      </c>
      <c r="X227" s="36">
        <f>SUMIFS(СВЦЭМ!$G$40:$G$783,СВЦЭМ!$A$40:$A$783,$A227,СВЦЭМ!$B$40:$B$783,X$225)+'СЕТ СН'!$F$15</f>
        <v>0</v>
      </c>
      <c r="Y227" s="36">
        <f>SUMIFS(СВЦЭМ!$G$40:$G$783,СВЦЭМ!$A$40:$A$783,$A227,СВЦЭМ!$B$40:$B$783,Y$225)+'СЕТ СН'!$F$15</f>
        <v>0</v>
      </c>
    </row>
    <row r="228" spans="1:27" ht="15.75" hidden="1" x14ac:dyDescent="0.2">
      <c r="A228" s="35">
        <f t="shared" ref="A228:A256" si="6">A227+1</f>
        <v>45202</v>
      </c>
      <c r="B228" s="36">
        <f>SUMIFS(СВЦЭМ!$G$40:$G$783,СВЦЭМ!$A$40:$A$783,$A228,СВЦЭМ!$B$40:$B$783,B$225)+'СЕТ СН'!$F$15</f>
        <v>0</v>
      </c>
      <c r="C228" s="36">
        <f>SUMIFS(СВЦЭМ!$G$40:$G$783,СВЦЭМ!$A$40:$A$783,$A228,СВЦЭМ!$B$40:$B$783,C$225)+'СЕТ СН'!$F$15</f>
        <v>0</v>
      </c>
      <c r="D228" s="36">
        <f>SUMIFS(СВЦЭМ!$G$40:$G$783,СВЦЭМ!$A$40:$A$783,$A228,СВЦЭМ!$B$40:$B$783,D$225)+'СЕТ СН'!$F$15</f>
        <v>0</v>
      </c>
      <c r="E228" s="36">
        <f>SUMIFS(СВЦЭМ!$G$40:$G$783,СВЦЭМ!$A$40:$A$783,$A228,СВЦЭМ!$B$40:$B$783,E$225)+'СЕТ СН'!$F$15</f>
        <v>0</v>
      </c>
      <c r="F228" s="36">
        <f>SUMIFS(СВЦЭМ!$G$40:$G$783,СВЦЭМ!$A$40:$A$783,$A228,СВЦЭМ!$B$40:$B$783,F$225)+'СЕТ СН'!$F$15</f>
        <v>0</v>
      </c>
      <c r="G228" s="36">
        <f>SUMIFS(СВЦЭМ!$G$40:$G$783,СВЦЭМ!$A$40:$A$783,$A228,СВЦЭМ!$B$40:$B$783,G$225)+'СЕТ СН'!$F$15</f>
        <v>0</v>
      </c>
      <c r="H228" s="36">
        <f>SUMIFS(СВЦЭМ!$G$40:$G$783,СВЦЭМ!$A$40:$A$783,$A228,СВЦЭМ!$B$40:$B$783,H$225)+'СЕТ СН'!$F$15</f>
        <v>0</v>
      </c>
      <c r="I228" s="36">
        <f>SUMIFS(СВЦЭМ!$G$40:$G$783,СВЦЭМ!$A$40:$A$783,$A228,СВЦЭМ!$B$40:$B$783,I$225)+'СЕТ СН'!$F$15</f>
        <v>0</v>
      </c>
      <c r="J228" s="36">
        <f>SUMIFS(СВЦЭМ!$G$40:$G$783,СВЦЭМ!$A$40:$A$783,$A228,СВЦЭМ!$B$40:$B$783,J$225)+'СЕТ СН'!$F$15</f>
        <v>0</v>
      </c>
      <c r="K228" s="36">
        <f>SUMIFS(СВЦЭМ!$G$40:$G$783,СВЦЭМ!$A$40:$A$783,$A228,СВЦЭМ!$B$40:$B$783,K$225)+'СЕТ СН'!$F$15</f>
        <v>0</v>
      </c>
      <c r="L228" s="36">
        <f>SUMIFS(СВЦЭМ!$G$40:$G$783,СВЦЭМ!$A$40:$A$783,$A228,СВЦЭМ!$B$40:$B$783,L$225)+'СЕТ СН'!$F$15</f>
        <v>0</v>
      </c>
      <c r="M228" s="36">
        <f>SUMIFS(СВЦЭМ!$G$40:$G$783,СВЦЭМ!$A$40:$A$783,$A228,СВЦЭМ!$B$40:$B$783,M$225)+'СЕТ СН'!$F$15</f>
        <v>0</v>
      </c>
      <c r="N228" s="36">
        <f>SUMIFS(СВЦЭМ!$G$40:$G$783,СВЦЭМ!$A$40:$A$783,$A228,СВЦЭМ!$B$40:$B$783,N$225)+'СЕТ СН'!$F$15</f>
        <v>0</v>
      </c>
      <c r="O228" s="36">
        <f>SUMIFS(СВЦЭМ!$G$40:$G$783,СВЦЭМ!$A$40:$A$783,$A228,СВЦЭМ!$B$40:$B$783,O$225)+'СЕТ СН'!$F$15</f>
        <v>0</v>
      </c>
      <c r="P228" s="36">
        <f>SUMIFS(СВЦЭМ!$G$40:$G$783,СВЦЭМ!$A$40:$A$783,$A228,СВЦЭМ!$B$40:$B$783,P$225)+'СЕТ СН'!$F$15</f>
        <v>0</v>
      </c>
      <c r="Q228" s="36">
        <f>SUMIFS(СВЦЭМ!$G$40:$G$783,СВЦЭМ!$A$40:$A$783,$A228,СВЦЭМ!$B$40:$B$783,Q$225)+'СЕТ СН'!$F$15</f>
        <v>0</v>
      </c>
      <c r="R228" s="36">
        <f>SUMIFS(СВЦЭМ!$G$40:$G$783,СВЦЭМ!$A$40:$A$783,$A228,СВЦЭМ!$B$40:$B$783,R$225)+'СЕТ СН'!$F$15</f>
        <v>0</v>
      </c>
      <c r="S228" s="36">
        <f>SUMIFS(СВЦЭМ!$G$40:$G$783,СВЦЭМ!$A$40:$A$783,$A228,СВЦЭМ!$B$40:$B$783,S$225)+'СЕТ СН'!$F$15</f>
        <v>0</v>
      </c>
      <c r="T228" s="36">
        <f>SUMIFS(СВЦЭМ!$G$40:$G$783,СВЦЭМ!$A$40:$A$783,$A228,СВЦЭМ!$B$40:$B$783,T$225)+'СЕТ СН'!$F$15</f>
        <v>0</v>
      </c>
      <c r="U228" s="36">
        <f>SUMIFS(СВЦЭМ!$G$40:$G$783,СВЦЭМ!$A$40:$A$783,$A228,СВЦЭМ!$B$40:$B$783,U$225)+'СЕТ СН'!$F$15</f>
        <v>0</v>
      </c>
      <c r="V228" s="36">
        <f>SUMIFS(СВЦЭМ!$G$40:$G$783,СВЦЭМ!$A$40:$A$783,$A228,СВЦЭМ!$B$40:$B$783,V$225)+'СЕТ СН'!$F$15</f>
        <v>0</v>
      </c>
      <c r="W228" s="36">
        <f>SUMIFS(СВЦЭМ!$G$40:$G$783,СВЦЭМ!$A$40:$A$783,$A228,СВЦЭМ!$B$40:$B$783,W$225)+'СЕТ СН'!$F$15</f>
        <v>0</v>
      </c>
      <c r="X228" s="36">
        <f>SUMIFS(СВЦЭМ!$G$40:$G$783,СВЦЭМ!$A$40:$A$783,$A228,СВЦЭМ!$B$40:$B$783,X$225)+'СЕТ СН'!$F$15</f>
        <v>0</v>
      </c>
      <c r="Y228" s="36">
        <f>SUMIFS(СВЦЭМ!$G$40:$G$783,СВЦЭМ!$A$40:$A$783,$A228,СВЦЭМ!$B$40:$B$783,Y$225)+'СЕТ СН'!$F$15</f>
        <v>0</v>
      </c>
    </row>
    <row r="229" spans="1:27" ht="15.75" hidden="1" x14ac:dyDescent="0.2">
      <c r="A229" s="35">
        <f t="shared" si="6"/>
        <v>45203</v>
      </c>
      <c r="B229" s="36">
        <f>SUMIFS(СВЦЭМ!$G$40:$G$783,СВЦЭМ!$A$40:$A$783,$A229,СВЦЭМ!$B$40:$B$783,B$225)+'СЕТ СН'!$F$15</f>
        <v>0</v>
      </c>
      <c r="C229" s="36">
        <f>SUMIFS(СВЦЭМ!$G$40:$G$783,СВЦЭМ!$A$40:$A$783,$A229,СВЦЭМ!$B$40:$B$783,C$225)+'СЕТ СН'!$F$15</f>
        <v>0</v>
      </c>
      <c r="D229" s="36">
        <f>SUMIFS(СВЦЭМ!$G$40:$G$783,СВЦЭМ!$A$40:$A$783,$A229,СВЦЭМ!$B$40:$B$783,D$225)+'СЕТ СН'!$F$15</f>
        <v>0</v>
      </c>
      <c r="E229" s="36">
        <f>SUMIFS(СВЦЭМ!$G$40:$G$783,СВЦЭМ!$A$40:$A$783,$A229,СВЦЭМ!$B$40:$B$783,E$225)+'СЕТ СН'!$F$15</f>
        <v>0</v>
      </c>
      <c r="F229" s="36">
        <f>SUMIFS(СВЦЭМ!$G$40:$G$783,СВЦЭМ!$A$40:$A$783,$A229,СВЦЭМ!$B$40:$B$783,F$225)+'СЕТ СН'!$F$15</f>
        <v>0</v>
      </c>
      <c r="G229" s="36">
        <f>SUMIFS(СВЦЭМ!$G$40:$G$783,СВЦЭМ!$A$40:$A$783,$A229,СВЦЭМ!$B$40:$B$783,G$225)+'СЕТ СН'!$F$15</f>
        <v>0</v>
      </c>
      <c r="H229" s="36">
        <f>SUMIFS(СВЦЭМ!$G$40:$G$783,СВЦЭМ!$A$40:$A$783,$A229,СВЦЭМ!$B$40:$B$783,H$225)+'СЕТ СН'!$F$15</f>
        <v>0</v>
      </c>
      <c r="I229" s="36">
        <f>SUMIFS(СВЦЭМ!$G$40:$G$783,СВЦЭМ!$A$40:$A$783,$A229,СВЦЭМ!$B$40:$B$783,I$225)+'СЕТ СН'!$F$15</f>
        <v>0</v>
      </c>
      <c r="J229" s="36">
        <f>SUMIFS(СВЦЭМ!$G$40:$G$783,СВЦЭМ!$A$40:$A$783,$A229,СВЦЭМ!$B$40:$B$783,J$225)+'СЕТ СН'!$F$15</f>
        <v>0</v>
      </c>
      <c r="K229" s="36">
        <f>SUMIFS(СВЦЭМ!$G$40:$G$783,СВЦЭМ!$A$40:$A$783,$A229,СВЦЭМ!$B$40:$B$783,K$225)+'СЕТ СН'!$F$15</f>
        <v>0</v>
      </c>
      <c r="L229" s="36">
        <f>SUMIFS(СВЦЭМ!$G$40:$G$783,СВЦЭМ!$A$40:$A$783,$A229,СВЦЭМ!$B$40:$B$783,L$225)+'СЕТ СН'!$F$15</f>
        <v>0</v>
      </c>
      <c r="M229" s="36">
        <f>SUMIFS(СВЦЭМ!$G$40:$G$783,СВЦЭМ!$A$40:$A$783,$A229,СВЦЭМ!$B$40:$B$783,M$225)+'СЕТ СН'!$F$15</f>
        <v>0</v>
      </c>
      <c r="N229" s="36">
        <f>SUMIFS(СВЦЭМ!$G$40:$G$783,СВЦЭМ!$A$40:$A$783,$A229,СВЦЭМ!$B$40:$B$783,N$225)+'СЕТ СН'!$F$15</f>
        <v>0</v>
      </c>
      <c r="O229" s="36">
        <f>SUMIFS(СВЦЭМ!$G$40:$G$783,СВЦЭМ!$A$40:$A$783,$A229,СВЦЭМ!$B$40:$B$783,O$225)+'СЕТ СН'!$F$15</f>
        <v>0</v>
      </c>
      <c r="P229" s="36">
        <f>SUMIFS(СВЦЭМ!$G$40:$G$783,СВЦЭМ!$A$40:$A$783,$A229,СВЦЭМ!$B$40:$B$783,P$225)+'СЕТ СН'!$F$15</f>
        <v>0</v>
      </c>
      <c r="Q229" s="36">
        <f>SUMIFS(СВЦЭМ!$G$40:$G$783,СВЦЭМ!$A$40:$A$783,$A229,СВЦЭМ!$B$40:$B$783,Q$225)+'СЕТ СН'!$F$15</f>
        <v>0</v>
      </c>
      <c r="R229" s="36">
        <f>SUMIFS(СВЦЭМ!$G$40:$G$783,СВЦЭМ!$A$40:$A$783,$A229,СВЦЭМ!$B$40:$B$783,R$225)+'СЕТ СН'!$F$15</f>
        <v>0</v>
      </c>
      <c r="S229" s="36">
        <f>SUMIFS(СВЦЭМ!$G$40:$G$783,СВЦЭМ!$A$40:$A$783,$A229,СВЦЭМ!$B$40:$B$783,S$225)+'СЕТ СН'!$F$15</f>
        <v>0</v>
      </c>
      <c r="T229" s="36">
        <f>SUMIFS(СВЦЭМ!$G$40:$G$783,СВЦЭМ!$A$40:$A$783,$A229,СВЦЭМ!$B$40:$B$783,T$225)+'СЕТ СН'!$F$15</f>
        <v>0</v>
      </c>
      <c r="U229" s="36">
        <f>SUMIFS(СВЦЭМ!$G$40:$G$783,СВЦЭМ!$A$40:$A$783,$A229,СВЦЭМ!$B$40:$B$783,U$225)+'СЕТ СН'!$F$15</f>
        <v>0</v>
      </c>
      <c r="V229" s="36">
        <f>SUMIFS(СВЦЭМ!$G$40:$G$783,СВЦЭМ!$A$40:$A$783,$A229,СВЦЭМ!$B$40:$B$783,V$225)+'СЕТ СН'!$F$15</f>
        <v>0</v>
      </c>
      <c r="W229" s="36">
        <f>SUMIFS(СВЦЭМ!$G$40:$G$783,СВЦЭМ!$A$40:$A$783,$A229,СВЦЭМ!$B$40:$B$783,W$225)+'СЕТ СН'!$F$15</f>
        <v>0</v>
      </c>
      <c r="X229" s="36">
        <f>SUMIFS(СВЦЭМ!$G$40:$G$783,СВЦЭМ!$A$40:$A$783,$A229,СВЦЭМ!$B$40:$B$783,X$225)+'СЕТ СН'!$F$15</f>
        <v>0</v>
      </c>
      <c r="Y229" s="36">
        <f>SUMIFS(СВЦЭМ!$G$40:$G$783,СВЦЭМ!$A$40:$A$783,$A229,СВЦЭМ!$B$40:$B$783,Y$225)+'СЕТ СН'!$F$15</f>
        <v>0</v>
      </c>
    </row>
    <row r="230" spans="1:27" ht="15.75" hidden="1" x14ac:dyDescent="0.2">
      <c r="A230" s="35">
        <f t="shared" si="6"/>
        <v>45204</v>
      </c>
      <c r="B230" s="36">
        <f>SUMIFS(СВЦЭМ!$G$40:$G$783,СВЦЭМ!$A$40:$A$783,$A230,СВЦЭМ!$B$40:$B$783,B$225)+'СЕТ СН'!$F$15</f>
        <v>0</v>
      </c>
      <c r="C230" s="36">
        <f>SUMIFS(СВЦЭМ!$G$40:$G$783,СВЦЭМ!$A$40:$A$783,$A230,СВЦЭМ!$B$40:$B$783,C$225)+'СЕТ СН'!$F$15</f>
        <v>0</v>
      </c>
      <c r="D230" s="36">
        <f>SUMIFS(СВЦЭМ!$G$40:$G$783,СВЦЭМ!$A$40:$A$783,$A230,СВЦЭМ!$B$40:$B$783,D$225)+'СЕТ СН'!$F$15</f>
        <v>0</v>
      </c>
      <c r="E230" s="36">
        <f>SUMIFS(СВЦЭМ!$G$40:$G$783,СВЦЭМ!$A$40:$A$783,$A230,СВЦЭМ!$B$40:$B$783,E$225)+'СЕТ СН'!$F$15</f>
        <v>0</v>
      </c>
      <c r="F230" s="36">
        <f>SUMIFS(СВЦЭМ!$G$40:$G$783,СВЦЭМ!$A$40:$A$783,$A230,СВЦЭМ!$B$40:$B$783,F$225)+'СЕТ СН'!$F$15</f>
        <v>0</v>
      </c>
      <c r="G230" s="36">
        <f>SUMIFS(СВЦЭМ!$G$40:$G$783,СВЦЭМ!$A$40:$A$783,$A230,СВЦЭМ!$B$40:$B$783,G$225)+'СЕТ СН'!$F$15</f>
        <v>0</v>
      </c>
      <c r="H230" s="36">
        <f>SUMIFS(СВЦЭМ!$G$40:$G$783,СВЦЭМ!$A$40:$A$783,$A230,СВЦЭМ!$B$40:$B$783,H$225)+'СЕТ СН'!$F$15</f>
        <v>0</v>
      </c>
      <c r="I230" s="36">
        <f>SUMIFS(СВЦЭМ!$G$40:$G$783,СВЦЭМ!$A$40:$A$783,$A230,СВЦЭМ!$B$40:$B$783,I$225)+'СЕТ СН'!$F$15</f>
        <v>0</v>
      </c>
      <c r="J230" s="36">
        <f>SUMIFS(СВЦЭМ!$G$40:$G$783,СВЦЭМ!$A$40:$A$783,$A230,СВЦЭМ!$B$40:$B$783,J$225)+'СЕТ СН'!$F$15</f>
        <v>0</v>
      </c>
      <c r="K230" s="36">
        <f>SUMIFS(СВЦЭМ!$G$40:$G$783,СВЦЭМ!$A$40:$A$783,$A230,СВЦЭМ!$B$40:$B$783,K$225)+'СЕТ СН'!$F$15</f>
        <v>0</v>
      </c>
      <c r="L230" s="36">
        <f>SUMIFS(СВЦЭМ!$G$40:$G$783,СВЦЭМ!$A$40:$A$783,$A230,СВЦЭМ!$B$40:$B$783,L$225)+'СЕТ СН'!$F$15</f>
        <v>0</v>
      </c>
      <c r="M230" s="36">
        <f>SUMIFS(СВЦЭМ!$G$40:$G$783,СВЦЭМ!$A$40:$A$783,$A230,СВЦЭМ!$B$40:$B$783,M$225)+'СЕТ СН'!$F$15</f>
        <v>0</v>
      </c>
      <c r="N230" s="36">
        <f>SUMIFS(СВЦЭМ!$G$40:$G$783,СВЦЭМ!$A$40:$A$783,$A230,СВЦЭМ!$B$40:$B$783,N$225)+'СЕТ СН'!$F$15</f>
        <v>0</v>
      </c>
      <c r="O230" s="36">
        <f>SUMIFS(СВЦЭМ!$G$40:$G$783,СВЦЭМ!$A$40:$A$783,$A230,СВЦЭМ!$B$40:$B$783,O$225)+'СЕТ СН'!$F$15</f>
        <v>0</v>
      </c>
      <c r="P230" s="36">
        <f>SUMIFS(СВЦЭМ!$G$40:$G$783,СВЦЭМ!$A$40:$A$783,$A230,СВЦЭМ!$B$40:$B$783,P$225)+'СЕТ СН'!$F$15</f>
        <v>0</v>
      </c>
      <c r="Q230" s="36">
        <f>SUMIFS(СВЦЭМ!$G$40:$G$783,СВЦЭМ!$A$40:$A$783,$A230,СВЦЭМ!$B$40:$B$783,Q$225)+'СЕТ СН'!$F$15</f>
        <v>0</v>
      </c>
      <c r="R230" s="36">
        <f>SUMIFS(СВЦЭМ!$G$40:$G$783,СВЦЭМ!$A$40:$A$783,$A230,СВЦЭМ!$B$40:$B$783,R$225)+'СЕТ СН'!$F$15</f>
        <v>0</v>
      </c>
      <c r="S230" s="36">
        <f>SUMIFS(СВЦЭМ!$G$40:$G$783,СВЦЭМ!$A$40:$A$783,$A230,СВЦЭМ!$B$40:$B$783,S$225)+'СЕТ СН'!$F$15</f>
        <v>0</v>
      </c>
      <c r="T230" s="36">
        <f>SUMIFS(СВЦЭМ!$G$40:$G$783,СВЦЭМ!$A$40:$A$783,$A230,СВЦЭМ!$B$40:$B$783,T$225)+'СЕТ СН'!$F$15</f>
        <v>0</v>
      </c>
      <c r="U230" s="36">
        <f>SUMIFS(СВЦЭМ!$G$40:$G$783,СВЦЭМ!$A$40:$A$783,$A230,СВЦЭМ!$B$40:$B$783,U$225)+'СЕТ СН'!$F$15</f>
        <v>0</v>
      </c>
      <c r="V230" s="36">
        <f>SUMIFS(СВЦЭМ!$G$40:$G$783,СВЦЭМ!$A$40:$A$783,$A230,СВЦЭМ!$B$40:$B$783,V$225)+'СЕТ СН'!$F$15</f>
        <v>0</v>
      </c>
      <c r="W230" s="36">
        <f>SUMIFS(СВЦЭМ!$G$40:$G$783,СВЦЭМ!$A$40:$A$783,$A230,СВЦЭМ!$B$40:$B$783,W$225)+'СЕТ СН'!$F$15</f>
        <v>0</v>
      </c>
      <c r="X230" s="36">
        <f>SUMIFS(СВЦЭМ!$G$40:$G$783,СВЦЭМ!$A$40:$A$783,$A230,СВЦЭМ!$B$40:$B$783,X$225)+'СЕТ СН'!$F$15</f>
        <v>0</v>
      </c>
      <c r="Y230" s="36">
        <f>SUMIFS(СВЦЭМ!$G$40:$G$783,СВЦЭМ!$A$40:$A$783,$A230,СВЦЭМ!$B$40:$B$783,Y$225)+'СЕТ СН'!$F$15</f>
        <v>0</v>
      </c>
    </row>
    <row r="231" spans="1:27" ht="15.75" hidden="1" x14ac:dyDescent="0.2">
      <c r="A231" s="35">
        <f t="shared" si="6"/>
        <v>45205</v>
      </c>
      <c r="B231" s="36">
        <f>SUMIFS(СВЦЭМ!$G$40:$G$783,СВЦЭМ!$A$40:$A$783,$A231,СВЦЭМ!$B$40:$B$783,B$225)+'СЕТ СН'!$F$15</f>
        <v>0</v>
      </c>
      <c r="C231" s="36">
        <f>SUMIFS(СВЦЭМ!$G$40:$G$783,СВЦЭМ!$A$40:$A$783,$A231,СВЦЭМ!$B$40:$B$783,C$225)+'СЕТ СН'!$F$15</f>
        <v>0</v>
      </c>
      <c r="D231" s="36">
        <f>SUMIFS(СВЦЭМ!$G$40:$G$783,СВЦЭМ!$A$40:$A$783,$A231,СВЦЭМ!$B$40:$B$783,D$225)+'СЕТ СН'!$F$15</f>
        <v>0</v>
      </c>
      <c r="E231" s="36">
        <f>SUMIFS(СВЦЭМ!$G$40:$G$783,СВЦЭМ!$A$40:$A$783,$A231,СВЦЭМ!$B$40:$B$783,E$225)+'СЕТ СН'!$F$15</f>
        <v>0</v>
      </c>
      <c r="F231" s="36">
        <f>SUMIFS(СВЦЭМ!$G$40:$G$783,СВЦЭМ!$A$40:$A$783,$A231,СВЦЭМ!$B$40:$B$783,F$225)+'СЕТ СН'!$F$15</f>
        <v>0</v>
      </c>
      <c r="G231" s="36">
        <f>SUMIFS(СВЦЭМ!$G$40:$G$783,СВЦЭМ!$A$40:$A$783,$A231,СВЦЭМ!$B$40:$B$783,G$225)+'СЕТ СН'!$F$15</f>
        <v>0</v>
      </c>
      <c r="H231" s="36">
        <f>SUMIFS(СВЦЭМ!$G$40:$G$783,СВЦЭМ!$A$40:$A$783,$A231,СВЦЭМ!$B$40:$B$783,H$225)+'СЕТ СН'!$F$15</f>
        <v>0</v>
      </c>
      <c r="I231" s="36">
        <f>SUMIFS(СВЦЭМ!$G$40:$G$783,СВЦЭМ!$A$40:$A$783,$A231,СВЦЭМ!$B$40:$B$783,I$225)+'СЕТ СН'!$F$15</f>
        <v>0</v>
      </c>
      <c r="J231" s="36">
        <f>SUMIFS(СВЦЭМ!$G$40:$G$783,СВЦЭМ!$A$40:$A$783,$A231,СВЦЭМ!$B$40:$B$783,J$225)+'СЕТ СН'!$F$15</f>
        <v>0</v>
      </c>
      <c r="K231" s="36">
        <f>SUMIFS(СВЦЭМ!$G$40:$G$783,СВЦЭМ!$A$40:$A$783,$A231,СВЦЭМ!$B$40:$B$783,K$225)+'СЕТ СН'!$F$15</f>
        <v>0</v>
      </c>
      <c r="L231" s="36">
        <f>SUMIFS(СВЦЭМ!$G$40:$G$783,СВЦЭМ!$A$40:$A$783,$A231,СВЦЭМ!$B$40:$B$783,L$225)+'СЕТ СН'!$F$15</f>
        <v>0</v>
      </c>
      <c r="M231" s="36">
        <f>SUMIFS(СВЦЭМ!$G$40:$G$783,СВЦЭМ!$A$40:$A$783,$A231,СВЦЭМ!$B$40:$B$783,M$225)+'СЕТ СН'!$F$15</f>
        <v>0</v>
      </c>
      <c r="N231" s="36">
        <f>SUMIFS(СВЦЭМ!$G$40:$G$783,СВЦЭМ!$A$40:$A$783,$A231,СВЦЭМ!$B$40:$B$783,N$225)+'СЕТ СН'!$F$15</f>
        <v>0</v>
      </c>
      <c r="O231" s="36">
        <f>SUMIFS(СВЦЭМ!$G$40:$G$783,СВЦЭМ!$A$40:$A$783,$A231,СВЦЭМ!$B$40:$B$783,O$225)+'СЕТ СН'!$F$15</f>
        <v>0</v>
      </c>
      <c r="P231" s="36">
        <f>SUMIFS(СВЦЭМ!$G$40:$G$783,СВЦЭМ!$A$40:$A$783,$A231,СВЦЭМ!$B$40:$B$783,P$225)+'СЕТ СН'!$F$15</f>
        <v>0</v>
      </c>
      <c r="Q231" s="36">
        <f>SUMIFS(СВЦЭМ!$G$40:$G$783,СВЦЭМ!$A$40:$A$783,$A231,СВЦЭМ!$B$40:$B$783,Q$225)+'СЕТ СН'!$F$15</f>
        <v>0</v>
      </c>
      <c r="R231" s="36">
        <f>SUMIFS(СВЦЭМ!$G$40:$G$783,СВЦЭМ!$A$40:$A$783,$A231,СВЦЭМ!$B$40:$B$783,R$225)+'СЕТ СН'!$F$15</f>
        <v>0</v>
      </c>
      <c r="S231" s="36">
        <f>SUMIFS(СВЦЭМ!$G$40:$G$783,СВЦЭМ!$A$40:$A$783,$A231,СВЦЭМ!$B$40:$B$783,S$225)+'СЕТ СН'!$F$15</f>
        <v>0</v>
      </c>
      <c r="T231" s="36">
        <f>SUMIFS(СВЦЭМ!$G$40:$G$783,СВЦЭМ!$A$40:$A$783,$A231,СВЦЭМ!$B$40:$B$783,T$225)+'СЕТ СН'!$F$15</f>
        <v>0</v>
      </c>
      <c r="U231" s="36">
        <f>SUMIFS(СВЦЭМ!$G$40:$G$783,СВЦЭМ!$A$40:$A$783,$A231,СВЦЭМ!$B$40:$B$783,U$225)+'СЕТ СН'!$F$15</f>
        <v>0</v>
      </c>
      <c r="V231" s="36">
        <f>SUMIFS(СВЦЭМ!$G$40:$G$783,СВЦЭМ!$A$40:$A$783,$A231,СВЦЭМ!$B$40:$B$783,V$225)+'СЕТ СН'!$F$15</f>
        <v>0</v>
      </c>
      <c r="W231" s="36">
        <f>SUMIFS(СВЦЭМ!$G$40:$G$783,СВЦЭМ!$A$40:$A$783,$A231,СВЦЭМ!$B$40:$B$783,W$225)+'СЕТ СН'!$F$15</f>
        <v>0</v>
      </c>
      <c r="X231" s="36">
        <f>SUMIFS(СВЦЭМ!$G$40:$G$783,СВЦЭМ!$A$40:$A$783,$A231,СВЦЭМ!$B$40:$B$783,X$225)+'СЕТ СН'!$F$15</f>
        <v>0</v>
      </c>
      <c r="Y231" s="36">
        <f>SUMIFS(СВЦЭМ!$G$40:$G$783,СВЦЭМ!$A$40:$A$783,$A231,СВЦЭМ!$B$40:$B$783,Y$225)+'СЕТ СН'!$F$15</f>
        <v>0</v>
      </c>
    </row>
    <row r="232" spans="1:27" ht="15.75" hidden="1" x14ac:dyDescent="0.2">
      <c r="A232" s="35">
        <f t="shared" si="6"/>
        <v>45206</v>
      </c>
      <c r="B232" s="36">
        <f>SUMIFS(СВЦЭМ!$G$40:$G$783,СВЦЭМ!$A$40:$A$783,$A232,СВЦЭМ!$B$40:$B$783,B$225)+'СЕТ СН'!$F$15</f>
        <v>0</v>
      </c>
      <c r="C232" s="36">
        <f>SUMIFS(СВЦЭМ!$G$40:$G$783,СВЦЭМ!$A$40:$A$783,$A232,СВЦЭМ!$B$40:$B$783,C$225)+'СЕТ СН'!$F$15</f>
        <v>0</v>
      </c>
      <c r="D232" s="36">
        <f>SUMIFS(СВЦЭМ!$G$40:$G$783,СВЦЭМ!$A$40:$A$783,$A232,СВЦЭМ!$B$40:$B$783,D$225)+'СЕТ СН'!$F$15</f>
        <v>0</v>
      </c>
      <c r="E232" s="36">
        <f>SUMIFS(СВЦЭМ!$G$40:$G$783,СВЦЭМ!$A$40:$A$783,$A232,СВЦЭМ!$B$40:$B$783,E$225)+'СЕТ СН'!$F$15</f>
        <v>0</v>
      </c>
      <c r="F232" s="36">
        <f>SUMIFS(СВЦЭМ!$G$40:$G$783,СВЦЭМ!$A$40:$A$783,$A232,СВЦЭМ!$B$40:$B$783,F$225)+'СЕТ СН'!$F$15</f>
        <v>0</v>
      </c>
      <c r="G232" s="36">
        <f>SUMIFS(СВЦЭМ!$G$40:$G$783,СВЦЭМ!$A$40:$A$783,$A232,СВЦЭМ!$B$40:$B$783,G$225)+'СЕТ СН'!$F$15</f>
        <v>0</v>
      </c>
      <c r="H232" s="36">
        <f>SUMIFS(СВЦЭМ!$G$40:$G$783,СВЦЭМ!$A$40:$A$783,$A232,СВЦЭМ!$B$40:$B$783,H$225)+'СЕТ СН'!$F$15</f>
        <v>0</v>
      </c>
      <c r="I232" s="36">
        <f>SUMIFS(СВЦЭМ!$G$40:$G$783,СВЦЭМ!$A$40:$A$783,$A232,СВЦЭМ!$B$40:$B$783,I$225)+'СЕТ СН'!$F$15</f>
        <v>0</v>
      </c>
      <c r="J232" s="36">
        <f>SUMIFS(СВЦЭМ!$G$40:$G$783,СВЦЭМ!$A$40:$A$783,$A232,СВЦЭМ!$B$40:$B$783,J$225)+'СЕТ СН'!$F$15</f>
        <v>0</v>
      </c>
      <c r="K232" s="36">
        <f>SUMIFS(СВЦЭМ!$G$40:$G$783,СВЦЭМ!$A$40:$A$783,$A232,СВЦЭМ!$B$40:$B$783,K$225)+'СЕТ СН'!$F$15</f>
        <v>0</v>
      </c>
      <c r="L232" s="36">
        <f>SUMIFS(СВЦЭМ!$G$40:$G$783,СВЦЭМ!$A$40:$A$783,$A232,СВЦЭМ!$B$40:$B$783,L$225)+'СЕТ СН'!$F$15</f>
        <v>0</v>
      </c>
      <c r="M232" s="36">
        <f>SUMIFS(СВЦЭМ!$G$40:$G$783,СВЦЭМ!$A$40:$A$783,$A232,СВЦЭМ!$B$40:$B$783,M$225)+'СЕТ СН'!$F$15</f>
        <v>0</v>
      </c>
      <c r="N232" s="36">
        <f>SUMIFS(СВЦЭМ!$G$40:$G$783,СВЦЭМ!$A$40:$A$783,$A232,СВЦЭМ!$B$40:$B$783,N$225)+'СЕТ СН'!$F$15</f>
        <v>0</v>
      </c>
      <c r="O232" s="36">
        <f>SUMIFS(СВЦЭМ!$G$40:$G$783,СВЦЭМ!$A$40:$A$783,$A232,СВЦЭМ!$B$40:$B$783,O$225)+'СЕТ СН'!$F$15</f>
        <v>0</v>
      </c>
      <c r="P232" s="36">
        <f>SUMIFS(СВЦЭМ!$G$40:$G$783,СВЦЭМ!$A$40:$A$783,$A232,СВЦЭМ!$B$40:$B$783,P$225)+'СЕТ СН'!$F$15</f>
        <v>0</v>
      </c>
      <c r="Q232" s="36">
        <f>SUMIFS(СВЦЭМ!$G$40:$G$783,СВЦЭМ!$A$40:$A$783,$A232,СВЦЭМ!$B$40:$B$783,Q$225)+'СЕТ СН'!$F$15</f>
        <v>0</v>
      </c>
      <c r="R232" s="36">
        <f>SUMIFS(СВЦЭМ!$G$40:$G$783,СВЦЭМ!$A$40:$A$783,$A232,СВЦЭМ!$B$40:$B$783,R$225)+'СЕТ СН'!$F$15</f>
        <v>0</v>
      </c>
      <c r="S232" s="36">
        <f>SUMIFS(СВЦЭМ!$G$40:$G$783,СВЦЭМ!$A$40:$A$783,$A232,СВЦЭМ!$B$40:$B$783,S$225)+'СЕТ СН'!$F$15</f>
        <v>0</v>
      </c>
      <c r="T232" s="36">
        <f>SUMIFS(СВЦЭМ!$G$40:$G$783,СВЦЭМ!$A$40:$A$783,$A232,СВЦЭМ!$B$40:$B$783,T$225)+'СЕТ СН'!$F$15</f>
        <v>0</v>
      </c>
      <c r="U232" s="36">
        <f>SUMIFS(СВЦЭМ!$G$40:$G$783,СВЦЭМ!$A$40:$A$783,$A232,СВЦЭМ!$B$40:$B$783,U$225)+'СЕТ СН'!$F$15</f>
        <v>0</v>
      </c>
      <c r="V232" s="36">
        <f>SUMIFS(СВЦЭМ!$G$40:$G$783,СВЦЭМ!$A$40:$A$783,$A232,СВЦЭМ!$B$40:$B$783,V$225)+'СЕТ СН'!$F$15</f>
        <v>0</v>
      </c>
      <c r="W232" s="36">
        <f>SUMIFS(СВЦЭМ!$G$40:$G$783,СВЦЭМ!$A$40:$A$783,$A232,СВЦЭМ!$B$40:$B$783,W$225)+'СЕТ СН'!$F$15</f>
        <v>0</v>
      </c>
      <c r="X232" s="36">
        <f>SUMIFS(СВЦЭМ!$G$40:$G$783,СВЦЭМ!$A$40:$A$783,$A232,СВЦЭМ!$B$40:$B$783,X$225)+'СЕТ СН'!$F$15</f>
        <v>0</v>
      </c>
      <c r="Y232" s="36">
        <f>SUMIFS(СВЦЭМ!$G$40:$G$783,СВЦЭМ!$A$40:$A$783,$A232,СВЦЭМ!$B$40:$B$783,Y$225)+'СЕТ СН'!$F$15</f>
        <v>0</v>
      </c>
    </row>
    <row r="233" spans="1:27" ht="15.75" hidden="1" x14ac:dyDescent="0.2">
      <c r="A233" s="35">
        <f t="shared" si="6"/>
        <v>45207</v>
      </c>
      <c r="B233" s="36">
        <f>SUMIFS(СВЦЭМ!$G$40:$G$783,СВЦЭМ!$A$40:$A$783,$A233,СВЦЭМ!$B$40:$B$783,B$225)+'СЕТ СН'!$F$15</f>
        <v>0</v>
      </c>
      <c r="C233" s="36">
        <f>SUMIFS(СВЦЭМ!$G$40:$G$783,СВЦЭМ!$A$40:$A$783,$A233,СВЦЭМ!$B$40:$B$783,C$225)+'СЕТ СН'!$F$15</f>
        <v>0</v>
      </c>
      <c r="D233" s="36">
        <f>SUMIFS(СВЦЭМ!$G$40:$G$783,СВЦЭМ!$A$40:$A$783,$A233,СВЦЭМ!$B$40:$B$783,D$225)+'СЕТ СН'!$F$15</f>
        <v>0</v>
      </c>
      <c r="E233" s="36">
        <f>SUMIFS(СВЦЭМ!$G$40:$G$783,СВЦЭМ!$A$40:$A$783,$A233,СВЦЭМ!$B$40:$B$783,E$225)+'СЕТ СН'!$F$15</f>
        <v>0</v>
      </c>
      <c r="F233" s="36">
        <f>SUMIFS(СВЦЭМ!$G$40:$G$783,СВЦЭМ!$A$40:$A$783,$A233,СВЦЭМ!$B$40:$B$783,F$225)+'СЕТ СН'!$F$15</f>
        <v>0</v>
      </c>
      <c r="G233" s="36">
        <f>SUMIFS(СВЦЭМ!$G$40:$G$783,СВЦЭМ!$A$40:$A$783,$A233,СВЦЭМ!$B$40:$B$783,G$225)+'СЕТ СН'!$F$15</f>
        <v>0</v>
      </c>
      <c r="H233" s="36">
        <f>SUMIFS(СВЦЭМ!$G$40:$G$783,СВЦЭМ!$A$40:$A$783,$A233,СВЦЭМ!$B$40:$B$783,H$225)+'СЕТ СН'!$F$15</f>
        <v>0</v>
      </c>
      <c r="I233" s="36">
        <f>SUMIFS(СВЦЭМ!$G$40:$G$783,СВЦЭМ!$A$40:$A$783,$A233,СВЦЭМ!$B$40:$B$783,I$225)+'СЕТ СН'!$F$15</f>
        <v>0</v>
      </c>
      <c r="J233" s="36">
        <f>SUMIFS(СВЦЭМ!$G$40:$G$783,СВЦЭМ!$A$40:$A$783,$A233,СВЦЭМ!$B$40:$B$783,J$225)+'СЕТ СН'!$F$15</f>
        <v>0</v>
      </c>
      <c r="K233" s="36">
        <f>SUMIFS(СВЦЭМ!$G$40:$G$783,СВЦЭМ!$A$40:$A$783,$A233,СВЦЭМ!$B$40:$B$783,K$225)+'СЕТ СН'!$F$15</f>
        <v>0</v>
      </c>
      <c r="L233" s="36">
        <f>SUMIFS(СВЦЭМ!$G$40:$G$783,СВЦЭМ!$A$40:$A$783,$A233,СВЦЭМ!$B$40:$B$783,L$225)+'СЕТ СН'!$F$15</f>
        <v>0</v>
      </c>
      <c r="M233" s="36">
        <f>SUMIFS(СВЦЭМ!$G$40:$G$783,СВЦЭМ!$A$40:$A$783,$A233,СВЦЭМ!$B$40:$B$783,M$225)+'СЕТ СН'!$F$15</f>
        <v>0</v>
      </c>
      <c r="N233" s="36">
        <f>SUMIFS(СВЦЭМ!$G$40:$G$783,СВЦЭМ!$A$40:$A$783,$A233,СВЦЭМ!$B$40:$B$783,N$225)+'СЕТ СН'!$F$15</f>
        <v>0</v>
      </c>
      <c r="O233" s="36">
        <f>SUMIFS(СВЦЭМ!$G$40:$G$783,СВЦЭМ!$A$40:$A$783,$A233,СВЦЭМ!$B$40:$B$783,O$225)+'СЕТ СН'!$F$15</f>
        <v>0</v>
      </c>
      <c r="P233" s="36">
        <f>SUMIFS(СВЦЭМ!$G$40:$G$783,СВЦЭМ!$A$40:$A$783,$A233,СВЦЭМ!$B$40:$B$783,P$225)+'СЕТ СН'!$F$15</f>
        <v>0</v>
      </c>
      <c r="Q233" s="36">
        <f>SUMIFS(СВЦЭМ!$G$40:$G$783,СВЦЭМ!$A$40:$A$783,$A233,СВЦЭМ!$B$40:$B$783,Q$225)+'СЕТ СН'!$F$15</f>
        <v>0</v>
      </c>
      <c r="R233" s="36">
        <f>SUMIFS(СВЦЭМ!$G$40:$G$783,СВЦЭМ!$A$40:$A$783,$A233,СВЦЭМ!$B$40:$B$783,R$225)+'СЕТ СН'!$F$15</f>
        <v>0</v>
      </c>
      <c r="S233" s="36">
        <f>SUMIFS(СВЦЭМ!$G$40:$G$783,СВЦЭМ!$A$40:$A$783,$A233,СВЦЭМ!$B$40:$B$783,S$225)+'СЕТ СН'!$F$15</f>
        <v>0</v>
      </c>
      <c r="T233" s="36">
        <f>SUMIFS(СВЦЭМ!$G$40:$G$783,СВЦЭМ!$A$40:$A$783,$A233,СВЦЭМ!$B$40:$B$783,T$225)+'СЕТ СН'!$F$15</f>
        <v>0</v>
      </c>
      <c r="U233" s="36">
        <f>SUMIFS(СВЦЭМ!$G$40:$G$783,СВЦЭМ!$A$40:$A$783,$A233,СВЦЭМ!$B$40:$B$783,U$225)+'СЕТ СН'!$F$15</f>
        <v>0</v>
      </c>
      <c r="V233" s="36">
        <f>SUMIFS(СВЦЭМ!$G$40:$G$783,СВЦЭМ!$A$40:$A$783,$A233,СВЦЭМ!$B$40:$B$783,V$225)+'СЕТ СН'!$F$15</f>
        <v>0</v>
      </c>
      <c r="W233" s="36">
        <f>SUMIFS(СВЦЭМ!$G$40:$G$783,СВЦЭМ!$A$40:$A$783,$A233,СВЦЭМ!$B$40:$B$783,W$225)+'СЕТ СН'!$F$15</f>
        <v>0</v>
      </c>
      <c r="X233" s="36">
        <f>SUMIFS(СВЦЭМ!$G$40:$G$783,СВЦЭМ!$A$40:$A$783,$A233,СВЦЭМ!$B$40:$B$783,X$225)+'СЕТ СН'!$F$15</f>
        <v>0</v>
      </c>
      <c r="Y233" s="36">
        <f>SUMIFS(СВЦЭМ!$G$40:$G$783,СВЦЭМ!$A$40:$A$783,$A233,СВЦЭМ!$B$40:$B$783,Y$225)+'СЕТ СН'!$F$15</f>
        <v>0</v>
      </c>
    </row>
    <row r="234" spans="1:27" ht="15.75" hidden="1" x14ac:dyDescent="0.2">
      <c r="A234" s="35">
        <f t="shared" si="6"/>
        <v>45208</v>
      </c>
      <c r="B234" s="36">
        <f>SUMIFS(СВЦЭМ!$G$40:$G$783,СВЦЭМ!$A$40:$A$783,$A234,СВЦЭМ!$B$40:$B$783,B$225)+'СЕТ СН'!$F$15</f>
        <v>0</v>
      </c>
      <c r="C234" s="36">
        <f>SUMIFS(СВЦЭМ!$G$40:$G$783,СВЦЭМ!$A$40:$A$783,$A234,СВЦЭМ!$B$40:$B$783,C$225)+'СЕТ СН'!$F$15</f>
        <v>0</v>
      </c>
      <c r="D234" s="36">
        <f>SUMIFS(СВЦЭМ!$G$40:$G$783,СВЦЭМ!$A$40:$A$783,$A234,СВЦЭМ!$B$40:$B$783,D$225)+'СЕТ СН'!$F$15</f>
        <v>0</v>
      </c>
      <c r="E234" s="36">
        <f>SUMIFS(СВЦЭМ!$G$40:$G$783,СВЦЭМ!$A$40:$A$783,$A234,СВЦЭМ!$B$40:$B$783,E$225)+'СЕТ СН'!$F$15</f>
        <v>0</v>
      </c>
      <c r="F234" s="36">
        <f>SUMIFS(СВЦЭМ!$G$40:$G$783,СВЦЭМ!$A$40:$A$783,$A234,СВЦЭМ!$B$40:$B$783,F$225)+'СЕТ СН'!$F$15</f>
        <v>0</v>
      </c>
      <c r="G234" s="36">
        <f>SUMIFS(СВЦЭМ!$G$40:$G$783,СВЦЭМ!$A$40:$A$783,$A234,СВЦЭМ!$B$40:$B$783,G$225)+'СЕТ СН'!$F$15</f>
        <v>0</v>
      </c>
      <c r="H234" s="36">
        <f>SUMIFS(СВЦЭМ!$G$40:$G$783,СВЦЭМ!$A$40:$A$783,$A234,СВЦЭМ!$B$40:$B$783,H$225)+'СЕТ СН'!$F$15</f>
        <v>0</v>
      </c>
      <c r="I234" s="36">
        <f>SUMIFS(СВЦЭМ!$G$40:$G$783,СВЦЭМ!$A$40:$A$783,$A234,СВЦЭМ!$B$40:$B$783,I$225)+'СЕТ СН'!$F$15</f>
        <v>0</v>
      </c>
      <c r="J234" s="36">
        <f>SUMIFS(СВЦЭМ!$G$40:$G$783,СВЦЭМ!$A$40:$A$783,$A234,СВЦЭМ!$B$40:$B$783,J$225)+'СЕТ СН'!$F$15</f>
        <v>0</v>
      </c>
      <c r="K234" s="36">
        <f>SUMIFS(СВЦЭМ!$G$40:$G$783,СВЦЭМ!$A$40:$A$783,$A234,СВЦЭМ!$B$40:$B$783,K$225)+'СЕТ СН'!$F$15</f>
        <v>0</v>
      </c>
      <c r="L234" s="36">
        <f>SUMIFS(СВЦЭМ!$G$40:$G$783,СВЦЭМ!$A$40:$A$783,$A234,СВЦЭМ!$B$40:$B$783,L$225)+'СЕТ СН'!$F$15</f>
        <v>0</v>
      </c>
      <c r="M234" s="36">
        <f>SUMIFS(СВЦЭМ!$G$40:$G$783,СВЦЭМ!$A$40:$A$783,$A234,СВЦЭМ!$B$40:$B$783,M$225)+'СЕТ СН'!$F$15</f>
        <v>0</v>
      </c>
      <c r="N234" s="36">
        <f>SUMIFS(СВЦЭМ!$G$40:$G$783,СВЦЭМ!$A$40:$A$783,$A234,СВЦЭМ!$B$40:$B$783,N$225)+'СЕТ СН'!$F$15</f>
        <v>0</v>
      </c>
      <c r="O234" s="36">
        <f>SUMIFS(СВЦЭМ!$G$40:$G$783,СВЦЭМ!$A$40:$A$783,$A234,СВЦЭМ!$B$40:$B$783,O$225)+'СЕТ СН'!$F$15</f>
        <v>0</v>
      </c>
      <c r="P234" s="36">
        <f>SUMIFS(СВЦЭМ!$G$40:$G$783,СВЦЭМ!$A$40:$A$783,$A234,СВЦЭМ!$B$40:$B$783,P$225)+'СЕТ СН'!$F$15</f>
        <v>0</v>
      </c>
      <c r="Q234" s="36">
        <f>SUMIFS(СВЦЭМ!$G$40:$G$783,СВЦЭМ!$A$40:$A$783,$A234,СВЦЭМ!$B$40:$B$783,Q$225)+'СЕТ СН'!$F$15</f>
        <v>0</v>
      </c>
      <c r="R234" s="36">
        <f>SUMIFS(СВЦЭМ!$G$40:$G$783,СВЦЭМ!$A$40:$A$783,$A234,СВЦЭМ!$B$40:$B$783,R$225)+'СЕТ СН'!$F$15</f>
        <v>0</v>
      </c>
      <c r="S234" s="36">
        <f>SUMIFS(СВЦЭМ!$G$40:$G$783,СВЦЭМ!$A$40:$A$783,$A234,СВЦЭМ!$B$40:$B$783,S$225)+'СЕТ СН'!$F$15</f>
        <v>0</v>
      </c>
      <c r="T234" s="36">
        <f>SUMIFS(СВЦЭМ!$G$40:$G$783,СВЦЭМ!$A$40:$A$783,$A234,СВЦЭМ!$B$40:$B$783,T$225)+'СЕТ СН'!$F$15</f>
        <v>0</v>
      </c>
      <c r="U234" s="36">
        <f>SUMIFS(СВЦЭМ!$G$40:$G$783,СВЦЭМ!$A$40:$A$783,$A234,СВЦЭМ!$B$40:$B$783,U$225)+'СЕТ СН'!$F$15</f>
        <v>0</v>
      </c>
      <c r="V234" s="36">
        <f>SUMIFS(СВЦЭМ!$G$40:$G$783,СВЦЭМ!$A$40:$A$783,$A234,СВЦЭМ!$B$40:$B$783,V$225)+'СЕТ СН'!$F$15</f>
        <v>0</v>
      </c>
      <c r="W234" s="36">
        <f>SUMIFS(СВЦЭМ!$G$40:$G$783,СВЦЭМ!$A$40:$A$783,$A234,СВЦЭМ!$B$40:$B$783,W$225)+'СЕТ СН'!$F$15</f>
        <v>0</v>
      </c>
      <c r="X234" s="36">
        <f>SUMIFS(СВЦЭМ!$G$40:$G$783,СВЦЭМ!$A$40:$A$783,$A234,СВЦЭМ!$B$40:$B$783,X$225)+'СЕТ СН'!$F$15</f>
        <v>0</v>
      </c>
      <c r="Y234" s="36">
        <f>SUMIFS(СВЦЭМ!$G$40:$G$783,СВЦЭМ!$A$40:$A$783,$A234,СВЦЭМ!$B$40:$B$783,Y$225)+'СЕТ СН'!$F$15</f>
        <v>0</v>
      </c>
    </row>
    <row r="235" spans="1:27" ht="15.75" hidden="1" x14ac:dyDescent="0.2">
      <c r="A235" s="35">
        <f t="shared" si="6"/>
        <v>45209</v>
      </c>
      <c r="B235" s="36">
        <f>SUMIFS(СВЦЭМ!$G$40:$G$783,СВЦЭМ!$A$40:$A$783,$A235,СВЦЭМ!$B$40:$B$783,B$225)+'СЕТ СН'!$F$15</f>
        <v>0</v>
      </c>
      <c r="C235" s="36">
        <f>SUMIFS(СВЦЭМ!$G$40:$G$783,СВЦЭМ!$A$40:$A$783,$A235,СВЦЭМ!$B$40:$B$783,C$225)+'СЕТ СН'!$F$15</f>
        <v>0</v>
      </c>
      <c r="D235" s="36">
        <f>SUMIFS(СВЦЭМ!$G$40:$G$783,СВЦЭМ!$A$40:$A$783,$A235,СВЦЭМ!$B$40:$B$783,D$225)+'СЕТ СН'!$F$15</f>
        <v>0</v>
      </c>
      <c r="E235" s="36">
        <f>SUMIFS(СВЦЭМ!$G$40:$G$783,СВЦЭМ!$A$40:$A$783,$A235,СВЦЭМ!$B$40:$B$783,E$225)+'СЕТ СН'!$F$15</f>
        <v>0</v>
      </c>
      <c r="F235" s="36">
        <f>SUMIFS(СВЦЭМ!$G$40:$G$783,СВЦЭМ!$A$40:$A$783,$A235,СВЦЭМ!$B$40:$B$783,F$225)+'СЕТ СН'!$F$15</f>
        <v>0</v>
      </c>
      <c r="G235" s="36">
        <f>SUMIFS(СВЦЭМ!$G$40:$G$783,СВЦЭМ!$A$40:$A$783,$A235,СВЦЭМ!$B$40:$B$783,G$225)+'СЕТ СН'!$F$15</f>
        <v>0</v>
      </c>
      <c r="H235" s="36">
        <f>SUMIFS(СВЦЭМ!$G$40:$G$783,СВЦЭМ!$A$40:$A$783,$A235,СВЦЭМ!$B$40:$B$783,H$225)+'СЕТ СН'!$F$15</f>
        <v>0</v>
      </c>
      <c r="I235" s="36">
        <f>SUMIFS(СВЦЭМ!$G$40:$G$783,СВЦЭМ!$A$40:$A$783,$A235,СВЦЭМ!$B$40:$B$783,I$225)+'СЕТ СН'!$F$15</f>
        <v>0</v>
      </c>
      <c r="J235" s="36">
        <f>SUMIFS(СВЦЭМ!$G$40:$G$783,СВЦЭМ!$A$40:$A$783,$A235,СВЦЭМ!$B$40:$B$783,J$225)+'СЕТ СН'!$F$15</f>
        <v>0</v>
      </c>
      <c r="K235" s="36">
        <f>SUMIFS(СВЦЭМ!$G$40:$G$783,СВЦЭМ!$A$40:$A$783,$A235,СВЦЭМ!$B$40:$B$783,K$225)+'СЕТ СН'!$F$15</f>
        <v>0</v>
      </c>
      <c r="L235" s="36">
        <f>SUMIFS(СВЦЭМ!$G$40:$G$783,СВЦЭМ!$A$40:$A$783,$A235,СВЦЭМ!$B$40:$B$783,L$225)+'СЕТ СН'!$F$15</f>
        <v>0</v>
      </c>
      <c r="M235" s="36">
        <f>SUMIFS(СВЦЭМ!$G$40:$G$783,СВЦЭМ!$A$40:$A$783,$A235,СВЦЭМ!$B$40:$B$783,M$225)+'СЕТ СН'!$F$15</f>
        <v>0</v>
      </c>
      <c r="N235" s="36">
        <f>SUMIFS(СВЦЭМ!$G$40:$G$783,СВЦЭМ!$A$40:$A$783,$A235,СВЦЭМ!$B$40:$B$783,N$225)+'СЕТ СН'!$F$15</f>
        <v>0</v>
      </c>
      <c r="O235" s="36">
        <f>SUMIFS(СВЦЭМ!$G$40:$G$783,СВЦЭМ!$A$40:$A$783,$A235,СВЦЭМ!$B$40:$B$783,O$225)+'СЕТ СН'!$F$15</f>
        <v>0</v>
      </c>
      <c r="P235" s="36">
        <f>SUMIFS(СВЦЭМ!$G$40:$G$783,СВЦЭМ!$A$40:$A$783,$A235,СВЦЭМ!$B$40:$B$783,P$225)+'СЕТ СН'!$F$15</f>
        <v>0</v>
      </c>
      <c r="Q235" s="36">
        <f>SUMIFS(СВЦЭМ!$G$40:$G$783,СВЦЭМ!$A$40:$A$783,$A235,СВЦЭМ!$B$40:$B$783,Q$225)+'СЕТ СН'!$F$15</f>
        <v>0</v>
      </c>
      <c r="R235" s="36">
        <f>SUMIFS(СВЦЭМ!$G$40:$G$783,СВЦЭМ!$A$40:$A$783,$A235,СВЦЭМ!$B$40:$B$783,R$225)+'СЕТ СН'!$F$15</f>
        <v>0</v>
      </c>
      <c r="S235" s="36">
        <f>SUMIFS(СВЦЭМ!$G$40:$G$783,СВЦЭМ!$A$40:$A$783,$A235,СВЦЭМ!$B$40:$B$783,S$225)+'СЕТ СН'!$F$15</f>
        <v>0</v>
      </c>
      <c r="T235" s="36">
        <f>SUMIFS(СВЦЭМ!$G$40:$G$783,СВЦЭМ!$A$40:$A$783,$A235,СВЦЭМ!$B$40:$B$783,T$225)+'СЕТ СН'!$F$15</f>
        <v>0</v>
      </c>
      <c r="U235" s="36">
        <f>SUMIFS(СВЦЭМ!$G$40:$G$783,СВЦЭМ!$A$40:$A$783,$A235,СВЦЭМ!$B$40:$B$783,U$225)+'СЕТ СН'!$F$15</f>
        <v>0</v>
      </c>
      <c r="V235" s="36">
        <f>SUMIFS(СВЦЭМ!$G$40:$G$783,СВЦЭМ!$A$40:$A$783,$A235,СВЦЭМ!$B$40:$B$783,V$225)+'СЕТ СН'!$F$15</f>
        <v>0</v>
      </c>
      <c r="W235" s="36">
        <f>SUMIFS(СВЦЭМ!$G$40:$G$783,СВЦЭМ!$A$40:$A$783,$A235,СВЦЭМ!$B$40:$B$783,W$225)+'СЕТ СН'!$F$15</f>
        <v>0</v>
      </c>
      <c r="X235" s="36">
        <f>SUMIFS(СВЦЭМ!$G$40:$G$783,СВЦЭМ!$A$40:$A$783,$A235,СВЦЭМ!$B$40:$B$783,X$225)+'СЕТ СН'!$F$15</f>
        <v>0</v>
      </c>
      <c r="Y235" s="36">
        <f>SUMIFS(СВЦЭМ!$G$40:$G$783,СВЦЭМ!$A$40:$A$783,$A235,СВЦЭМ!$B$40:$B$783,Y$225)+'СЕТ СН'!$F$15</f>
        <v>0</v>
      </c>
    </row>
    <row r="236" spans="1:27" ht="15.75" hidden="1" x14ac:dyDescent="0.2">
      <c r="A236" s="35">
        <f t="shared" si="6"/>
        <v>45210</v>
      </c>
      <c r="B236" s="36">
        <f>SUMIFS(СВЦЭМ!$G$40:$G$783,СВЦЭМ!$A$40:$A$783,$A236,СВЦЭМ!$B$40:$B$783,B$225)+'СЕТ СН'!$F$15</f>
        <v>0</v>
      </c>
      <c r="C236" s="36">
        <f>SUMIFS(СВЦЭМ!$G$40:$G$783,СВЦЭМ!$A$40:$A$783,$A236,СВЦЭМ!$B$40:$B$783,C$225)+'СЕТ СН'!$F$15</f>
        <v>0</v>
      </c>
      <c r="D236" s="36">
        <f>SUMIFS(СВЦЭМ!$G$40:$G$783,СВЦЭМ!$A$40:$A$783,$A236,СВЦЭМ!$B$40:$B$783,D$225)+'СЕТ СН'!$F$15</f>
        <v>0</v>
      </c>
      <c r="E236" s="36">
        <f>SUMIFS(СВЦЭМ!$G$40:$G$783,СВЦЭМ!$A$40:$A$783,$A236,СВЦЭМ!$B$40:$B$783,E$225)+'СЕТ СН'!$F$15</f>
        <v>0</v>
      </c>
      <c r="F236" s="36">
        <f>SUMIFS(СВЦЭМ!$G$40:$G$783,СВЦЭМ!$A$40:$A$783,$A236,СВЦЭМ!$B$40:$B$783,F$225)+'СЕТ СН'!$F$15</f>
        <v>0</v>
      </c>
      <c r="G236" s="36">
        <f>SUMIFS(СВЦЭМ!$G$40:$G$783,СВЦЭМ!$A$40:$A$783,$A236,СВЦЭМ!$B$40:$B$783,G$225)+'СЕТ СН'!$F$15</f>
        <v>0</v>
      </c>
      <c r="H236" s="36">
        <f>SUMIFS(СВЦЭМ!$G$40:$G$783,СВЦЭМ!$A$40:$A$783,$A236,СВЦЭМ!$B$40:$B$783,H$225)+'СЕТ СН'!$F$15</f>
        <v>0</v>
      </c>
      <c r="I236" s="36">
        <f>SUMIFS(СВЦЭМ!$G$40:$G$783,СВЦЭМ!$A$40:$A$783,$A236,СВЦЭМ!$B$40:$B$783,I$225)+'СЕТ СН'!$F$15</f>
        <v>0</v>
      </c>
      <c r="J236" s="36">
        <f>SUMIFS(СВЦЭМ!$G$40:$G$783,СВЦЭМ!$A$40:$A$783,$A236,СВЦЭМ!$B$40:$B$783,J$225)+'СЕТ СН'!$F$15</f>
        <v>0</v>
      </c>
      <c r="K236" s="36">
        <f>SUMIFS(СВЦЭМ!$G$40:$G$783,СВЦЭМ!$A$40:$A$783,$A236,СВЦЭМ!$B$40:$B$783,K$225)+'СЕТ СН'!$F$15</f>
        <v>0</v>
      </c>
      <c r="L236" s="36">
        <f>SUMIFS(СВЦЭМ!$G$40:$G$783,СВЦЭМ!$A$40:$A$783,$A236,СВЦЭМ!$B$40:$B$783,L$225)+'СЕТ СН'!$F$15</f>
        <v>0</v>
      </c>
      <c r="M236" s="36">
        <f>SUMIFS(СВЦЭМ!$G$40:$G$783,СВЦЭМ!$A$40:$A$783,$A236,СВЦЭМ!$B$40:$B$783,M$225)+'СЕТ СН'!$F$15</f>
        <v>0</v>
      </c>
      <c r="N236" s="36">
        <f>SUMIFS(СВЦЭМ!$G$40:$G$783,СВЦЭМ!$A$40:$A$783,$A236,СВЦЭМ!$B$40:$B$783,N$225)+'СЕТ СН'!$F$15</f>
        <v>0</v>
      </c>
      <c r="O236" s="36">
        <f>SUMIFS(СВЦЭМ!$G$40:$G$783,СВЦЭМ!$A$40:$A$783,$A236,СВЦЭМ!$B$40:$B$783,O$225)+'СЕТ СН'!$F$15</f>
        <v>0</v>
      </c>
      <c r="P236" s="36">
        <f>SUMIFS(СВЦЭМ!$G$40:$G$783,СВЦЭМ!$A$40:$A$783,$A236,СВЦЭМ!$B$40:$B$783,P$225)+'СЕТ СН'!$F$15</f>
        <v>0</v>
      </c>
      <c r="Q236" s="36">
        <f>SUMIFS(СВЦЭМ!$G$40:$G$783,СВЦЭМ!$A$40:$A$783,$A236,СВЦЭМ!$B$40:$B$783,Q$225)+'СЕТ СН'!$F$15</f>
        <v>0</v>
      </c>
      <c r="R236" s="36">
        <f>SUMIFS(СВЦЭМ!$G$40:$G$783,СВЦЭМ!$A$40:$A$783,$A236,СВЦЭМ!$B$40:$B$783,R$225)+'СЕТ СН'!$F$15</f>
        <v>0</v>
      </c>
      <c r="S236" s="36">
        <f>SUMIFS(СВЦЭМ!$G$40:$G$783,СВЦЭМ!$A$40:$A$783,$A236,СВЦЭМ!$B$40:$B$783,S$225)+'СЕТ СН'!$F$15</f>
        <v>0</v>
      </c>
      <c r="T236" s="36">
        <f>SUMIFS(СВЦЭМ!$G$40:$G$783,СВЦЭМ!$A$40:$A$783,$A236,СВЦЭМ!$B$40:$B$783,T$225)+'СЕТ СН'!$F$15</f>
        <v>0</v>
      </c>
      <c r="U236" s="36">
        <f>SUMIFS(СВЦЭМ!$G$40:$G$783,СВЦЭМ!$A$40:$A$783,$A236,СВЦЭМ!$B$40:$B$783,U$225)+'СЕТ СН'!$F$15</f>
        <v>0</v>
      </c>
      <c r="V236" s="36">
        <f>SUMIFS(СВЦЭМ!$G$40:$G$783,СВЦЭМ!$A$40:$A$783,$A236,СВЦЭМ!$B$40:$B$783,V$225)+'СЕТ СН'!$F$15</f>
        <v>0</v>
      </c>
      <c r="W236" s="36">
        <f>SUMIFS(СВЦЭМ!$G$40:$G$783,СВЦЭМ!$A$40:$A$783,$A236,СВЦЭМ!$B$40:$B$783,W$225)+'СЕТ СН'!$F$15</f>
        <v>0</v>
      </c>
      <c r="X236" s="36">
        <f>SUMIFS(СВЦЭМ!$G$40:$G$783,СВЦЭМ!$A$40:$A$783,$A236,СВЦЭМ!$B$40:$B$783,X$225)+'СЕТ СН'!$F$15</f>
        <v>0</v>
      </c>
      <c r="Y236" s="36">
        <f>SUMIFS(СВЦЭМ!$G$40:$G$783,СВЦЭМ!$A$40:$A$783,$A236,СВЦЭМ!$B$40:$B$783,Y$225)+'СЕТ СН'!$F$15</f>
        <v>0</v>
      </c>
    </row>
    <row r="237" spans="1:27" ht="15.75" hidden="1" x14ac:dyDescent="0.2">
      <c r="A237" s="35">
        <f t="shared" si="6"/>
        <v>45211</v>
      </c>
      <c r="B237" s="36">
        <f>SUMIFS(СВЦЭМ!$G$40:$G$783,СВЦЭМ!$A$40:$A$783,$A237,СВЦЭМ!$B$40:$B$783,B$225)+'СЕТ СН'!$F$15</f>
        <v>0</v>
      </c>
      <c r="C237" s="36">
        <f>SUMIFS(СВЦЭМ!$G$40:$G$783,СВЦЭМ!$A$40:$A$783,$A237,СВЦЭМ!$B$40:$B$783,C$225)+'СЕТ СН'!$F$15</f>
        <v>0</v>
      </c>
      <c r="D237" s="36">
        <f>SUMIFS(СВЦЭМ!$G$40:$G$783,СВЦЭМ!$A$40:$A$783,$A237,СВЦЭМ!$B$40:$B$783,D$225)+'СЕТ СН'!$F$15</f>
        <v>0</v>
      </c>
      <c r="E237" s="36">
        <f>SUMIFS(СВЦЭМ!$G$40:$G$783,СВЦЭМ!$A$40:$A$783,$A237,СВЦЭМ!$B$40:$B$783,E$225)+'СЕТ СН'!$F$15</f>
        <v>0</v>
      </c>
      <c r="F237" s="36">
        <f>SUMIFS(СВЦЭМ!$G$40:$G$783,СВЦЭМ!$A$40:$A$783,$A237,СВЦЭМ!$B$40:$B$783,F$225)+'СЕТ СН'!$F$15</f>
        <v>0</v>
      </c>
      <c r="G237" s="36">
        <f>SUMIFS(СВЦЭМ!$G$40:$G$783,СВЦЭМ!$A$40:$A$783,$A237,СВЦЭМ!$B$40:$B$783,G$225)+'СЕТ СН'!$F$15</f>
        <v>0</v>
      </c>
      <c r="H237" s="36">
        <f>SUMIFS(СВЦЭМ!$G$40:$G$783,СВЦЭМ!$A$40:$A$783,$A237,СВЦЭМ!$B$40:$B$783,H$225)+'СЕТ СН'!$F$15</f>
        <v>0</v>
      </c>
      <c r="I237" s="36">
        <f>SUMIFS(СВЦЭМ!$G$40:$G$783,СВЦЭМ!$A$40:$A$783,$A237,СВЦЭМ!$B$40:$B$783,I$225)+'СЕТ СН'!$F$15</f>
        <v>0</v>
      </c>
      <c r="J237" s="36">
        <f>SUMIFS(СВЦЭМ!$G$40:$G$783,СВЦЭМ!$A$40:$A$783,$A237,СВЦЭМ!$B$40:$B$783,J$225)+'СЕТ СН'!$F$15</f>
        <v>0</v>
      </c>
      <c r="K237" s="36">
        <f>SUMIFS(СВЦЭМ!$G$40:$G$783,СВЦЭМ!$A$40:$A$783,$A237,СВЦЭМ!$B$40:$B$783,K$225)+'СЕТ СН'!$F$15</f>
        <v>0</v>
      </c>
      <c r="L237" s="36">
        <f>SUMIFS(СВЦЭМ!$G$40:$G$783,СВЦЭМ!$A$40:$A$783,$A237,СВЦЭМ!$B$40:$B$783,L$225)+'СЕТ СН'!$F$15</f>
        <v>0</v>
      </c>
      <c r="M237" s="36">
        <f>SUMIFS(СВЦЭМ!$G$40:$G$783,СВЦЭМ!$A$40:$A$783,$A237,СВЦЭМ!$B$40:$B$783,M$225)+'СЕТ СН'!$F$15</f>
        <v>0</v>
      </c>
      <c r="N237" s="36">
        <f>SUMIFS(СВЦЭМ!$G$40:$G$783,СВЦЭМ!$A$40:$A$783,$A237,СВЦЭМ!$B$40:$B$783,N$225)+'СЕТ СН'!$F$15</f>
        <v>0</v>
      </c>
      <c r="O237" s="36">
        <f>SUMIFS(СВЦЭМ!$G$40:$G$783,СВЦЭМ!$A$40:$A$783,$A237,СВЦЭМ!$B$40:$B$783,O$225)+'СЕТ СН'!$F$15</f>
        <v>0</v>
      </c>
      <c r="P237" s="36">
        <f>SUMIFS(СВЦЭМ!$G$40:$G$783,СВЦЭМ!$A$40:$A$783,$A237,СВЦЭМ!$B$40:$B$783,P$225)+'СЕТ СН'!$F$15</f>
        <v>0</v>
      </c>
      <c r="Q237" s="36">
        <f>SUMIFS(СВЦЭМ!$G$40:$G$783,СВЦЭМ!$A$40:$A$783,$A237,СВЦЭМ!$B$40:$B$783,Q$225)+'СЕТ СН'!$F$15</f>
        <v>0</v>
      </c>
      <c r="R237" s="36">
        <f>SUMIFS(СВЦЭМ!$G$40:$G$783,СВЦЭМ!$A$40:$A$783,$A237,СВЦЭМ!$B$40:$B$783,R$225)+'СЕТ СН'!$F$15</f>
        <v>0</v>
      </c>
      <c r="S237" s="36">
        <f>SUMIFS(СВЦЭМ!$G$40:$G$783,СВЦЭМ!$A$40:$A$783,$A237,СВЦЭМ!$B$40:$B$783,S$225)+'СЕТ СН'!$F$15</f>
        <v>0</v>
      </c>
      <c r="T237" s="36">
        <f>SUMIFS(СВЦЭМ!$G$40:$G$783,СВЦЭМ!$A$40:$A$783,$A237,СВЦЭМ!$B$40:$B$783,T$225)+'СЕТ СН'!$F$15</f>
        <v>0</v>
      </c>
      <c r="U237" s="36">
        <f>SUMIFS(СВЦЭМ!$G$40:$G$783,СВЦЭМ!$A$40:$A$783,$A237,СВЦЭМ!$B$40:$B$783,U$225)+'СЕТ СН'!$F$15</f>
        <v>0</v>
      </c>
      <c r="V237" s="36">
        <f>SUMIFS(СВЦЭМ!$G$40:$G$783,СВЦЭМ!$A$40:$A$783,$A237,СВЦЭМ!$B$40:$B$783,V$225)+'СЕТ СН'!$F$15</f>
        <v>0</v>
      </c>
      <c r="W237" s="36">
        <f>SUMIFS(СВЦЭМ!$G$40:$G$783,СВЦЭМ!$A$40:$A$783,$A237,СВЦЭМ!$B$40:$B$783,W$225)+'СЕТ СН'!$F$15</f>
        <v>0</v>
      </c>
      <c r="X237" s="36">
        <f>SUMIFS(СВЦЭМ!$G$40:$G$783,СВЦЭМ!$A$40:$A$783,$A237,СВЦЭМ!$B$40:$B$783,X$225)+'СЕТ СН'!$F$15</f>
        <v>0</v>
      </c>
      <c r="Y237" s="36">
        <f>SUMIFS(СВЦЭМ!$G$40:$G$783,СВЦЭМ!$A$40:$A$783,$A237,СВЦЭМ!$B$40:$B$783,Y$225)+'СЕТ СН'!$F$15</f>
        <v>0</v>
      </c>
    </row>
    <row r="238" spans="1:27" ht="15.75" hidden="1" x14ac:dyDescent="0.2">
      <c r="A238" s="35">
        <f t="shared" si="6"/>
        <v>45212</v>
      </c>
      <c r="B238" s="36">
        <f>SUMIFS(СВЦЭМ!$G$40:$G$783,СВЦЭМ!$A$40:$A$783,$A238,СВЦЭМ!$B$40:$B$783,B$225)+'СЕТ СН'!$F$15</f>
        <v>0</v>
      </c>
      <c r="C238" s="36">
        <f>SUMIFS(СВЦЭМ!$G$40:$G$783,СВЦЭМ!$A$40:$A$783,$A238,СВЦЭМ!$B$40:$B$783,C$225)+'СЕТ СН'!$F$15</f>
        <v>0</v>
      </c>
      <c r="D238" s="36">
        <f>SUMIFS(СВЦЭМ!$G$40:$G$783,СВЦЭМ!$A$40:$A$783,$A238,СВЦЭМ!$B$40:$B$783,D$225)+'СЕТ СН'!$F$15</f>
        <v>0</v>
      </c>
      <c r="E238" s="36">
        <f>SUMIFS(СВЦЭМ!$G$40:$G$783,СВЦЭМ!$A$40:$A$783,$A238,СВЦЭМ!$B$40:$B$783,E$225)+'СЕТ СН'!$F$15</f>
        <v>0</v>
      </c>
      <c r="F238" s="36">
        <f>SUMIFS(СВЦЭМ!$G$40:$G$783,СВЦЭМ!$A$40:$A$783,$A238,СВЦЭМ!$B$40:$B$783,F$225)+'СЕТ СН'!$F$15</f>
        <v>0</v>
      </c>
      <c r="G238" s="36">
        <f>SUMIFS(СВЦЭМ!$G$40:$G$783,СВЦЭМ!$A$40:$A$783,$A238,СВЦЭМ!$B$40:$B$783,G$225)+'СЕТ СН'!$F$15</f>
        <v>0</v>
      </c>
      <c r="H238" s="36">
        <f>SUMIFS(СВЦЭМ!$G$40:$G$783,СВЦЭМ!$A$40:$A$783,$A238,СВЦЭМ!$B$40:$B$783,H$225)+'СЕТ СН'!$F$15</f>
        <v>0</v>
      </c>
      <c r="I238" s="36">
        <f>SUMIFS(СВЦЭМ!$G$40:$G$783,СВЦЭМ!$A$40:$A$783,$A238,СВЦЭМ!$B$40:$B$783,I$225)+'СЕТ СН'!$F$15</f>
        <v>0</v>
      </c>
      <c r="J238" s="36">
        <f>SUMIFS(СВЦЭМ!$G$40:$G$783,СВЦЭМ!$A$40:$A$783,$A238,СВЦЭМ!$B$40:$B$783,J$225)+'СЕТ СН'!$F$15</f>
        <v>0</v>
      </c>
      <c r="K238" s="36">
        <f>SUMIFS(СВЦЭМ!$G$40:$G$783,СВЦЭМ!$A$40:$A$783,$A238,СВЦЭМ!$B$40:$B$783,K$225)+'СЕТ СН'!$F$15</f>
        <v>0</v>
      </c>
      <c r="L238" s="36">
        <f>SUMIFS(СВЦЭМ!$G$40:$G$783,СВЦЭМ!$A$40:$A$783,$A238,СВЦЭМ!$B$40:$B$783,L$225)+'СЕТ СН'!$F$15</f>
        <v>0</v>
      </c>
      <c r="M238" s="36">
        <f>SUMIFS(СВЦЭМ!$G$40:$G$783,СВЦЭМ!$A$40:$A$783,$A238,СВЦЭМ!$B$40:$B$783,M$225)+'СЕТ СН'!$F$15</f>
        <v>0</v>
      </c>
      <c r="N238" s="36">
        <f>SUMIFS(СВЦЭМ!$G$40:$G$783,СВЦЭМ!$A$40:$A$783,$A238,СВЦЭМ!$B$40:$B$783,N$225)+'СЕТ СН'!$F$15</f>
        <v>0</v>
      </c>
      <c r="O238" s="36">
        <f>SUMIFS(СВЦЭМ!$G$40:$G$783,СВЦЭМ!$A$40:$A$783,$A238,СВЦЭМ!$B$40:$B$783,O$225)+'СЕТ СН'!$F$15</f>
        <v>0</v>
      </c>
      <c r="P238" s="36">
        <f>SUMIFS(СВЦЭМ!$G$40:$G$783,СВЦЭМ!$A$40:$A$783,$A238,СВЦЭМ!$B$40:$B$783,P$225)+'СЕТ СН'!$F$15</f>
        <v>0</v>
      </c>
      <c r="Q238" s="36">
        <f>SUMIFS(СВЦЭМ!$G$40:$G$783,СВЦЭМ!$A$40:$A$783,$A238,СВЦЭМ!$B$40:$B$783,Q$225)+'СЕТ СН'!$F$15</f>
        <v>0</v>
      </c>
      <c r="R238" s="36">
        <f>SUMIFS(СВЦЭМ!$G$40:$G$783,СВЦЭМ!$A$40:$A$783,$A238,СВЦЭМ!$B$40:$B$783,R$225)+'СЕТ СН'!$F$15</f>
        <v>0</v>
      </c>
      <c r="S238" s="36">
        <f>SUMIFS(СВЦЭМ!$G$40:$G$783,СВЦЭМ!$A$40:$A$783,$A238,СВЦЭМ!$B$40:$B$783,S$225)+'СЕТ СН'!$F$15</f>
        <v>0</v>
      </c>
      <c r="T238" s="36">
        <f>SUMIFS(СВЦЭМ!$G$40:$G$783,СВЦЭМ!$A$40:$A$783,$A238,СВЦЭМ!$B$40:$B$783,T$225)+'СЕТ СН'!$F$15</f>
        <v>0</v>
      </c>
      <c r="U238" s="36">
        <f>SUMIFS(СВЦЭМ!$G$40:$G$783,СВЦЭМ!$A$40:$A$783,$A238,СВЦЭМ!$B$40:$B$783,U$225)+'СЕТ СН'!$F$15</f>
        <v>0</v>
      </c>
      <c r="V238" s="36">
        <f>SUMIFS(СВЦЭМ!$G$40:$G$783,СВЦЭМ!$A$40:$A$783,$A238,СВЦЭМ!$B$40:$B$783,V$225)+'СЕТ СН'!$F$15</f>
        <v>0</v>
      </c>
      <c r="W238" s="36">
        <f>SUMIFS(СВЦЭМ!$G$40:$G$783,СВЦЭМ!$A$40:$A$783,$A238,СВЦЭМ!$B$40:$B$783,W$225)+'СЕТ СН'!$F$15</f>
        <v>0</v>
      </c>
      <c r="X238" s="36">
        <f>SUMIFS(СВЦЭМ!$G$40:$G$783,СВЦЭМ!$A$40:$A$783,$A238,СВЦЭМ!$B$40:$B$783,X$225)+'СЕТ СН'!$F$15</f>
        <v>0</v>
      </c>
      <c r="Y238" s="36">
        <f>SUMIFS(СВЦЭМ!$G$40:$G$783,СВЦЭМ!$A$40:$A$783,$A238,СВЦЭМ!$B$40:$B$783,Y$225)+'СЕТ СН'!$F$15</f>
        <v>0</v>
      </c>
    </row>
    <row r="239" spans="1:27" ht="15.75" hidden="1" x14ac:dyDescent="0.2">
      <c r="A239" s="35">
        <f t="shared" si="6"/>
        <v>45213</v>
      </c>
      <c r="B239" s="36">
        <f>SUMIFS(СВЦЭМ!$G$40:$G$783,СВЦЭМ!$A$40:$A$783,$A239,СВЦЭМ!$B$40:$B$783,B$225)+'СЕТ СН'!$F$15</f>
        <v>0</v>
      </c>
      <c r="C239" s="36">
        <f>SUMIFS(СВЦЭМ!$G$40:$G$783,СВЦЭМ!$A$40:$A$783,$A239,СВЦЭМ!$B$40:$B$783,C$225)+'СЕТ СН'!$F$15</f>
        <v>0</v>
      </c>
      <c r="D239" s="36">
        <f>SUMIFS(СВЦЭМ!$G$40:$G$783,СВЦЭМ!$A$40:$A$783,$A239,СВЦЭМ!$B$40:$B$783,D$225)+'СЕТ СН'!$F$15</f>
        <v>0</v>
      </c>
      <c r="E239" s="36">
        <f>SUMIFS(СВЦЭМ!$G$40:$G$783,СВЦЭМ!$A$40:$A$783,$A239,СВЦЭМ!$B$40:$B$783,E$225)+'СЕТ СН'!$F$15</f>
        <v>0</v>
      </c>
      <c r="F239" s="36">
        <f>SUMIFS(СВЦЭМ!$G$40:$G$783,СВЦЭМ!$A$40:$A$783,$A239,СВЦЭМ!$B$40:$B$783,F$225)+'СЕТ СН'!$F$15</f>
        <v>0</v>
      </c>
      <c r="G239" s="36">
        <f>SUMIFS(СВЦЭМ!$G$40:$G$783,СВЦЭМ!$A$40:$A$783,$A239,СВЦЭМ!$B$40:$B$783,G$225)+'СЕТ СН'!$F$15</f>
        <v>0</v>
      </c>
      <c r="H239" s="36">
        <f>SUMIFS(СВЦЭМ!$G$40:$G$783,СВЦЭМ!$A$40:$A$783,$A239,СВЦЭМ!$B$40:$B$783,H$225)+'СЕТ СН'!$F$15</f>
        <v>0</v>
      </c>
      <c r="I239" s="36">
        <f>SUMIFS(СВЦЭМ!$G$40:$G$783,СВЦЭМ!$A$40:$A$783,$A239,СВЦЭМ!$B$40:$B$783,I$225)+'СЕТ СН'!$F$15</f>
        <v>0</v>
      </c>
      <c r="J239" s="36">
        <f>SUMIFS(СВЦЭМ!$G$40:$G$783,СВЦЭМ!$A$40:$A$783,$A239,СВЦЭМ!$B$40:$B$783,J$225)+'СЕТ СН'!$F$15</f>
        <v>0</v>
      </c>
      <c r="K239" s="36">
        <f>SUMIFS(СВЦЭМ!$G$40:$G$783,СВЦЭМ!$A$40:$A$783,$A239,СВЦЭМ!$B$40:$B$783,K$225)+'СЕТ СН'!$F$15</f>
        <v>0</v>
      </c>
      <c r="L239" s="36">
        <f>SUMIFS(СВЦЭМ!$G$40:$G$783,СВЦЭМ!$A$40:$A$783,$A239,СВЦЭМ!$B$40:$B$783,L$225)+'СЕТ СН'!$F$15</f>
        <v>0</v>
      </c>
      <c r="M239" s="36">
        <f>SUMIFS(СВЦЭМ!$G$40:$G$783,СВЦЭМ!$A$40:$A$783,$A239,СВЦЭМ!$B$40:$B$783,M$225)+'СЕТ СН'!$F$15</f>
        <v>0</v>
      </c>
      <c r="N239" s="36">
        <f>SUMIFS(СВЦЭМ!$G$40:$G$783,СВЦЭМ!$A$40:$A$783,$A239,СВЦЭМ!$B$40:$B$783,N$225)+'СЕТ СН'!$F$15</f>
        <v>0</v>
      </c>
      <c r="O239" s="36">
        <f>SUMIFS(СВЦЭМ!$G$40:$G$783,СВЦЭМ!$A$40:$A$783,$A239,СВЦЭМ!$B$40:$B$783,O$225)+'СЕТ СН'!$F$15</f>
        <v>0</v>
      </c>
      <c r="P239" s="36">
        <f>SUMIFS(СВЦЭМ!$G$40:$G$783,СВЦЭМ!$A$40:$A$783,$A239,СВЦЭМ!$B$40:$B$783,P$225)+'СЕТ СН'!$F$15</f>
        <v>0</v>
      </c>
      <c r="Q239" s="36">
        <f>SUMIFS(СВЦЭМ!$G$40:$G$783,СВЦЭМ!$A$40:$A$783,$A239,СВЦЭМ!$B$40:$B$783,Q$225)+'СЕТ СН'!$F$15</f>
        <v>0</v>
      </c>
      <c r="R239" s="36">
        <f>SUMIFS(СВЦЭМ!$G$40:$G$783,СВЦЭМ!$A$40:$A$783,$A239,СВЦЭМ!$B$40:$B$783,R$225)+'СЕТ СН'!$F$15</f>
        <v>0</v>
      </c>
      <c r="S239" s="36">
        <f>SUMIFS(СВЦЭМ!$G$40:$G$783,СВЦЭМ!$A$40:$A$783,$A239,СВЦЭМ!$B$40:$B$783,S$225)+'СЕТ СН'!$F$15</f>
        <v>0</v>
      </c>
      <c r="T239" s="36">
        <f>SUMIFS(СВЦЭМ!$G$40:$G$783,СВЦЭМ!$A$40:$A$783,$A239,СВЦЭМ!$B$40:$B$783,T$225)+'СЕТ СН'!$F$15</f>
        <v>0</v>
      </c>
      <c r="U239" s="36">
        <f>SUMIFS(СВЦЭМ!$G$40:$G$783,СВЦЭМ!$A$40:$A$783,$A239,СВЦЭМ!$B$40:$B$783,U$225)+'СЕТ СН'!$F$15</f>
        <v>0</v>
      </c>
      <c r="V239" s="36">
        <f>SUMIFS(СВЦЭМ!$G$40:$G$783,СВЦЭМ!$A$40:$A$783,$A239,СВЦЭМ!$B$40:$B$783,V$225)+'СЕТ СН'!$F$15</f>
        <v>0</v>
      </c>
      <c r="W239" s="36">
        <f>SUMIFS(СВЦЭМ!$G$40:$G$783,СВЦЭМ!$A$40:$A$783,$A239,СВЦЭМ!$B$40:$B$783,W$225)+'СЕТ СН'!$F$15</f>
        <v>0</v>
      </c>
      <c r="X239" s="36">
        <f>SUMIFS(СВЦЭМ!$G$40:$G$783,СВЦЭМ!$A$40:$A$783,$A239,СВЦЭМ!$B$40:$B$783,X$225)+'СЕТ СН'!$F$15</f>
        <v>0</v>
      </c>
      <c r="Y239" s="36">
        <f>SUMIFS(СВЦЭМ!$G$40:$G$783,СВЦЭМ!$A$40:$A$783,$A239,СВЦЭМ!$B$40:$B$783,Y$225)+'СЕТ СН'!$F$15</f>
        <v>0</v>
      </c>
    </row>
    <row r="240" spans="1:27" ht="15.75" hidden="1" x14ac:dyDescent="0.2">
      <c r="A240" s="35">
        <f t="shared" si="6"/>
        <v>45214</v>
      </c>
      <c r="B240" s="36">
        <f>SUMIFS(СВЦЭМ!$G$40:$G$783,СВЦЭМ!$A$40:$A$783,$A240,СВЦЭМ!$B$40:$B$783,B$225)+'СЕТ СН'!$F$15</f>
        <v>0</v>
      </c>
      <c r="C240" s="36">
        <f>SUMIFS(СВЦЭМ!$G$40:$G$783,СВЦЭМ!$A$40:$A$783,$A240,СВЦЭМ!$B$40:$B$783,C$225)+'СЕТ СН'!$F$15</f>
        <v>0</v>
      </c>
      <c r="D240" s="36">
        <f>SUMIFS(СВЦЭМ!$G$40:$G$783,СВЦЭМ!$A$40:$A$783,$A240,СВЦЭМ!$B$40:$B$783,D$225)+'СЕТ СН'!$F$15</f>
        <v>0</v>
      </c>
      <c r="E240" s="36">
        <f>SUMIFS(СВЦЭМ!$G$40:$G$783,СВЦЭМ!$A$40:$A$783,$A240,СВЦЭМ!$B$40:$B$783,E$225)+'СЕТ СН'!$F$15</f>
        <v>0</v>
      </c>
      <c r="F240" s="36">
        <f>SUMIFS(СВЦЭМ!$G$40:$G$783,СВЦЭМ!$A$40:$A$783,$A240,СВЦЭМ!$B$40:$B$783,F$225)+'СЕТ СН'!$F$15</f>
        <v>0</v>
      </c>
      <c r="G240" s="36">
        <f>SUMIFS(СВЦЭМ!$G$40:$G$783,СВЦЭМ!$A$40:$A$783,$A240,СВЦЭМ!$B$40:$B$783,G$225)+'СЕТ СН'!$F$15</f>
        <v>0</v>
      </c>
      <c r="H240" s="36">
        <f>SUMIFS(СВЦЭМ!$G$40:$G$783,СВЦЭМ!$A$40:$A$783,$A240,СВЦЭМ!$B$40:$B$783,H$225)+'СЕТ СН'!$F$15</f>
        <v>0</v>
      </c>
      <c r="I240" s="36">
        <f>SUMIFS(СВЦЭМ!$G$40:$G$783,СВЦЭМ!$A$40:$A$783,$A240,СВЦЭМ!$B$40:$B$783,I$225)+'СЕТ СН'!$F$15</f>
        <v>0</v>
      </c>
      <c r="J240" s="36">
        <f>SUMIFS(СВЦЭМ!$G$40:$G$783,СВЦЭМ!$A$40:$A$783,$A240,СВЦЭМ!$B$40:$B$783,J$225)+'СЕТ СН'!$F$15</f>
        <v>0</v>
      </c>
      <c r="K240" s="36">
        <f>SUMIFS(СВЦЭМ!$G$40:$G$783,СВЦЭМ!$A$40:$A$783,$A240,СВЦЭМ!$B$40:$B$783,K$225)+'СЕТ СН'!$F$15</f>
        <v>0</v>
      </c>
      <c r="L240" s="36">
        <f>SUMIFS(СВЦЭМ!$G$40:$G$783,СВЦЭМ!$A$40:$A$783,$A240,СВЦЭМ!$B$40:$B$783,L$225)+'СЕТ СН'!$F$15</f>
        <v>0</v>
      </c>
      <c r="M240" s="36">
        <f>SUMIFS(СВЦЭМ!$G$40:$G$783,СВЦЭМ!$A$40:$A$783,$A240,СВЦЭМ!$B$40:$B$783,M$225)+'СЕТ СН'!$F$15</f>
        <v>0</v>
      </c>
      <c r="N240" s="36">
        <f>SUMIFS(СВЦЭМ!$G$40:$G$783,СВЦЭМ!$A$40:$A$783,$A240,СВЦЭМ!$B$40:$B$783,N$225)+'СЕТ СН'!$F$15</f>
        <v>0</v>
      </c>
      <c r="O240" s="36">
        <f>SUMIFS(СВЦЭМ!$G$40:$G$783,СВЦЭМ!$A$40:$A$783,$A240,СВЦЭМ!$B$40:$B$783,O$225)+'СЕТ СН'!$F$15</f>
        <v>0</v>
      </c>
      <c r="P240" s="36">
        <f>SUMIFS(СВЦЭМ!$G$40:$G$783,СВЦЭМ!$A$40:$A$783,$A240,СВЦЭМ!$B$40:$B$783,P$225)+'СЕТ СН'!$F$15</f>
        <v>0</v>
      </c>
      <c r="Q240" s="36">
        <f>SUMIFS(СВЦЭМ!$G$40:$G$783,СВЦЭМ!$A$40:$A$783,$A240,СВЦЭМ!$B$40:$B$783,Q$225)+'СЕТ СН'!$F$15</f>
        <v>0</v>
      </c>
      <c r="R240" s="36">
        <f>SUMIFS(СВЦЭМ!$G$40:$G$783,СВЦЭМ!$A$40:$A$783,$A240,СВЦЭМ!$B$40:$B$783,R$225)+'СЕТ СН'!$F$15</f>
        <v>0</v>
      </c>
      <c r="S240" s="36">
        <f>SUMIFS(СВЦЭМ!$G$40:$G$783,СВЦЭМ!$A$40:$A$783,$A240,СВЦЭМ!$B$40:$B$783,S$225)+'СЕТ СН'!$F$15</f>
        <v>0</v>
      </c>
      <c r="T240" s="36">
        <f>SUMIFS(СВЦЭМ!$G$40:$G$783,СВЦЭМ!$A$40:$A$783,$A240,СВЦЭМ!$B$40:$B$783,T$225)+'СЕТ СН'!$F$15</f>
        <v>0</v>
      </c>
      <c r="U240" s="36">
        <f>SUMIFS(СВЦЭМ!$G$40:$G$783,СВЦЭМ!$A$40:$A$783,$A240,СВЦЭМ!$B$40:$B$783,U$225)+'СЕТ СН'!$F$15</f>
        <v>0</v>
      </c>
      <c r="V240" s="36">
        <f>SUMIFS(СВЦЭМ!$G$40:$G$783,СВЦЭМ!$A$40:$A$783,$A240,СВЦЭМ!$B$40:$B$783,V$225)+'СЕТ СН'!$F$15</f>
        <v>0</v>
      </c>
      <c r="W240" s="36">
        <f>SUMIFS(СВЦЭМ!$G$40:$G$783,СВЦЭМ!$A$40:$A$783,$A240,СВЦЭМ!$B$40:$B$783,W$225)+'СЕТ СН'!$F$15</f>
        <v>0</v>
      </c>
      <c r="X240" s="36">
        <f>SUMIFS(СВЦЭМ!$G$40:$G$783,СВЦЭМ!$A$40:$A$783,$A240,СВЦЭМ!$B$40:$B$783,X$225)+'СЕТ СН'!$F$15</f>
        <v>0</v>
      </c>
      <c r="Y240" s="36">
        <f>SUMIFS(СВЦЭМ!$G$40:$G$783,СВЦЭМ!$A$40:$A$783,$A240,СВЦЭМ!$B$40:$B$783,Y$225)+'СЕТ СН'!$F$15</f>
        <v>0</v>
      </c>
    </row>
    <row r="241" spans="1:25" ht="15.75" hidden="1" x14ac:dyDescent="0.2">
      <c r="A241" s="35">
        <f t="shared" si="6"/>
        <v>45215</v>
      </c>
      <c r="B241" s="36">
        <f>SUMIFS(СВЦЭМ!$G$40:$G$783,СВЦЭМ!$A$40:$A$783,$A241,СВЦЭМ!$B$40:$B$783,B$225)+'СЕТ СН'!$F$15</f>
        <v>0</v>
      </c>
      <c r="C241" s="36">
        <f>SUMIFS(СВЦЭМ!$G$40:$G$783,СВЦЭМ!$A$40:$A$783,$A241,СВЦЭМ!$B$40:$B$783,C$225)+'СЕТ СН'!$F$15</f>
        <v>0</v>
      </c>
      <c r="D241" s="36">
        <f>SUMIFS(СВЦЭМ!$G$40:$G$783,СВЦЭМ!$A$40:$A$783,$A241,СВЦЭМ!$B$40:$B$783,D$225)+'СЕТ СН'!$F$15</f>
        <v>0</v>
      </c>
      <c r="E241" s="36">
        <f>SUMIFS(СВЦЭМ!$G$40:$G$783,СВЦЭМ!$A$40:$A$783,$A241,СВЦЭМ!$B$40:$B$783,E$225)+'СЕТ СН'!$F$15</f>
        <v>0</v>
      </c>
      <c r="F241" s="36">
        <f>SUMIFS(СВЦЭМ!$G$40:$G$783,СВЦЭМ!$A$40:$A$783,$A241,СВЦЭМ!$B$40:$B$783,F$225)+'СЕТ СН'!$F$15</f>
        <v>0</v>
      </c>
      <c r="G241" s="36">
        <f>SUMIFS(СВЦЭМ!$G$40:$G$783,СВЦЭМ!$A$40:$A$783,$A241,СВЦЭМ!$B$40:$B$783,G$225)+'СЕТ СН'!$F$15</f>
        <v>0</v>
      </c>
      <c r="H241" s="36">
        <f>SUMIFS(СВЦЭМ!$G$40:$G$783,СВЦЭМ!$A$40:$A$783,$A241,СВЦЭМ!$B$40:$B$783,H$225)+'СЕТ СН'!$F$15</f>
        <v>0</v>
      </c>
      <c r="I241" s="36">
        <f>SUMIFS(СВЦЭМ!$G$40:$G$783,СВЦЭМ!$A$40:$A$783,$A241,СВЦЭМ!$B$40:$B$783,I$225)+'СЕТ СН'!$F$15</f>
        <v>0</v>
      </c>
      <c r="J241" s="36">
        <f>SUMIFS(СВЦЭМ!$G$40:$G$783,СВЦЭМ!$A$40:$A$783,$A241,СВЦЭМ!$B$40:$B$783,J$225)+'СЕТ СН'!$F$15</f>
        <v>0</v>
      </c>
      <c r="K241" s="36">
        <f>SUMIFS(СВЦЭМ!$G$40:$G$783,СВЦЭМ!$A$40:$A$783,$A241,СВЦЭМ!$B$40:$B$783,K$225)+'СЕТ СН'!$F$15</f>
        <v>0</v>
      </c>
      <c r="L241" s="36">
        <f>SUMIFS(СВЦЭМ!$G$40:$G$783,СВЦЭМ!$A$40:$A$783,$A241,СВЦЭМ!$B$40:$B$783,L$225)+'СЕТ СН'!$F$15</f>
        <v>0</v>
      </c>
      <c r="M241" s="36">
        <f>SUMIFS(СВЦЭМ!$G$40:$G$783,СВЦЭМ!$A$40:$A$783,$A241,СВЦЭМ!$B$40:$B$783,M$225)+'СЕТ СН'!$F$15</f>
        <v>0</v>
      </c>
      <c r="N241" s="36">
        <f>SUMIFS(СВЦЭМ!$G$40:$G$783,СВЦЭМ!$A$40:$A$783,$A241,СВЦЭМ!$B$40:$B$783,N$225)+'СЕТ СН'!$F$15</f>
        <v>0</v>
      </c>
      <c r="O241" s="36">
        <f>SUMIFS(СВЦЭМ!$G$40:$G$783,СВЦЭМ!$A$40:$A$783,$A241,СВЦЭМ!$B$40:$B$783,O$225)+'СЕТ СН'!$F$15</f>
        <v>0</v>
      </c>
      <c r="P241" s="36">
        <f>SUMIFS(СВЦЭМ!$G$40:$G$783,СВЦЭМ!$A$40:$A$783,$A241,СВЦЭМ!$B$40:$B$783,P$225)+'СЕТ СН'!$F$15</f>
        <v>0</v>
      </c>
      <c r="Q241" s="36">
        <f>SUMIFS(СВЦЭМ!$G$40:$G$783,СВЦЭМ!$A$40:$A$783,$A241,СВЦЭМ!$B$40:$B$783,Q$225)+'СЕТ СН'!$F$15</f>
        <v>0</v>
      </c>
      <c r="R241" s="36">
        <f>SUMIFS(СВЦЭМ!$G$40:$G$783,СВЦЭМ!$A$40:$A$783,$A241,СВЦЭМ!$B$40:$B$783,R$225)+'СЕТ СН'!$F$15</f>
        <v>0</v>
      </c>
      <c r="S241" s="36">
        <f>SUMIFS(СВЦЭМ!$G$40:$G$783,СВЦЭМ!$A$40:$A$783,$A241,СВЦЭМ!$B$40:$B$783,S$225)+'СЕТ СН'!$F$15</f>
        <v>0</v>
      </c>
      <c r="T241" s="36">
        <f>SUMIFS(СВЦЭМ!$G$40:$G$783,СВЦЭМ!$A$40:$A$783,$A241,СВЦЭМ!$B$40:$B$783,T$225)+'СЕТ СН'!$F$15</f>
        <v>0</v>
      </c>
      <c r="U241" s="36">
        <f>SUMIFS(СВЦЭМ!$G$40:$G$783,СВЦЭМ!$A$40:$A$783,$A241,СВЦЭМ!$B$40:$B$783,U$225)+'СЕТ СН'!$F$15</f>
        <v>0</v>
      </c>
      <c r="V241" s="36">
        <f>SUMIFS(СВЦЭМ!$G$40:$G$783,СВЦЭМ!$A$40:$A$783,$A241,СВЦЭМ!$B$40:$B$783,V$225)+'СЕТ СН'!$F$15</f>
        <v>0</v>
      </c>
      <c r="W241" s="36">
        <f>SUMIFS(СВЦЭМ!$G$40:$G$783,СВЦЭМ!$A$40:$A$783,$A241,СВЦЭМ!$B$40:$B$783,W$225)+'СЕТ СН'!$F$15</f>
        <v>0</v>
      </c>
      <c r="X241" s="36">
        <f>SUMIFS(СВЦЭМ!$G$40:$G$783,СВЦЭМ!$A$40:$A$783,$A241,СВЦЭМ!$B$40:$B$783,X$225)+'СЕТ СН'!$F$15</f>
        <v>0</v>
      </c>
      <c r="Y241" s="36">
        <f>SUMIFS(СВЦЭМ!$G$40:$G$783,СВЦЭМ!$A$40:$A$783,$A241,СВЦЭМ!$B$40:$B$783,Y$225)+'СЕТ СН'!$F$15</f>
        <v>0</v>
      </c>
    </row>
    <row r="242" spans="1:25" ht="15.75" hidden="1" x14ac:dyDescent="0.2">
      <c r="A242" s="35">
        <f t="shared" si="6"/>
        <v>45216</v>
      </c>
      <c r="B242" s="36">
        <f>SUMIFS(СВЦЭМ!$G$40:$G$783,СВЦЭМ!$A$40:$A$783,$A242,СВЦЭМ!$B$40:$B$783,B$225)+'СЕТ СН'!$F$15</f>
        <v>0</v>
      </c>
      <c r="C242" s="36">
        <f>SUMIFS(СВЦЭМ!$G$40:$G$783,СВЦЭМ!$A$40:$A$783,$A242,СВЦЭМ!$B$40:$B$783,C$225)+'СЕТ СН'!$F$15</f>
        <v>0</v>
      </c>
      <c r="D242" s="36">
        <f>SUMIFS(СВЦЭМ!$G$40:$G$783,СВЦЭМ!$A$40:$A$783,$A242,СВЦЭМ!$B$40:$B$783,D$225)+'СЕТ СН'!$F$15</f>
        <v>0</v>
      </c>
      <c r="E242" s="36">
        <f>SUMIFS(СВЦЭМ!$G$40:$G$783,СВЦЭМ!$A$40:$A$783,$A242,СВЦЭМ!$B$40:$B$783,E$225)+'СЕТ СН'!$F$15</f>
        <v>0</v>
      </c>
      <c r="F242" s="36">
        <f>SUMIFS(СВЦЭМ!$G$40:$G$783,СВЦЭМ!$A$40:$A$783,$A242,СВЦЭМ!$B$40:$B$783,F$225)+'СЕТ СН'!$F$15</f>
        <v>0</v>
      </c>
      <c r="G242" s="36">
        <f>SUMIFS(СВЦЭМ!$G$40:$G$783,СВЦЭМ!$A$40:$A$783,$A242,СВЦЭМ!$B$40:$B$783,G$225)+'СЕТ СН'!$F$15</f>
        <v>0</v>
      </c>
      <c r="H242" s="36">
        <f>SUMIFS(СВЦЭМ!$G$40:$G$783,СВЦЭМ!$A$40:$A$783,$A242,СВЦЭМ!$B$40:$B$783,H$225)+'СЕТ СН'!$F$15</f>
        <v>0</v>
      </c>
      <c r="I242" s="36">
        <f>SUMIFS(СВЦЭМ!$G$40:$G$783,СВЦЭМ!$A$40:$A$783,$A242,СВЦЭМ!$B$40:$B$783,I$225)+'СЕТ СН'!$F$15</f>
        <v>0</v>
      </c>
      <c r="J242" s="36">
        <f>SUMIFS(СВЦЭМ!$G$40:$G$783,СВЦЭМ!$A$40:$A$783,$A242,СВЦЭМ!$B$40:$B$783,J$225)+'СЕТ СН'!$F$15</f>
        <v>0</v>
      </c>
      <c r="K242" s="36">
        <f>SUMIFS(СВЦЭМ!$G$40:$G$783,СВЦЭМ!$A$40:$A$783,$A242,СВЦЭМ!$B$40:$B$783,K$225)+'СЕТ СН'!$F$15</f>
        <v>0</v>
      </c>
      <c r="L242" s="36">
        <f>SUMIFS(СВЦЭМ!$G$40:$G$783,СВЦЭМ!$A$40:$A$783,$A242,СВЦЭМ!$B$40:$B$783,L$225)+'СЕТ СН'!$F$15</f>
        <v>0</v>
      </c>
      <c r="M242" s="36">
        <f>SUMIFS(СВЦЭМ!$G$40:$G$783,СВЦЭМ!$A$40:$A$783,$A242,СВЦЭМ!$B$40:$B$783,M$225)+'СЕТ СН'!$F$15</f>
        <v>0</v>
      </c>
      <c r="N242" s="36">
        <f>SUMIFS(СВЦЭМ!$G$40:$G$783,СВЦЭМ!$A$40:$A$783,$A242,СВЦЭМ!$B$40:$B$783,N$225)+'СЕТ СН'!$F$15</f>
        <v>0</v>
      </c>
      <c r="O242" s="36">
        <f>SUMIFS(СВЦЭМ!$G$40:$G$783,СВЦЭМ!$A$40:$A$783,$A242,СВЦЭМ!$B$40:$B$783,O$225)+'СЕТ СН'!$F$15</f>
        <v>0</v>
      </c>
      <c r="P242" s="36">
        <f>SUMIFS(СВЦЭМ!$G$40:$G$783,СВЦЭМ!$A$40:$A$783,$A242,СВЦЭМ!$B$40:$B$783,P$225)+'СЕТ СН'!$F$15</f>
        <v>0</v>
      </c>
      <c r="Q242" s="36">
        <f>SUMIFS(СВЦЭМ!$G$40:$G$783,СВЦЭМ!$A$40:$A$783,$A242,СВЦЭМ!$B$40:$B$783,Q$225)+'СЕТ СН'!$F$15</f>
        <v>0</v>
      </c>
      <c r="R242" s="36">
        <f>SUMIFS(СВЦЭМ!$G$40:$G$783,СВЦЭМ!$A$40:$A$783,$A242,СВЦЭМ!$B$40:$B$783,R$225)+'СЕТ СН'!$F$15</f>
        <v>0</v>
      </c>
      <c r="S242" s="36">
        <f>SUMIFS(СВЦЭМ!$G$40:$G$783,СВЦЭМ!$A$40:$A$783,$A242,СВЦЭМ!$B$40:$B$783,S$225)+'СЕТ СН'!$F$15</f>
        <v>0</v>
      </c>
      <c r="T242" s="36">
        <f>SUMIFS(СВЦЭМ!$G$40:$G$783,СВЦЭМ!$A$40:$A$783,$A242,СВЦЭМ!$B$40:$B$783,T$225)+'СЕТ СН'!$F$15</f>
        <v>0</v>
      </c>
      <c r="U242" s="36">
        <f>SUMIFS(СВЦЭМ!$G$40:$G$783,СВЦЭМ!$A$40:$A$783,$A242,СВЦЭМ!$B$40:$B$783,U$225)+'СЕТ СН'!$F$15</f>
        <v>0</v>
      </c>
      <c r="V242" s="36">
        <f>SUMIFS(СВЦЭМ!$G$40:$G$783,СВЦЭМ!$A$40:$A$783,$A242,СВЦЭМ!$B$40:$B$783,V$225)+'СЕТ СН'!$F$15</f>
        <v>0</v>
      </c>
      <c r="W242" s="36">
        <f>SUMIFS(СВЦЭМ!$G$40:$G$783,СВЦЭМ!$A$40:$A$783,$A242,СВЦЭМ!$B$40:$B$783,W$225)+'СЕТ СН'!$F$15</f>
        <v>0</v>
      </c>
      <c r="X242" s="36">
        <f>SUMIFS(СВЦЭМ!$G$40:$G$783,СВЦЭМ!$A$40:$A$783,$A242,СВЦЭМ!$B$40:$B$783,X$225)+'СЕТ СН'!$F$15</f>
        <v>0</v>
      </c>
      <c r="Y242" s="36">
        <f>SUMIFS(СВЦЭМ!$G$40:$G$783,СВЦЭМ!$A$40:$A$783,$A242,СВЦЭМ!$B$40:$B$783,Y$225)+'СЕТ СН'!$F$15</f>
        <v>0</v>
      </c>
    </row>
    <row r="243" spans="1:25" ht="15.75" hidden="1" x14ac:dyDescent="0.2">
      <c r="A243" s="35">
        <f t="shared" si="6"/>
        <v>45217</v>
      </c>
      <c r="B243" s="36">
        <f>SUMIFS(СВЦЭМ!$G$40:$G$783,СВЦЭМ!$A$40:$A$783,$A243,СВЦЭМ!$B$40:$B$783,B$225)+'СЕТ СН'!$F$15</f>
        <v>0</v>
      </c>
      <c r="C243" s="36">
        <f>SUMIFS(СВЦЭМ!$G$40:$G$783,СВЦЭМ!$A$40:$A$783,$A243,СВЦЭМ!$B$40:$B$783,C$225)+'СЕТ СН'!$F$15</f>
        <v>0</v>
      </c>
      <c r="D243" s="36">
        <f>SUMIFS(СВЦЭМ!$G$40:$G$783,СВЦЭМ!$A$40:$A$783,$A243,СВЦЭМ!$B$40:$B$783,D$225)+'СЕТ СН'!$F$15</f>
        <v>0</v>
      </c>
      <c r="E243" s="36">
        <f>SUMIFS(СВЦЭМ!$G$40:$G$783,СВЦЭМ!$A$40:$A$783,$A243,СВЦЭМ!$B$40:$B$783,E$225)+'СЕТ СН'!$F$15</f>
        <v>0</v>
      </c>
      <c r="F243" s="36">
        <f>SUMIFS(СВЦЭМ!$G$40:$G$783,СВЦЭМ!$A$40:$A$783,$A243,СВЦЭМ!$B$40:$B$783,F$225)+'СЕТ СН'!$F$15</f>
        <v>0</v>
      </c>
      <c r="G243" s="36">
        <f>SUMIFS(СВЦЭМ!$G$40:$G$783,СВЦЭМ!$A$40:$A$783,$A243,СВЦЭМ!$B$40:$B$783,G$225)+'СЕТ СН'!$F$15</f>
        <v>0</v>
      </c>
      <c r="H243" s="36">
        <f>SUMIFS(СВЦЭМ!$G$40:$G$783,СВЦЭМ!$A$40:$A$783,$A243,СВЦЭМ!$B$40:$B$783,H$225)+'СЕТ СН'!$F$15</f>
        <v>0</v>
      </c>
      <c r="I243" s="36">
        <f>SUMIFS(СВЦЭМ!$G$40:$G$783,СВЦЭМ!$A$40:$A$783,$A243,СВЦЭМ!$B$40:$B$783,I$225)+'СЕТ СН'!$F$15</f>
        <v>0</v>
      </c>
      <c r="J243" s="36">
        <f>SUMIFS(СВЦЭМ!$G$40:$G$783,СВЦЭМ!$A$40:$A$783,$A243,СВЦЭМ!$B$40:$B$783,J$225)+'СЕТ СН'!$F$15</f>
        <v>0</v>
      </c>
      <c r="K243" s="36">
        <f>SUMIFS(СВЦЭМ!$G$40:$G$783,СВЦЭМ!$A$40:$A$783,$A243,СВЦЭМ!$B$40:$B$783,K$225)+'СЕТ СН'!$F$15</f>
        <v>0</v>
      </c>
      <c r="L243" s="36">
        <f>SUMIFS(СВЦЭМ!$G$40:$G$783,СВЦЭМ!$A$40:$A$783,$A243,СВЦЭМ!$B$40:$B$783,L$225)+'СЕТ СН'!$F$15</f>
        <v>0</v>
      </c>
      <c r="M243" s="36">
        <f>SUMIFS(СВЦЭМ!$G$40:$G$783,СВЦЭМ!$A$40:$A$783,$A243,СВЦЭМ!$B$40:$B$783,M$225)+'СЕТ СН'!$F$15</f>
        <v>0</v>
      </c>
      <c r="N243" s="36">
        <f>SUMIFS(СВЦЭМ!$G$40:$G$783,СВЦЭМ!$A$40:$A$783,$A243,СВЦЭМ!$B$40:$B$783,N$225)+'СЕТ СН'!$F$15</f>
        <v>0</v>
      </c>
      <c r="O243" s="36">
        <f>SUMIFS(СВЦЭМ!$G$40:$G$783,СВЦЭМ!$A$40:$A$783,$A243,СВЦЭМ!$B$40:$B$783,O$225)+'СЕТ СН'!$F$15</f>
        <v>0</v>
      </c>
      <c r="P243" s="36">
        <f>SUMIFS(СВЦЭМ!$G$40:$G$783,СВЦЭМ!$A$40:$A$783,$A243,СВЦЭМ!$B$40:$B$783,P$225)+'СЕТ СН'!$F$15</f>
        <v>0</v>
      </c>
      <c r="Q243" s="36">
        <f>SUMIFS(СВЦЭМ!$G$40:$G$783,СВЦЭМ!$A$40:$A$783,$A243,СВЦЭМ!$B$40:$B$783,Q$225)+'СЕТ СН'!$F$15</f>
        <v>0</v>
      </c>
      <c r="R243" s="36">
        <f>SUMIFS(СВЦЭМ!$G$40:$G$783,СВЦЭМ!$A$40:$A$783,$A243,СВЦЭМ!$B$40:$B$783,R$225)+'СЕТ СН'!$F$15</f>
        <v>0</v>
      </c>
      <c r="S243" s="36">
        <f>SUMIFS(СВЦЭМ!$G$40:$G$783,СВЦЭМ!$A$40:$A$783,$A243,СВЦЭМ!$B$40:$B$783,S$225)+'СЕТ СН'!$F$15</f>
        <v>0</v>
      </c>
      <c r="T243" s="36">
        <f>SUMIFS(СВЦЭМ!$G$40:$G$783,СВЦЭМ!$A$40:$A$783,$A243,СВЦЭМ!$B$40:$B$783,T$225)+'СЕТ СН'!$F$15</f>
        <v>0</v>
      </c>
      <c r="U243" s="36">
        <f>SUMIFS(СВЦЭМ!$G$40:$G$783,СВЦЭМ!$A$40:$A$783,$A243,СВЦЭМ!$B$40:$B$783,U$225)+'СЕТ СН'!$F$15</f>
        <v>0</v>
      </c>
      <c r="V243" s="36">
        <f>SUMIFS(СВЦЭМ!$G$40:$G$783,СВЦЭМ!$A$40:$A$783,$A243,СВЦЭМ!$B$40:$B$783,V$225)+'СЕТ СН'!$F$15</f>
        <v>0</v>
      </c>
      <c r="W243" s="36">
        <f>SUMIFS(СВЦЭМ!$G$40:$G$783,СВЦЭМ!$A$40:$A$783,$A243,СВЦЭМ!$B$40:$B$783,W$225)+'СЕТ СН'!$F$15</f>
        <v>0</v>
      </c>
      <c r="X243" s="36">
        <f>SUMIFS(СВЦЭМ!$G$40:$G$783,СВЦЭМ!$A$40:$A$783,$A243,СВЦЭМ!$B$40:$B$783,X$225)+'СЕТ СН'!$F$15</f>
        <v>0</v>
      </c>
      <c r="Y243" s="36">
        <f>SUMIFS(СВЦЭМ!$G$40:$G$783,СВЦЭМ!$A$40:$A$783,$A243,СВЦЭМ!$B$40:$B$783,Y$225)+'СЕТ СН'!$F$15</f>
        <v>0</v>
      </c>
    </row>
    <row r="244" spans="1:25" ht="15.75" hidden="1" x14ac:dyDescent="0.2">
      <c r="A244" s="35">
        <f t="shared" si="6"/>
        <v>45218</v>
      </c>
      <c r="B244" s="36">
        <f>SUMIFS(СВЦЭМ!$G$40:$G$783,СВЦЭМ!$A$40:$A$783,$A244,СВЦЭМ!$B$40:$B$783,B$225)+'СЕТ СН'!$F$15</f>
        <v>0</v>
      </c>
      <c r="C244" s="36">
        <f>SUMIFS(СВЦЭМ!$G$40:$G$783,СВЦЭМ!$A$40:$A$783,$A244,СВЦЭМ!$B$40:$B$783,C$225)+'СЕТ СН'!$F$15</f>
        <v>0</v>
      </c>
      <c r="D244" s="36">
        <f>SUMIFS(СВЦЭМ!$G$40:$G$783,СВЦЭМ!$A$40:$A$783,$A244,СВЦЭМ!$B$40:$B$783,D$225)+'СЕТ СН'!$F$15</f>
        <v>0</v>
      </c>
      <c r="E244" s="36">
        <f>SUMIFS(СВЦЭМ!$G$40:$G$783,СВЦЭМ!$A$40:$A$783,$A244,СВЦЭМ!$B$40:$B$783,E$225)+'СЕТ СН'!$F$15</f>
        <v>0</v>
      </c>
      <c r="F244" s="36">
        <f>SUMIFS(СВЦЭМ!$G$40:$G$783,СВЦЭМ!$A$40:$A$783,$A244,СВЦЭМ!$B$40:$B$783,F$225)+'СЕТ СН'!$F$15</f>
        <v>0</v>
      </c>
      <c r="G244" s="36">
        <f>SUMIFS(СВЦЭМ!$G$40:$G$783,СВЦЭМ!$A$40:$A$783,$A244,СВЦЭМ!$B$40:$B$783,G$225)+'СЕТ СН'!$F$15</f>
        <v>0</v>
      </c>
      <c r="H244" s="36">
        <f>SUMIFS(СВЦЭМ!$G$40:$G$783,СВЦЭМ!$A$40:$A$783,$A244,СВЦЭМ!$B$40:$B$783,H$225)+'СЕТ СН'!$F$15</f>
        <v>0</v>
      </c>
      <c r="I244" s="36">
        <f>SUMIFS(СВЦЭМ!$G$40:$G$783,СВЦЭМ!$A$40:$A$783,$A244,СВЦЭМ!$B$40:$B$783,I$225)+'СЕТ СН'!$F$15</f>
        <v>0</v>
      </c>
      <c r="J244" s="36">
        <f>SUMIFS(СВЦЭМ!$G$40:$G$783,СВЦЭМ!$A$40:$A$783,$A244,СВЦЭМ!$B$40:$B$783,J$225)+'СЕТ СН'!$F$15</f>
        <v>0</v>
      </c>
      <c r="K244" s="36">
        <f>SUMIFS(СВЦЭМ!$G$40:$G$783,СВЦЭМ!$A$40:$A$783,$A244,СВЦЭМ!$B$40:$B$783,K$225)+'СЕТ СН'!$F$15</f>
        <v>0</v>
      </c>
      <c r="L244" s="36">
        <f>SUMIFS(СВЦЭМ!$G$40:$G$783,СВЦЭМ!$A$40:$A$783,$A244,СВЦЭМ!$B$40:$B$783,L$225)+'СЕТ СН'!$F$15</f>
        <v>0</v>
      </c>
      <c r="M244" s="36">
        <f>SUMIFS(СВЦЭМ!$G$40:$G$783,СВЦЭМ!$A$40:$A$783,$A244,СВЦЭМ!$B$40:$B$783,M$225)+'СЕТ СН'!$F$15</f>
        <v>0</v>
      </c>
      <c r="N244" s="36">
        <f>SUMIFS(СВЦЭМ!$G$40:$G$783,СВЦЭМ!$A$40:$A$783,$A244,СВЦЭМ!$B$40:$B$783,N$225)+'СЕТ СН'!$F$15</f>
        <v>0</v>
      </c>
      <c r="O244" s="36">
        <f>SUMIFS(СВЦЭМ!$G$40:$G$783,СВЦЭМ!$A$40:$A$783,$A244,СВЦЭМ!$B$40:$B$783,O$225)+'СЕТ СН'!$F$15</f>
        <v>0</v>
      </c>
      <c r="P244" s="36">
        <f>SUMIFS(СВЦЭМ!$G$40:$G$783,СВЦЭМ!$A$40:$A$783,$A244,СВЦЭМ!$B$40:$B$783,P$225)+'СЕТ СН'!$F$15</f>
        <v>0</v>
      </c>
      <c r="Q244" s="36">
        <f>SUMIFS(СВЦЭМ!$G$40:$G$783,СВЦЭМ!$A$40:$A$783,$A244,СВЦЭМ!$B$40:$B$783,Q$225)+'СЕТ СН'!$F$15</f>
        <v>0</v>
      </c>
      <c r="R244" s="36">
        <f>SUMIFS(СВЦЭМ!$G$40:$G$783,СВЦЭМ!$A$40:$A$783,$A244,СВЦЭМ!$B$40:$B$783,R$225)+'СЕТ СН'!$F$15</f>
        <v>0</v>
      </c>
      <c r="S244" s="36">
        <f>SUMIFS(СВЦЭМ!$G$40:$G$783,СВЦЭМ!$A$40:$A$783,$A244,СВЦЭМ!$B$40:$B$783,S$225)+'СЕТ СН'!$F$15</f>
        <v>0</v>
      </c>
      <c r="T244" s="36">
        <f>SUMIFS(СВЦЭМ!$G$40:$G$783,СВЦЭМ!$A$40:$A$783,$A244,СВЦЭМ!$B$40:$B$783,T$225)+'СЕТ СН'!$F$15</f>
        <v>0</v>
      </c>
      <c r="U244" s="36">
        <f>SUMIFS(СВЦЭМ!$G$40:$G$783,СВЦЭМ!$A$40:$A$783,$A244,СВЦЭМ!$B$40:$B$783,U$225)+'СЕТ СН'!$F$15</f>
        <v>0</v>
      </c>
      <c r="V244" s="36">
        <f>SUMIFS(СВЦЭМ!$G$40:$G$783,СВЦЭМ!$A$40:$A$783,$A244,СВЦЭМ!$B$40:$B$783,V$225)+'СЕТ СН'!$F$15</f>
        <v>0</v>
      </c>
      <c r="W244" s="36">
        <f>SUMIFS(СВЦЭМ!$G$40:$G$783,СВЦЭМ!$A$40:$A$783,$A244,СВЦЭМ!$B$40:$B$783,W$225)+'СЕТ СН'!$F$15</f>
        <v>0</v>
      </c>
      <c r="X244" s="36">
        <f>SUMIFS(СВЦЭМ!$G$40:$G$783,СВЦЭМ!$A$40:$A$783,$A244,СВЦЭМ!$B$40:$B$783,X$225)+'СЕТ СН'!$F$15</f>
        <v>0</v>
      </c>
      <c r="Y244" s="36">
        <f>SUMIFS(СВЦЭМ!$G$40:$G$783,СВЦЭМ!$A$40:$A$783,$A244,СВЦЭМ!$B$40:$B$783,Y$225)+'СЕТ СН'!$F$15</f>
        <v>0</v>
      </c>
    </row>
    <row r="245" spans="1:25" ht="15.75" hidden="1" x14ac:dyDescent="0.2">
      <c r="A245" s="35">
        <f t="shared" si="6"/>
        <v>45219</v>
      </c>
      <c r="B245" s="36">
        <f>SUMIFS(СВЦЭМ!$G$40:$G$783,СВЦЭМ!$A$40:$A$783,$A245,СВЦЭМ!$B$40:$B$783,B$225)+'СЕТ СН'!$F$15</f>
        <v>0</v>
      </c>
      <c r="C245" s="36">
        <f>SUMIFS(СВЦЭМ!$G$40:$G$783,СВЦЭМ!$A$40:$A$783,$A245,СВЦЭМ!$B$40:$B$783,C$225)+'СЕТ СН'!$F$15</f>
        <v>0</v>
      </c>
      <c r="D245" s="36">
        <f>SUMIFS(СВЦЭМ!$G$40:$G$783,СВЦЭМ!$A$40:$A$783,$A245,СВЦЭМ!$B$40:$B$783,D$225)+'СЕТ СН'!$F$15</f>
        <v>0</v>
      </c>
      <c r="E245" s="36">
        <f>SUMIFS(СВЦЭМ!$G$40:$G$783,СВЦЭМ!$A$40:$A$783,$A245,СВЦЭМ!$B$40:$B$783,E$225)+'СЕТ СН'!$F$15</f>
        <v>0</v>
      </c>
      <c r="F245" s="36">
        <f>SUMIFS(СВЦЭМ!$G$40:$G$783,СВЦЭМ!$A$40:$A$783,$A245,СВЦЭМ!$B$40:$B$783,F$225)+'СЕТ СН'!$F$15</f>
        <v>0</v>
      </c>
      <c r="G245" s="36">
        <f>SUMIFS(СВЦЭМ!$G$40:$G$783,СВЦЭМ!$A$40:$A$783,$A245,СВЦЭМ!$B$40:$B$783,G$225)+'СЕТ СН'!$F$15</f>
        <v>0</v>
      </c>
      <c r="H245" s="36">
        <f>SUMIFS(СВЦЭМ!$G$40:$G$783,СВЦЭМ!$A$40:$A$783,$A245,СВЦЭМ!$B$40:$B$783,H$225)+'СЕТ СН'!$F$15</f>
        <v>0</v>
      </c>
      <c r="I245" s="36">
        <f>SUMIFS(СВЦЭМ!$G$40:$G$783,СВЦЭМ!$A$40:$A$783,$A245,СВЦЭМ!$B$40:$B$783,I$225)+'СЕТ СН'!$F$15</f>
        <v>0</v>
      </c>
      <c r="J245" s="36">
        <f>SUMIFS(СВЦЭМ!$G$40:$G$783,СВЦЭМ!$A$40:$A$783,$A245,СВЦЭМ!$B$40:$B$783,J$225)+'СЕТ СН'!$F$15</f>
        <v>0</v>
      </c>
      <c r="K245" s="36">
        <f>SUMIFS(СВЦЭМ!$G$40:$G$783,СВЦЭМ!$A$40:$A$783,$A245,СВЦЭМ!$B$40:$B$783,K$225)+'СЕТ СН'!$F$15</f>
        <v>0</v>
      </c>
      <c r="L245" s="36">
        <f>SUMIFS(СВЦЭМ!$G$40:$G$783,СВЦЭМ!$A$40:$A$783,$A245,СВЦЭМ!$B$40:$B$783,L$225)+'СЕТ СН'!$F$15</f>
        <v>0</v>
      </c>
      <c r="M245" s="36">
        <f>SUMIFS(СВЦЭМ!$G$40:$G$783,СВЦЭМ!$A$40:$A$783,$A245,СВЦЭМ!$B$40:$B$783,M$225)+'СЕТ СН'!$F$15</f>
        <v>0</v>
      </c>
      <c r="N245" s="36">
        <f>SUMIFS(СВЦЭМ!$G$40:$G$783,СВЦЭМ!$A$40:$A$783,$A245,СВЦЭМ!$B$40:$B$783,N$225)+'СЕТ СН'!$F$15</f>
        <v>0</v>
      </c>
      <c r="O245" s="36">
        <f>SUMIFS(СВЦЭМ!$G$40:$G$783,СВЦЭМ!$A$40:$A$783,$A245,СВЦЭМ!$B$40:$B$783,O$225)+'СЕТ СН'!$F$15</f>
        <v>0</v>
      </c>
      <c r="P245" s="36">
        <f>SUMIFS(СВЦЭМ!$G$40:$G$783,СВЦЭМ!$A$40:$A$783,$A245,СВЦЭМ!$B$40:$B$783,P$225)+'СЕТ СН'!$F$15</f>
        <v>0</v>
      </c>
      <c r="Q245" s="36">
        <f>SUMIFS(СВЦЭМ!$G$40:$G$783,СВЦЭМ!$A$40:$A$783,$A245,СВЦЭМ!$B$40:$B$783,Q$225)+'СЕТ СН'!$F$15</f>
        <v>0</v>
      </c>
      <c r="R245" s="36">
        <f>SUMIFS(СВЦЭМ!$G$40:$G$783,СВЦЭМ!$A$40:$A$783,$A245,СВЦЭМ!$B$40:$B$783,R$225)+'СЕТ СН'!$F$15</f>
        <v>0</v>
      </c>
      <c r="S245" s="36">
        <f>SUMIFS(СВЦЭМ!$G$40:$G$783,СВЦЭМ!$A$40:$A$783,$A245,СВЦЭМ!$B$40:$B$783,S$225)+'СЕТ СН'!$F$15</f>
        <v>0</v>
      </c>
      <c r="T245" s="36">
        <f>SUMIFS(СВЦЭМ!$G$40:$G$783,СВЦЭМ!$A$40:$A$783,$A245,СВЦЭМ!$B$40:$B$783,T$225)+'СЕТ СН'!$F$15</f>
        <v>0</v>
      </c>
      <c r="U245" s="36">
        <f>SUMIFS(СВЦЭМ!$G$40:$G$783,СВЦЭМ!$A$40:$A$783,$A245,СВЦЭМ!$B$40:$B$783,U$225)+'СЕТ СН'!$F$15</f>
        <v>0</v>
      </c>
      <c r="V245" s="36">
        <f>SUMIFS(СВЦЭМ!$G$40:$G$783,СВЦЭМ!$A$40:$A$783,$A245,СВЦЭМ!$B$40:$B$783,V$225)+'СЕТ СН'!$F$15</f>
        <v>0</v>
      </c>
      <c r="W245" s="36">
        <f>SUMIFS(СВЦЭМ!$G$40:$G$783,СВЦЭМ!$A$40:$A$783,$A245,СВЦЭМ!$B$40:$B$783,W$225)+'СЕТ СН'!$F$15</f>
        <v>0</v>
      </c>
      <c r="X245" s="36">
        <f>SUMIFS(СВЦЭМ!$G$40:$G$783,СВЦЭМ!$A$40:$A$783,$A245,СВЦЭМ!$B$40:$B$783,X$225)+'СЕТ СН'!$F$15</f>
        <v>0</v>
      </c>
      <c r="Y245" s="36">
        <f>SUMIFS(СВЦЭМ!$G$40:$G$783,СВЦЭМ!$A$40:$A$783,$A245,СВЦЭМ!$B$40:$B$783,Y$225)+'СЕТ СН'!$F$15</f>
        <v>0</v>
      </c>
    </row>
    <row r="246" spans="1:25" ht="15.75" hidden="1" x14ac:dyDescent="0.2">
      <c r="A246" s="35">
        <f t="shared" si="6"/>
        <v>45220</v>
      </c>
      <c r="B246" s="36">
        <f>SUMIFS(СВЦЭМ!$G$40:$G$783,СВЦЭМ!$A$40:$A$783,$A246,СВЦЭМ!$B$40:$B$783,B$225)+'СЕТ СН'!$F$15</f>
        <v>0</v>
      </c>
      <c r="C246" s="36">
        <f>SUMIFS(СВЦЭМ!$G$40:$G$783,СВЦЭМ!$A$40:$A$783,$A246,СВЦЭМ!$B$40:$B$783,C$225)+'СЕТ СН'!$F$15</f>
        <v>0</v>
      </c>
      <c r="D246" s="36">
        <f>SUMIFS(СВЦЭМ!$G$40:$G$783,СВЦЭМ!$A$40:$A$783,$A246,СВЦЭМ!$B$40:$B$783,D$225)+'СЕТ СН'!$F$15</f>
        <v>0</v>
      </c>
      <c r="E246" s="36">
        <f>SUMIFS(СВЦЭМ!$G$40:$G$783,СВЦЭМ!$A$40:$A$783,$A246,СВЦЭМ!$B$40:$B$783,E$225)+'СЕТ СН'!$F$15</f>
        <v>0</v>
      </c>
      <c r="F246" s="36">
        <f>SUMIFS(СВЦЭМ!$G$40:$G$783,СВЦЭМ!$A$40:$A$783,$A246,СВЦЭМ!$B$40:$B$783,F$225)+'СЕТ СН'!$F$15</f>
        <v>0</v>
      </c>
      <c r="G246" s="36">
        <f>SUMIFS(СВЦЭМ!$G$40:$G$783,СВЦЭМ!$A$40:$A$783,$A246,СВЦЭМ!$B$40:$B$783,G$225)+'СЕТ СН'!$F$15</f>
        <v>0</v>
      </c>
      <c r="H246" s="36">
        <f>SUMIFS(СВЦЭМ!$G$40:$G$783,СВЦЭМ!$A$40:$A$783,$A246,СВЦЭМ!$B$40:$B$783,H$225)+'СЕТ СН'!$F$15</f>
        <v>0</v>
      </c>
      <c r="I246" s="36">
        <f>SUMIFS(СВЦЭМ!$G$40:$G$783,СВЦЭМ!$A$40:$A$783,$A246,СВЦЭМ!$B$40:$B$783,I$225)+'СЕТ СН'!$F$15</f>
        <v>0</v>
      </c>
      <c r="J246" s="36">
        <f>SUMIFS(СВЦЭМ!$G$40:$G$783,СВЦЭМ!$A$40:$A$783,$A246,СВЦЭМ!$B$40:$B$783,J$225)+'СЕТ СН'!$F$15</f>
        <v>0</v>
      </c>
      <c r="K246" s="36">
        <f>SUMIFS(СВЦЭМ!$G$40:$G$783,СВЦЭМ!$A$40:$A$783,$A246,СВЦЭМ!$B$40:$B$783,K$225)+'СЕТ СН'!$F$15</f>
        <v>0</v>
      </c>
      <c r="L246" s="36">
        <f>SUMIFS(СВЦЭМ!$G$40:$G$783,СВЦЭМ!$A$40:$A$783,$A246,СВЦЭМ!$B$40:$B$783,L$225)+'СЕТ СН'!$F$15</f>
        <v>0</v>
      </c>
      <c r="M246" s="36">
        <f>SUMIFS(СВЦЭМ!$G$40:$G$783,СВЦЭМ!$A$40:$A$783,$A246,СВЦЭМ!$B$40:$B$783,M$225)+'СЕТ СН'!$F$15</f>
        <v>0</v>
      </c>
      <c r="N246" s="36">
        <f>SUMIFS(СВЦЭМ!$G$40:$G$783,СВЦЭМ!$A$40:$A$783,$A246,СВЦЭМ!$B$40:$B$783,N$225)+'СЕТ СН'!$F$15</f>
        <v>0</v>
      </c>
      <c r="O246" s="36">
        <f>SUMIFS(СВЦЭМ!$G$40:$G$783,СВЦЭМ!$A$40:$A$783,$A246,СВЦЭМ!$B$40:$B$783,O$225)+'СЕТ СН'!$F$15</f>
        <v>0</v>
      </c>
      <c r="P246" s="36">
        <f>SUMIFS(СВЦЭМ!$G$40:$G$783,СВЦЭМ!$A$40:$A$783,$A246,СВЦЭМ!$B$40:$B$783,P$225)+'СЕТ СН'!$F$15</f>
        <v>0</v>
      </c>
      <c r="Q246" s="36">
        <f>SUMIFS(СВЦЭМ!$G$40:$G$783,СВЦЭМ!$A$40:$A$783,$A246,СВЦЭМ!$B$40:$B$783,Q$225)+'СЕТ СН'!$F$15</f>
        <v>0</v>
      </c>
      <c r="R246" s="36">
        <f>SUMIFS(СВЦЭМ!$G$40:$G$783,СВЦЭМ!$A$40:$A$783,$A246,СВЦЭМ!$B$40:$B$783,R$225)+'СЕТ СН'!$F$15</f>
        <v>0</v>
      </c>
      <c r="S246" s="36">
        <f>SUMIFS(СВЦЭМ!$G$40:$G$783,СВЦЭМ!$A$40:$A$783,$A246,СВЦЭМ!$B$40:$B$783,S$225)+'СЕТ СН'!$F$15</f>
        <v>0</v>
      </c>
      <c r="T246" s="36">
        <f>SUMIFS(СВЦЭМ!$G$40:$G$783,СВЦЭМ!$A$40:$A$783,$A246,СВЦЭМ!$B$40:$B$783,T$225)+'СЕТ СН'!$F$15</f>
        <v>0</v>
      </c>
      <c r="U246" s="36">
        <f>SUMIFS(СВЦЭМ!$G$40:$G$783,СВЦЭМ!$A$40:$A$783,$A246,СВЦЭМ!$B$40:$B$783,U$225)+'СЕТ СН'!$F$15</f>
        <v>0</v>
      </c>
      <c r="V246" s="36">
        <f>SUMIFS(СВЦЭМ!$G$40:$G$783,СВЦЭМ!$A$40:$A$783,$A246,СВЦЭМ!$B$40:$B$783,V$225)+'СЕТ СН'!$F$15</f>
        <v>0</v>
      </c>
      <c r="W246" s="36">
        <f>SUMIFS(СВЦЭМ!$G$40:$G$783,СВЦЭМ!$A$40:$A$783,$A246,СВЦЭМ!$B$40:$B$783,W$225)+'СЕТ СН'!$F$15</f>
        <v>0</v>
      </c>
      <c r="X246" s="36">
        <f>SUMIFS(СВЦЭМ!$G$40:$G$783,СВЦЭМ!$A$40:$A$783,$A246,СВЦЭМ!$B$40:$B$783,X$225)+'СЕТ СН'!$F$15</f>
        <v>0</v>
      </c>
      <c r="Y246" s="36">
        <f>SUMIFS(СВЦЭМ!$G$40:$G$783,СВЦЭМ!$A$40:$A$783,$A246,СВЦЭМ!$B$40:$B$783,Y$225)+'СЕТ СН'!$F$15</f>
        <v>0</v>
      </c>
    </row>
    <row r="247" spans="1:25" ht="15.75" hidden="1" x14ac:dyDescent="0.2">
      <c r="A247" s="35">
        <f t="shared" si="6"/>
        <v>45221</v>
      </c>
      <c r="B247" s="36">
        <f>SUMIFS(СВЦЭМ!$G$40:$G$783,СВЦЭМ!$A$40:$A$783,$A247,СВЦЭМ!$B$40:$B$783,B$225)+'СЕТ СН'!$F$15</f>
        <v>0</v>
      </c>
      <c r="C247" s="36">
        <f>SUMIFS(СВЦЭМ!$G$40:$G$783,СВЦЭМ!$A$40:$A$783,$A247,СВЦЭМ!$B$40:$B$783,C$225)+'СЕТ СН'!$F$15</f>
        <v>0</v>
      </c>
      <c r="D247" s="36">
        <f>SUMIFS(СВЦЭМ!$G$40:$G$783,СВЦЭМ!$A$40:$A$783,$A247,СВЦЭМ!$B$40:$B$783,D$225)+'СЕТ СН'!$F$15</f>
        <v>0</v>
      </c>
      <c r="E247" s="36">
        <f>SUMIFS(СВЦЭМ!$G$40:$G$783,СВЦЭМ!$A$40:$A$783,$A247,СВЦЭМ!$B$40:$B$783,E$225)+'СЕТ СН'!$F$15</f>
        <v>0</v>
      </c>
      <c r="F247" s="36">
        <f>SUMIFS(СВЦЭМ!$G$40:$G$783,СВЦЭМ!$A$40:$A$783,$A247,СВЦЭМ!$B$40:$B$783,F$225)+'СЕТ СН'!$F$15</f>
        <v>0</v>
      </c>
      <c r="G247" s="36">
        <f>SUMIFS(СВЦЭМ!$G$40:$G$783,СВЦЭМ!$A$40:$A$783,$A247,СВЦЭМ!$B$40:$B$783,G$225)+'СЕТ СН'!$F$15</f>
        <v>0</v>
      </c>
      <c r="H247" s="36">
        <f>SUMIFS(СВЦЭМ!$G$40:$G$783,СВЦЭМ!$A$40:$A$783,$A247,СВЦЭМ!$B$40:$B$783,H$225)+'СЕТ СН'!$F$15</f>
        <v>0</v>
      </c>
      <c r="I247" s="36">
        <f>SUMIFS(СВЦЭМ!$G$40:$G$783,СВЦЭМ!$A$40:$A$783,$A247,СВЦЭМ!$B$40:$B$783,I$225)+'СЕТ СН'!$F$15</f>
        <v>0</v>
      </c>
      <c r="J247" s="36">
        <f>SUMIFS(СВЦЭМ!$G$40:$G$783,СВЦЭМ!$A$40:$A$783,$A247,СВЦЭМ!$B$40:$B$783,J$225)+'СЕТ СН'!$F$15</f>
        <v>0</v>
      </c>
      <c r="K247" s="36">
        <f>SUMIFS(СВЦЭМ!$G$40:$G$783,СВЦЭМ!$A$40:$A$783,$A247,СВЦЭМ!$B$40:$B$783,K$225)+'СЕТ СН'!$F$15</f>
        <v>0</v>
      </c>
      <c r="L247" s="36">
        <f>SUMIFS(СВЦЭМ!$G$40:$G$783,СВЦЭМ!$A$40:$A$783,$A247,СВЦЭМ!$B$40:$B$783,L$225)+'СЕТ СН'!$F$15</f>
        <v>0</v>
      </c>
      <c r="M247" s="36">
        <f>SUMIFS(СВЦЭМ!$G$40:$G$783,СВЦЭМ!$A$40:$A$783,$A247,СВЦЭМ!$B$40:$B$783,M$225)+'СЕТ СН'!$F$15</f>
        <v>0</v>
      </c>
      <c r="N247" s="36">
        <f>SUMIFS(СВЦЭМ!$G$40:$G$783,СВЦЭМ!$A$40:$A$783,$A247,СВЦЭМ!$B$40:$B$783,N$225)+'СЕТ СН'!$F$15</f>
        <v>0</v>
      </c>
      <c r="O247" s="36">
        <f>SUMIFS(СВЦЭМ!$G$40:$G$783,СВЦЭМ!$A$40:$A$783,$A247,СВЦЭМ!$B$40:$B$783,O$225)+'СЕТ СН'!$F$15</f>
        <v>0</v>
      </c>
      <c r="P247" s="36">
        <f>SUMIFS(СВЦЭМ!$G$40:$G$783,СВЦЭМ!$A$40:$A$783,$A247,СВЦЭМ!$B$40:$B$783,P$225)+'СЕТ СН'!$F$15</f>
        <v>0</v>
      </c>
      <c r="Q247" s="36">
        <f>SUMIFS(СВЦЭМ!$G$40:$G$783,СВЦЭМ!$A$40:$A$783,$A247,СВЦЭМ!$B$40:$B$783,Q$225)+'СЕТ СН'!$F$15</f>
        <v>0</v>
      </c>
      <c r="R247" s="36">
        <f>SUMIFS(СВЦЭМ!$G$40:$G$783,СВЦЭМ!$A$40:$A$783,$A247,СВЦЭМ!$B$40:$B$783,R$225)+'СЕТ СН'!$F$15</f>
        <v>0</v>
      </c>
      <c r="S247" s="36">
        <f>SUMIFS(СВЦЭМ!$G$40:$G$783,СВЦЭМ!$A$40:$A$783,$A247,СВЦЭМ!$B$40:$B$783,S$225)+'СЕТ СН'!$F$15</f>
        <v>0</v>
      </c>
      <c r="T247" s="36">
        <f>SUMIFS(СВЦЭМ!$G$40:$G$783,СВЦЭМ!$A$40:$A$783,$A247,СВЦЭМ!$B$40:$B$783,T$225)+'СЕТ СН'!$F$15</f>
        <v>0</v>
      </c>
      <c r="U247" s="36">
        <f>SUMIFS(СВЦЭМ!$G$40:$G$783,СВЦЭМ!$A$40:$A$783,$A247,СВЦЭМ!$B$40:$B$783,U$225)+'СЕТ СН'!$F$15</f>
        <v>0</v>
      </c>
      <c r="V247" s="36">
        <f>SUMIFS(СВЦЭМ!$G$40:$G$783,СВЦЭМ!$A$40:$A$783,$A247,СВЦЭМ!$B$40:$B$783,V$225)+'СЕТ СН'!$F$15</f>
        <v>0</v>
      </c>
      <c r="W247" s="36">
        <f>SUMIFS(СВЦЭМ!$G$40:$G$783,СВЦЭМ!$A$40:$A$783,$A247,СВЦЭМ!$B$40:$B$783,W$225)+'СЕТ СН'!$F$15</f>
        <v>0</v>
      </c>
      <c r="X247" s="36">
        <f>SUMIFS(СВЦЭМ!$G$40:$G$783,СВЦЭМ!$A$40:$A$783,$A247,СВЦЭМ!$B$40:$B$783,X$225)+'СЕТ СН'!$F$15</f>
        <v>0</v>
      </c>
      <c r="Y247" s="36">
        <f>SUMIFS(СВЦЭМ!$G$40:$G$783,СВЦЭМ!$A$40:$A$783,$A247,СВЦЭМ!$B$40:$B$783,Y$225)+'СЕТ СН'!$F$15</f>
        <v>0</v>
      </c>
    </row>
    <row r="248" spans="1:25" ht="15.75" hidden="1" x14ac:dyDescent="0.2">
      <c r="A248" s="35">
        <f t="shared" si="6"/>
        <v>45222</v>
      </c>
      <c r="B248" s="36">
        <f>SUMIFS(СВЦЭМ!$G$40:$G$783,СВЦЭМ!$A$40:$A$783,$A248,СВЦЭМ!$B$40:$B$783,B$225)+'СЕТ СН'!$F$15</f>
        <v>0</v>
      </c>
      <c r="C248" s="36">
        <f>SUMIFS(СВЦЭМ!$G$40:$G$783,СВЦЭМ!$A$40:$A$783,$A248,СВЦЭМ!$B$40:$B$783,C$225)+'СЕТ СН'!$F$15</f>
        <v>0</v>
      </c>
      <c r="D248" s="36">
        <f>SUMIFS(СВЦЭМ!$G$40:$G$783,СВЦЭМ!$A$40:$A$783,$A248,СВЦЭМ!$B$40:$B$783,D$225)+'СЕТ СН'!$F$15</f>
        <v>0</v>
      </c>
      <c r="E248" s="36">
        <f>SUMIFS(СВЦЭМ!$G$40:$G$783,СВЦЭМ!$A$40:$A$783,$A248,СВЦЭМ!$B$40:$B$783,E$225)+'СЕТ СН'!$F$15</f>
        <v>0</v>
      </c>
      <c r="F248" s="36">
        <f>SUMIFS(СВЦЭМ!$G$40:$G$783,СВЦЭМ!$A$40:$A$783,$A248,СВЦЭМ!$B$40:$B$783,F$225)+'СЕТ СН'!$F$15</f>
        <v>0</v>
      </c>
      <c r="G248" s="36">
        <f>SUMIFS(СВЦЭМ!$G$40:$G$783,СВЦЭМ!$A$40:$A$783,$A248,СВЦЭМ!$B$40:$B$783,G$225)+'СЕТ СН'!$F$15</f>
        <v>0</v>
      </c>
      <c r="H248" s="36">
        <f>SUMIFS(СВЦЭМ!$G$40:$G$783,СВЦЭМ!$A$40:$A$783,$A248,СВЦЭМ!$B$40:$B$783,H$225)+'СЕТ СН'!$F$15</f>
        <v>0</v>
      </c>
      <c r="I248" s="36">
        <f>SUMIFS(СВЦЭМ!$G$40:$G$783,СВЦЭМ!$A$40:$A$783,$A248,СВЦЭМ!$B$40:$B$783,I$225)+'СЕТ СН'!$F$15</f>
        <v>0</v>
      </c>
      <c r="J248" s="36">
        <f>SUMIFS(СВЦЭМ!$G$40:$G$783,СВЦЭМ!$A$40:$A$783,$A248,СВЦЭМ!$B$40:$B$783,J$225)+'СЕТ СН'!$F$15</f>
        <v>0</v>
      </c>
      <c r="K248" s="36">
        <f>SUMIFS(СВЦЭМ!$G$40:$G$783,СВЦЭМ!$A$40:$A$783,$A248,СВЦЭМ!$B$40:$B$783,K$225)+'СЕТ СН'!$F$15</f>
        <v>0</v>
      </c>
      <c r="L248" s="36">
        <f>SUMIFS(СВЦЭМ!$G$40:$G$783,СВЦЭМ!$A$40:$A$783,$A248,СВЦЭМ!$B$40:$B$783,L$225)+'СЕТ СН'!$F$15</f>
        <v>0</v>
      </c>
      <c r="M248" s="36">
        <f>SUMIFS(СВЦЭМ!$G$40:$G$783,СВЦЭМ!$A$40:$A$783,$A248,СВЦЭМ!$B$40:$B$783,M$225)+'СЕТ СН'!$F$15</f>
        <v>0</v>
      </c>
      <c r="N248" s="36">
        <f>SUMIFS(СВЦЭМ!$G$40:$G$783,СВЦЭМ!$A$40:$A$783,$A248,СВЦЭМ!$B$40:$B$783,N$225)+'СЕТ СН'!$F$15</f>
        <v>0</v>
      </c>
      <c r="O248" s="36">
        <f>SUMIFS(СВЦЭМ!$G$40:$G$783,СВЦЭМ!$A$40:$A$783,$A248,СВЦЭМ!$B$40:$B$783,O$225)+'СЕТ СН'!$F$15</f>
        <v>0</v>
      </c>
      <c r="P248" s="36">
        <f>SUMIFS(СВЦЭМ!$G$40:$G$783,СВЦЭМ!$A$40:$A$783,$A248,СВЦЭМ!$B$40:$B$783,P$225)+'СЕТ СН'!$F$15</f>
        <v>0</v>
      </c>
      <c r="Q248" s="36">
        <f>SUMIFS(СВЦЭМ!$G$40:$G$783,СВЦЭМ!$A$40:$A$783,$A248,СВЦЭМ!$B$40:$B$783,Q$225)+'СЕТ СН'!$F$15</f>
        <v>0</v>
      </c>
      <c r="R248" s="36">
        <f>SUMIFS(СВЦЭМ!$G$40:$G$783,СВЦЭМ!$A$40:$A$783,$A248,СВЦЭМ!$B$40:$B$783,R$225)+'СЕТ СН'!$F$15</f>
        <v>0</v>
      </c>
      <c r="S248" s="36">
        <f>SUMIFS(СВЦЭМ!$G$40:$G$783,СВЦЭМ!$A$40:$A$783,$A248,СВЦЭМ!$B$40:$B$783,S$225)+'СЕТ СН'!$F$15</f>
        <v>0</v>
      </c>
      <c r="T248" s="36">
        <f>SUMIFS(СВЦЭМ!$G$40:$G$783,СВЦЭМ!$A$40:$A$783,$A248,СВЦЭМ!$B$40:$B$783,T$225)+'СЕТ СН'!$F$15</f>
        <v>0</v>
      </c>
      <c r="U248" s="36">
        <f>SUMIFS(СВЦЭМ!$G$40:$G$783,СВЦЭМ!$A$40:$A$783,$A248,СВЦЭМ!$B$40:$B$783,U$225)+'СЕТ СН'!$F$15</f>
        <v>0</v>
      </c>
      <c r="V248" s="36">
        <f>SUMIFS(СВЦЭМ!$G$40:$G$783,СВЦЭМ!$A$40:$A$783,$A248,СВЦЭМ!$B$40:$B$783,V$225)+'СЕТ СН'!$F$15</f>
        <v>0</v>
      </c>
      <c r="W248" s="36">
        <f>SUMIFS(СВЦЭМ!$G$40:$G$783,СВЦЭМ!$A$40:$A$783,$A248,СВЦЭМ!$B$40:$B$783,W$225)+'СЕТ СН'!$F$15</f>
        <v>0</v>
      </c>
      <c r="X248" s="36">
        <f>SUMIFS(СВЦЭМ!$G$40:$G$783,СВЦЭМ!$A$40:$A$783,$A248,СВЦЭМ!$B$40:$B$783,X$225)+'СЕТ СН'!$F$15</f>
        <v>0</v>
      </c>
      <c r="Y248" s="36">
        <f>SUMIFS(СВЦЭМ!$G$40:$G$783,СВЦЭМ!$A$40:$A$783,$A248,СВЦЭМ!$B$40:$B$783,Y$225)+'СЕТ СН'!$F$15</f>
        <v>0</v>
      </c>
    </row>
    <row r="249" spans="1:25" ht="15.75" hidden="1" x14ac:dyDescent="0.2">
      <c r="A249" s="35">
        <f t="shared" si="6"/>
        <v>45223</v>
      </c>
      <c r="B249" s="36">
        <f>SUMIFS(СВЦЭМ!$G$40:$G$783,СВЦЭМ!$A$40:$A$783,$A249,СВЦЭМ!$B$40:$B$783,B$225)+'СЕТ СН'!$F$15</f>
        <v>0</v>
      </c>
      <c r="C249" s="36">
        <f>SUMIFS(СВЦЭМ!$G$40:$G$783,СВЦЭМ!$A$40:$A$783,$A249,СВЦЭМ!$B$40:$B$783,C$225)+'СЕТ СН'!$F$15</f>
        <v>0</v>
      </c>
      <c r="D249" s="36">
        <f>SUMIFS(СВЦЭМ!$G$40:$G$783,СВЦЭМ!$A$40:$A$783,$A249,СВЦЭМ!$B$40:$B$783,D$225)+'СЕТ СН'!$F$15</f>
        <v>0</v>
      </c>
      <c r="E249" s="36">
        <f>SUMIFS(СВЦЭМ!$G$40:$G$783,СВЦЭМ!$A$40:$A$783,$A249,СВЦЭМ!$B$40:$B$783,E$225)+'СЕТ СН'!$F$15</f>
        <v>0</v>
      </c>
      <c r="F249" s="36">
        <f>SUMIFS(СВЦЭМ!$G$40:$G$783,СВЦЭМ!$A$40:$A$783,$A249,СВЦЭМ!$B$40:$B$783,F$225)+'СЕТ СН'!$F$15</f>
        <v>0</v>
      </c>
      <c r="G249" s="36">
        <f>SUMIFS(СВЦЭМ!$G$40:$G$783,СВЦЭМ!$A$40:$A$783,$A249,СВЦЭМ!$B$40:$B$783,G$225)+'СЕТ СН'!$F$15</f>
        <v>0</v>
      </c>
      <c r="H249" s="36">
        <f>SUMIFS(СВЦЭМ!$G$40:$G$783,СВЦЭМ!$A$40:$A$783,$A249,СВЦЭМ!$B$40:$B$783,H$225)+'СЕТ СН'!$F$15</f>
        <v>0</v>
      </c>
      <c r="I249" s="36">
        <f>SUMIFS(СВЦЭМ!$G$40:$G$783,СВЦЭМ!$A$40:$A$783,$A249,СВЦЭМ!$B$40:$B$783,I$225)+'СЕТ СН'!$F$15</f>
        <v>0</v>
      </c>
      <c r="J249" s="36">
        <f>SUMIFS(СВЦЭМ!$G$40:$G$783,СВЦЭМ!$A$40:$A$783,$A249,СВЦЭМ!$B$40:$B$783,J$225)+'СЕТ СН'!$F$15</f>
        <v>0</v>
      </c>
      <c r="K249" s="36">
        <f>SUMIFS(СВЦЭМ!$G$40:$G$783,СВЦЭМ!$A$40:$A$783,$A249,СВЦЭМ!$B$40:$B$783,K$225)+'СЕТ СН'!$F$15</f>
        <v>0</v>
      </c>
      <c r="L249" s="36">
        <f>SUMIFS(СВЦЭМ!$G$40:$G$783,СВЦЭМ!$A$40:$A$783,$A249,СВЦЭМ!$B$40:$B$783,L$225)+'СЕТ СН'!$F$15</f>
        <v>0</v>
      </c>
      <c r="M249" s="36">
        <f>SUMIFS(СВЦЭМ!$G$40:$G$783,СВЦЭМ!$A$40:$A$783,$A249,СВЦЭМ!$B$40:$B$783,M$225)+'СЕТ СН'!$F$15</f>
        <v>0</v>
      </c>
      <c r="N249" s="36">
        <f>SUMIFS(СВЦЭМ!$G$40:$G$783,СВЦЭМ!$A$40:$A$783,$A249,СВЦЭМ!$B$40:$B$783,N$225)+'СЕТ СН'!$F$15</f>
        <v>0</v>
      </c>
      <c r="O249" s="36">
        <f>SUMIFS(СВЦЭМ!$G$40:$G$783,СВЦЭМ!$A$40:$A$783,$A249,СВЦЭМ!$B$40:$B$783,O$225)+'СЕТ СН'!$F$15</f>
        <v>0</v>
      </c>
      <c r="P249" s="36">
        <f>SUMIFS(СВЦЭМ!$G$40:$G$783,СВЦЭМ!$A$40:$A$783,$A249,СВЦЭМ!$B$40:$B$783,P$225)+'СЕТ СН'!$F$15</f>
        <v>0</v>
      </c>
      <c r="Q249" s="36">
        <f>SUMIFS(СВЦЭМ!$G$40:$G$783,СВЦЭМ!$A$40:$A$783,$A249,СВЦЭМ!$B$40:$B$783,Q$225)+'СЕТ СН'!$F$15</f>
        <v>0</v>
      </c>
      <c r="R249" s="36">
        <f>SUMIFS(СВЦЭМ!$G$40:$G$783,СВЦЭМ!$A$40:$A$783,$A249,СВЦЭМ!$B$40:$B$783,R$225)+'СЕТ СН'!$F$15</f>
        <v>0</v>
      </c>
      <c r="S249" s="36">
        <f>SUMIFS(СВЦЭМ!$G$40:$G$783,СВЦЭМ!$A$40:$A$783,$A249,СВЦЭМ!$B$40:$B$783,S$225)+'СЕТ СН'!$F$15</f>
        <v>0</v>
      </c>
      <c r="T249" s="36">
        <f>SUMIFS(СВЦЭМ!$G$40:$G$783,СВЦЭМ!$A$40:$A$783,$A249,СВЦЭМ!$B$40:$B$783,T$225)+'СЕТ СН'!$F$15</f>
        <v>0</v>
      </c>
      <c r="U249" s="36">
        <f>SUMIFS(СВЦЭМ!$G$40:$G$783,СВЦЭМ!$A$40:$A$783,$A249,СВЦЭМ!$B$40:$B$783,U$225)+'СЕТ СН'!$F$15</f>
        <v>0</v>
      </c>
      <c r="V249" s="36">
        <f>SUMIFS(СВЦЭМ!$G$40:$G$783,СВЦЭМ!$A$40:$A$783,$A249,СВЦЭМ!$B$40:$B$783,V$225)+'СЕТ СН'!$F$15</f>
        <v>0</v>
      </c>
      <c r="W249" s="36">
        <f>SUMIFS(СВЦЭМ!$G$40:$G$783,СВЦЭМ!$A$40:$A$783,$A249,СВЦЭМ!$B$40:$B$783,W$225)+'СЕТ СН'!$F$15</f>
        <v>0</v>
      </c>
      <c r="X249" s="36">
        <f>SUMIFS(СВЦЭМ!$G$40:$G$783,СВЦЭМ!$A$40:$A$783,$A249,СВЦЭМ!$B$40:$B$783,X$225)+'СЕТ СН'!$F$15</f>
        <v>0</v>
      </c>
      <c r="Y249" s="36">
        <f>SUMIFS(СВЦЭМ!$G$40:$G$783,СВЦЭМ!$A$40:$A$783,$A249,СВЦЭМ!$B$40:$B$783,Y$225)+'СЕТ СН'!$F$15</f>
        <v>0</v>
      </c>
    </row>
    <row r="250" spans="1:25" ht="15.75" hidden="1" x14ac:dyDescent="0.2">
      <c r="A250" s="35">
        <f t="shared" si="6"/>
        <v>45224</v>
      </c>
      <c r="B250" s="36">
        <f>SUMIFS(СВЦЭМ!$G$40:$G$783,СВЦЭМ!$A$40:$A$783,$A250,СВЦЭМ!$B$40:$B$783,B$225)+'СЕТ СН'!$F$15</f>
        <v>0</v>
      </c>
      <c r="C250" s="36">
        <f>SUMIFS(СВЦЭМ!$G$40:$G$783,СВЦЭМ!$A$40:$A$783,$A250,СВЦЭМ!$B$40:$B$783,C$225)+'СЕТ СН'!$F$15</f>
        <v>0</v>
      </c>
      <c r="D250" s="36">
        <f>SUMIFS(СВЦЭМ!$G$40:$G$783,СВЦЭМ!$A$40:$A$783,$A250,СВЦЭМ!$B$40:$B$783,D$225)+'СЕТ СН'!$F$15</f>
        <v>0</v>
      </c>
      <c r="E250" s="36">
        <f>SUMIFS(СВЦЭМ!$G$40:$G$783,СВЦЭМ!$A$40:$A$783,$A250,СВЦЭМ!$B$40:$B$783,E$225)+'СЕТ СН'!$F$15</f>
        <v>0</v>
      </c>
      <c r="F250" s="36">
        <f>SUMIFS(СВЦЭМ!$G$40:$G$783,СВЦЭМ!$A$40:$A$783,$A250,СВЦЭМ!$B$40:$B$783,F$225)+'СЕТ СН'!$F$15</f>
        <v>0</v>
      </c>
      <c r="G250" s="36">
        <f>SUMIFS(СВЦЭМ!$G$40:$G$783,СВЦЭМ!$A$40:$A$783,$A250,СВЦЭМ!$B$40:$B$783,G$225)+'СЕТ СН'!$F$15</f>
        <v>0</v>
      </c>
      <c r="H250" s="36">
        <f>SUMIFS(СВЦЭМ!$G$40:$G$783,СВЦЭМ!$A$40:$A$783,$A250,СВЦЭМ!$B$40:$B$783,H$225)+'СЕТ СН'!$F$15</f>
        <v>0</v>
      </c>
      <c r="I250" s="36">
        <f>SUMIFS(СВЦЭМ!$G$40:$G$783,СВЦЭМ!$A$40:$A$783,$A250,СВЦЭМ!$B$40:$B$783,I$225)+'СЕТ СН'!$F$15</f>
        <v>0</v>
      </c>
      <c r="J250" s="36">
        <f>SUMIFS(СВЦЭМ!$G$40:$G$783,СВЦЭМ!$A$40:$A$783,$A250,СВЦЭМ!$B$40:$B$783,J$225)+'СЕТ СН'!$F$15</f>
        <v>0</v>
      </c>
      <c r="K250" s="36">
        <f>SUMIFS(СВЦЭМ!$G$40:$G$783,СВЦЭМ!$A$40:$A$783,$A250,СВЦЭМ!$B$40:$B$783,K$225)+'СЕТ СН'!$F$15</f>
        <v>0</v>
      </c>
      <c r="L250" s="36">
        <f>SUMIFS(СВЦЭМ!$G$40:$G$783,СВЦЭМ!$A$40:$A$783,$A250,СВЦЭМ!$B$40:$B$783,L$225)+'СЕТ СН'!$F$15</f>
        <v>0</v>
      </c>
      <c r="M250" s="36">
        <f>SUMIFS(СВЦЭМ!$G$40:$G$783,СВЦЭМ!$A$40:$A$783,$A250,СВЦЭМ!$B$40:$B$783,M$225)+'СЕТ СН'!$F$15</f>
        <v>0</v>
      </c>
      <c r="N250" s="36">
        <f>SUMIFS(СВЦЭМ!$G$40:$G$783,СВЦЭМ!$A$40:$A$783,$A250,СВЦЭМ!$B$40:$B$783,N$225)+'СЕТ СН'!$F$15</f>
        <v>0</v>
      </c>
      <c r="O250" s="36">
        <f>SUMIFS(СВЦЭМ!$G$40:$G$783,СВЦЭМ!$A$40:$A$783,$A250,СВЦЭМ!$B$40:$B$783,O$225)+'СЕТ СН'!$F$15</f>
        <v>0</v>
      </c>
      <c r="P250" s="36">
        <f>SUMIFS(СВЦЭМ!$G$40:$G$783,СВЦЭМ!$A$40:$A$783,$A250,СВЦЭМ!$B$40:$B$783,P$225)+'СЕТ СН'!$F$15</f>
        <v>0</v>
      </c>
      <c r="Q250" s="36">
        <f>SUMIFS(СВЦЭМ!$G$40:$G$783,СВЦЭМ!$A$40:$A$783,$A250,СВЦЭМ!$B$40:$B$783,Q$225)+'СЕТ СН'!$F$15</f>
        <v>0</v>
      </c>
      <c r="R250" s="36">
        <f>SUMIFS(СВЦЭМ!$G$40:$G$783,СВЦЭМ!$A$40:$A$783,$A250,СВЦЭМ!$B$40:$B$783,R$225)+'СЕТ СН'!$F$15</f>
        <v>0</v>
      </c>
      <c r="S250" s="36">
        <f>SUMIFS(СВЦЭМ!$G$40:$G$783,СВЦЭМ!$A$40:$A$783,$A250,СВЦЭМ!$B$40:$B$783,S$225)+'СЕТ СН'!$F$15</f>
        <v>0</v>
      </c>
      <c r="T250" s="36">
        <f>SUMIFS(СВЦЭМ!$G$40:$G$783,СВЦЭМ!$A$40:$A$783,$A250,СВЦЭМ!$B$40:$B$783,T$225)+'СЕТ СН'!$F$15</f>
        <v>0</v>
      </c>
      <c r="U250" s="36">
        <f>SUMIFS(СВЦЭМ!$G$40:$G$783,СВЦЭМ!$A$40:$A$783,$A250,СВЦЭМ!$B$40:$B$783,U$225)+'СЕТ СН'!$F$15</f>
        <v>0</v>
      </c>
      <c r="V250" s="36">
        <f>SUMIFS(СВЦЭМ!$G$40:$G$783,СВЦЭМ!$A$40:$A$783,$A250,СВЦЭМ!$B$40:$B$783,V$225)+'СЕТ СН'!$F$15</f>
        <v>0</v>
      </c>
      <c r="W250" s="36">
        <f>SUMIFS(СВЦЭМ!$G$40:$G$783,СВЦЭМ!$A$40:$A$783,$A250,СВЦЭМ!$B$40:$B$783,W$225)+'СЕТ СН'!$F$15</f>
        <v>0</v>
      </c>
      <c r="X250" s="36">
        <f>SUMIFS(СВЦЭМ!$G$40:$G$783,СВЦЭМ!$A$40:$A$783,$A250,СВЦЭМ!$B$40:$B$783,X$225)+'СЕТ СН'!$F$15</f>
        <v>0</v>
      </c>
      <c r="Y250" s="36">
        <f>SUMIFS(СВЦЭМ!$G$40:$G$783,СВЦЭМ!$A$40:$A$783,$A250,СВЦЭМ!$B$40:$B$783,Y$225)+'СЕТ СН'!$F$15</f>
        <v>0</v>
      </c>
    </row>
    <row r="251" spans="1:25" ht="15.75" hidden="1" x14ac:dyDescent="0.2">
      <c r="A251" s="35">
        <f t="shared" si="6"/>
        <v>45225</v>
      </c>
      <c r="B251" s="36">
        <f>SUMIFS(СВЦЭМ!$G$40:$G$783,СВЦЭМ!$A$40:$A$783,$A251,СВЦЭМ!$B$40:$B$783,B$225)+'СЕТ СН'!$F$15</f>
        <v>0</v>
      </c>
      <c r="C251" s="36">
        <f>SUMIFS(СВЦЭМ!$G$40:$G$783,СВЦЭМ!$A$40:$A$783,$A251,СВЦЭМ!$B$40:$B$783,C$225)+'СЕТ СН'!$F$15</f>
        <v>0</v>
      </c>
      <c r="D251" s="36">
        <f>SUMIFS(СВЦЭМ!$G$40:$G$783,СВЦЭМ!$A$40:$A$783,$A251,СВЦЭМ!$B$40:$B$783,D$225)+'СЕТ СН'!$F$15</f>
        <v>0</v>
      </c>
      <c r="E251" s="36">
        <f>SUMIFS(СВЦЭМ!$G$40:$G$783,СВЦЭМ!$A$40:$A$783,$A251,СВЦЭМ!$B$40:$B$783,E$225)+'СЕТ СН'!$F$15</f>
        <v>0</v>
      </c>
      <c r="F251" s="36">
        <f>SUMIFS(СВЦЭМ!$G$40:$G$783,СВЦЭМ!$A$40:$A$783,$A251,СВЦЭМ!$B$40:$B$783,F$225)+'СЕТ СН'!$F$15</f>
        <v>0</v>
      </c>
      <c r="G251" s="36">
        <f>SUMIFS(СВЦЭМ!$G$40:$G$783,СВЦЭМ!$A$40:$A$783,$A251,СВЦЭМ!$B$40:$B$783,G$225)+'СЕТ СН'!$F$15</f>
        <v>0</v>
      </c>
      <c r="H251" s="36">
        <f>SUMIFS(СВЦЭМ!$G$40:$G$783,СВЦЭМ!$A$40:$A$783,$A251,СВЦЭМ!$B$40:$B$783,H$225)+'СЕТ СН'!$F$15</f>
        <v>0</v>
      </c>
      <c r="I251" s="36">
        <f>SUMIFS(СВЦЭМ!$G$40:$G$783,СВЦЭМ!$A$40:$A$783,$A251,СВЦЭМ!$B$40:$B$783,I$225)+'СЕТ СН'!$F$15</f>
        <v>0</v>
      </c>
      <c r="J251" s="36">
        <f>SUMIFS(СВЦЭМ!$G$40:$G$783,СВЦЭМ!$A$40:$A$783,$A251,СВЦЭМ!$B$40:$B$783,J$225)+'СЕТ СН'!$F$15</f>
        <v>0</v>
      </c>
      <c r="K251" s="36">
        <f>SUMIFS(СВЦЭМ!$G$40:$G$783,СВЦЭМ!$A$40:$A$783,$A251,СВЦЭМ!$B$40:$B$783,K$225)+'СЕТ СН'!$F$15</f>
        <v>0</v>
      </c>
      <c r="L251" s="36">
        <f>SUMIFS(СВЦЭМ!$G$40:$G$783,СВЦЭМ!$A$40:$A$783,$A251,СВЦЭМ!$B$40:$B$783,L$225)+'СЕТ СН'!$F$15</f>
        <v>0</v>
      </c>
      <c r="M251" s="36">
        <f>SUMIFS(СВЦЭМ!$G$40:$G$783,СВЦЭМ!$A$40:$A$783,$A251,СВЦЭМ!$B$40:$B$783,M$225)+'СЕТ СН'!$F$15</f>
        <v>0</v>
      </c>
      <c r="N251" s="36">
        <f>SUMIFS(СВЦЭМ!$G$40:$G$783,СВЦЭМ!$A$40:$A$783,$A251,СВЦЭМ!$B$40:$B$783,N$225)+'СЕТ СН'!$F$15</f>
        <v>0</v>
      </c>
      <c r="O251" s="36">
        <f>SUMIFS(СВЦЭМ!$G$40:$G$783,СВЦЭМ!$A$40:$A$783,$A251,СВЦЭМ!$B$40:$B$783,O$225)+'СЕТ СН'!$F$15</f>
        <v>0</v>
      </c>
      <c r="P251" s="36">
        <f>SUMIFS(СВЦЭМ!$G$40:$G$783,СВЦЭМ!$A$40:$A$783,$A251,СВЦЭМ!$B$40:$B$783,P$225)+'СЕТ СН'!$F$15</f>
        <v>0</v>
      </c>
      <c r="Q251" s="36">
        <f>SUMIFS(СВЦЭМ!$G$40:$G$783,СВЦЭМ!$A$40:$A$783,$A251,СВЦЭМ!$B$40:$B$783,Q$225)+'СЕТ СН'!$F$15</f>
        <v>0</v>
      </c>
      <c r="R251" s="36">
        <f>SUMIFS(СВЦЭМ!$G$40:$G$783,СВЦЭМ!$A$40:$A$783,$A251,СВЦЭМ!$B$40:$B$783,R$225)+'СЕТ СН'!$F$15</f>
        <v>0</v>
      </c>
      <c r="S251" s="36">
        <f>SUMIFS(СВЦЭМ!$G$40:$G$783,СВЦЭМ!$A$40:$A$783,$A251,СВЦЭМ!$B$40:$B$783,S$225)+'СЕТ СН'!$F$15</f>
        <v>0</v>
      </c>
      <c r="T251" s="36">
        <f>SUMIFS(СВЦЭМ!$G$40:$G$783,СВЦЭМ!$A$40:$A$783,$A251,СВЦЭМ!$B$40:$B$783,T$225)+'СЕТ СН'!$F$15</f>
        <v>0</v>
      </c>
      <c r="U251" s="36">
        <f>SUMIFS(СВЦЭМ!$G$40:$G$783,СВЦЭМ!$A$40:$A$783,$A251,СВЦЭМ!$B$40:$B$783,U$225)+'СЕТ СН'!$F$15</f>
        <v>0</v>
      </c>
      <c r="V251" s="36">
        <f>SUMIFS(СВЦЭМ!$G$40:$G$783,СВЦЭМ!$A$40:$A$783,$A251,СВЦЭМ!$B$40:$B$783,V$225)+'СЕТ СН'!$F$15</f>
        <v>0</v>
      </c>
      <c r="W251" s="36">
        <f>SUMIFS(СВЦЭМ!$G$40:$G$783,СВЦЭМ!$A$40:$A$783,$A251,СВЦЭМ!$B$40:$B$783,W$225)+'СЕТ СН'!$F$15</f>
        <v>0</v>
      </c>
      <c r="X251" s="36">
        <f>SUMIFS(СВЦЭМ!$G$40:$G$783,СВЦЭМ!$A$40:$A$783,$A251,СВЦЭМ!$B$40:$B$783,X$225)+'СЕТ СН'!$F$15</f>
        <v>0</v>
      </c>
      <c r="Y251" s="36">
        <f>SUMIFS(СВЦЭМ!$G$40:$G$783,СВЦЭМ!$A$40:$A$783,$A251,СВЦЭМ!$B$40:$B$783,Y$225)+'СЕТ СН'!$F$15</f>
        <v>0</v>
      </c>
    </row>
    <row r="252" spans="1:25" ht="15.75" hidden="1" x14ac:dyDescent="0.2">
      <c r="A252" s="35">
        <f t="shared" si="6"/>
        <v>45226</v>
      </c>
      <c r="B252" s="36">
        <f>SUMIFS(СВЦЭМ!$G$40:$G$783,СВЦЭМ!$A$40:$A$783,$A252,СВЦЭМ!$B$40:$B$783,B$225)+'СЕТ СН'!$F$15</f>
        <v>0</v>
      </c>
      <c r="C252" s="36">
        <f>SUMIFS(СВЦЭМ!$G$40:$G$783,СВЦЭМ!$A$40:$A$783,$A252,СВЦЭМ!$B$40:$B$783,C$225)+'СЕТ СН'!$F$15</f>
        <v>0</v>
      </c>
      <c r="D252" s="36">
        <f>SUMIFS(СВЦЭМ!$G$40:$G$783,СВЦЭМ!$A$40:$A$783,$A252,СВЦЭМ!$B$40:$B$783,D$225)+'СЕТ СН'!$F$15</f>
        <v>0</v>
      </c>
      <c r="E252" s="36">
        <f>SUMIFS(СВЦЭМ!$G$40:$G$783,СВЦЭМ!$A$40:$A$783,$A252,СВЦЭМ!$B$40:$B$783,E$225)+'СЕТ СН'!$F$15</f>
        <v>0</v>
      </c>
      <c r="F252" s="36">
        <f>SUMIFS(СВЦЭМ!$G$40:$G$783,СВЦЭМ!$A$40:$A$783,$A252,СВЦЭМ!$B$40:$B$783,F$225)+'СЕТ СН'!$F$15</f>
        <v>0</v>
      </c>
      <c r="G252" s="36">
        <f>SUMIFS(СВЦЭМ!$G$40:$G$783,СВЦЭМ!$A$40:$A$783,$A252,СВЦЭМ!$B$40:$B$783,G$225)+'СЕТ СН'!$F$15</f>
        <v>0</v>
      </c>
      <c r="H252" s="36">
        <f>SUMIFS(СВЦЭМ!$G$40:$G$783,СВЦЭМ!$A$40:$A$783,$A252,СВЦЭМ!$B$40:$B$783,H$225)+'СЕТ СН'!$F$15</f>
        <v>0</v>
      </c>
      <c r="I252" s="36">
        <f>SUMIFS(СВЦЭМ!$G$40:$G$783,СВЦЭМ!$A$40:$A$783,$A252,СВЦЭМ!$B$40:$B$783,I$225)+'СЕТ СН'!$F$15</f>
        <v>0</v>
      </c>
      <c r="J252" s="36">
        <f>SUMIFS(СВЦЭМ!$G$40:$G$783,СВЦЭМ!$A$40:$A$783,$A252,СВЦЭМ!$B$40:$B$783,J$225)+'СЕТ СН'!$F$15</f>
        <v>0</v>
      </c>
      <c r="K252" s="36">
        <f>SUMIFS(СВЦЭМ!$G$40:$G$783,СВЦЭМ!$A$40:$A$783,$A252,СВЦЭМ!$B$40:$B$783,K$225)+'СЕТ СН'!$F$15</f>
        <v>0</v>
      </c>
      <c r="L252" s="36">
        <f>SUMIFS(СВЦЭМ!$G$40:$G$783,СВЦЭМ!$A$40:$A$783,$A252,СВЦЭМ!$B$40:$B$783,L$225)+'СЕТ СН'!$F$15</f>
        <v>0</v>
      </c>
      <c r="M252" s="36">
        <f>SUMIFS(СВЦЭМ!$G$40:$G$783,СВЦЭМ!$A$40:$A$783,$A252,СВЦЭМ!$B$40:$B$783,M$225)+'СЕТ СН'!$F$15</f>
        <v>0</v>
      </c>
      <c r="N252" s="36">
        <f>SUMIFS(СВЦЭМ!$G$40:$G$783,СВЦЭМ!$A$40:$A$783,$A252,СВЦЭМ!$B$40:$B$783,N$225)+'СЕТ СН'!$F$15</f>
        <v>0</v>
      </c>
      <c r="O252" s="36">
        <f>SUMIFS(СВЦЭМ!$G$40:$G$783,СВЦЭМ!$A$40:$A$783,$A252,СВЦЭМ!$B$40:$B$783,O$225)+'СЕТ СН'!$F$15</f>
        <v>0</v>
      </c>
      <c r="P252" s="36">
        <f>SUMIFS(СВЦЭМ!$G$40:$G$783,СВЦЭМ!$A$40:$A$783,$A252,СВЦЭМ!$B$40:$B$783,P$225)+'СЕТ СН'!$F$15</f>
        <v>0</v>
      </c>
      <c r="Q252" s="36">
        <f>SUMIFS(СВЦЭМ!$G$40:$G$783,СВЦЭМ!$A$40:$A$783,$A252,СВЦЭМ!$B$40:$B$783,Q$225)+'СЕТ СН'!$F$15</f>
        <v>0</v>
      </c>
      <c r="R252" s="36">
        <f>SUMIFS(СВЦЭМ!$G$40:$G$783,СВЦЭМ!$A$40:$A$783,$A252,СВЦЭМ!$B$40:$B$783,R$225)+'СЕТ СН'!$F$15</f>
        <v>0</v>
      </c>
      <c r="S252" s="36">
        <f>SUMIFS(СВЦЭМ!$G$40:$G$783,СВЦЭМ!$A$40:$A$783,$A252,СВЦЭМ!$B$40:$B$783,S$225)+'СЕТ СН'!$F$15</f>
        <v>0</v>
      </c>
      <c r="T252" s="36">
        <f>SUMIFS(СВЦЭМ!$G$40:$G$783,СВЦЭМ!$A$40:$A$783,$A252,СВЦЭМ!$B$40:$B$783,T$225)+'СЕТ СН'!$F$15</f>
        <v>0</v>
      </c>
      <c r="U252" s="36">
        <f>SUMIFS(СВЦЭМ!$G$40:$G$783,СВЦЭМ!$A$40:$A$783,$A252,СВЦЭМ!$B$40:$B$783,U$225)+'СЕТ СН'!$F$15</f>
        <v>0</v>
      </c>
      <c r="V252" s="36">
        <f>SUMIFS(СВЦЭМ!$G$40:$G$783,СВЦЭМ!$A$40:$A$783,$A252,СВЦЭМ!$B$40:$B$783,V$225)+'СЕТ СН'!$F$15</f>
        <v>0</v>
      </c>
      <c r="W252" s="36">
        <f>SUMIFS(СВЦЭМ!$G$40:$G$783,СВЦЭМ!$A$40:$A$783,$A252,СВЦЭМ!$B$40:$B$783,W$225)+'СЕТ СН'!$F$15</f>
        <v>0</v>
      </c>
      <c r="X252" s="36">
        <f>SUMIFS(СВЦЭМ!$G$40:$G$783,СВЦЭМ!$A$40:$A$783,$A252,СВЦЭМ!$B$40:$B$783,X$225)+'СЕТ СН'!$F$15</f>
        <v>0</v>
      </c>
      <c r="Y252" s="36">
        <f>SUMIFS(СВЦЭМ!$G$40:$G$783,СВЦЭМ!$A$40:$A$783,$A252,СВЦЭМ!$B$40:$B$783,Y$225)+'СЕТ СН'!$F$15</f>
        <v>0</v>
      </c>
    </row>
    <row r="253" spans="1:25" ht="15.75" hidden="1" x14ac:dyDescent="0.2">
      <c r="A253" s="35">
        <f t="shared" si="6"/>
        <v>45227</v>
      </c>
      <c r="B253" s="36">
        <f>SUMIFS(СВЦЭМ!$G$40:$G$783,СВЦЭМ!$A$40:$A$783,$A253,СВЦЭМ!$B$40:$B$783,B$225)+'СЕТ СН'!$F$15</f>
        <v>0</v>
      </c>
      <c r="C253" s="36">
        <f>SUMIFS(СВЦЭМ!$G$40:$G$783,СВЦЭМ!$A$40:$A$783,$A253,СВЦЭМ!$B$40:$B$783,C$225)+'СЕТ СН'!$F$15</f>
        <v>0</v>
      </c>
      <c r="D253" s="36">
        <f>SUMIFS(СВЦЭМ!$G$40:$G$783,СВЦЭМ!$A$40:$A$783,$A253,СВЦЭМ!$B$40:$B$783,D$225)+'СЕТ СН'!$F$15</f>
        <v>0</v>
      </c>
      <c r="E253" s="36">
        <f>SUMIFS(СВЦЭМ!$G$40:$G$783,СВЦЭМ!$A$40:$A$783,$A253,СВЦЭМ!$B$40:$B$783,E$225)+'СЕТ СН'!$F$15</f>
        <v>0</v>
      </c>
      <c r="F253" s="36">
        <f>SUMIFS(СВЦЭМ!$G$40:$G$783,СВЦЭМ!$A$40:$A$783,$A253,СВЦЭМ!$B$40:$B$783,F$225)+'СЕТ СН'!$F$15</f>
        <v>0</v>
      </c>
      <c r="G253" s="36">
        <f>SUMIFS(СВЦЭМ!$G$40:$G$783,СВЦЭМ!$A$40:$A$783,$A253,СВЦЭМ!$B$40:$B$783,G$225)+'СЕТ СН'!$F$15</f>
        <v>0</v>
      </c>
      <c r="H253" s="36">
        <f>SUMIFS(СВЦЭМ!$G$40:$G$783,СВЦЭМ!$A$40:$A$783,$A253,СВЦЭМ!$B$40:$B$783,H$225)+'СЕТ СН'!$F$15</f>
        <v>0</v>
      </c>
      <c r="I253" s="36">
        <f>SUMIFS(СВЦЭМ!$G$40:$G$783,СВЦЭМ!$A$40:$A$783,$A253,СВЦЭМ!$B$40:$B$783,I$225)+'СЕТ СН'!$F$15</f>
        <v>0</v>
      </c>
      <c r="J253" s="36">
        <f>SUMIFS(СВЦЭМ!$G$40:$G$783,СВЦЭМ!$A$40:$A$783,$A253,СВЦЭМ!$B$40:$B$783,J$225)+'СЕТ СН'!$F$15</f>
        <v>0</v>
      </c>
      <c r="K253" s="36">
        <f>SUMIFS(СВЦЭМ!$G$40:$G$783,СВЦЭМ!$A$40:$A$783,$A253,СВЦЭМ!$B$40:$B$783,K$225)+'СЕТ СН'!$F$15</f>
        <v>0</v>
      </c>
      <c r="L253" s="36">
        <f>SUMIFS(СВЦЭМ!$G$40:$G$783,СВЦЭМ!$A$40:$A$783,$A253,СВЦЭМ!$B$40:$B$783,L$225)+'СЕТ СН'!$F$15</f>
        <v>0</v>
      </c>
      <c r="M253" s="36">
        <f>SUMIFS(СВЦЭМ!$G$40:$G$783,СВЦЭМ!$A$40:$A$783,$A253,СВЦЭМ!$B$40:$B$783,M$225)+'СЕТ СН'!$F$15</f>
        <v>0</v>
      </c>
      <c r="N253" s="36">
        <f>SUMIFS(СВЦЭМ!$G$40:$G$783,СВЦЭМ!$A$40:$A$783,$A253,СВЦЭМ!$B$40:$B$783,N$225)+'СЕТ СН'!$F$15</f>
        <v>0</v>
      </c>
      <c r="O253" s="36">
        <f>SUMIFS(СВЦЭМ!$G$40:$G$783,СВЦЭМ!$A$40:$A$783,$A253,СВЦЭМ!$B$40:$B$783,O$225)+'СЕТ СН'!$F$15</f>
        <v>0</v>
      </c>
      <c r="P253" s="36">
        <f>SUMIFS(СВЦЭМ!$G$40:$G$783,СВЦЭМ!$A$40:$A$783,$A253,СВЦЭМ!$B$40:$B$783,P$225)+'СЕТ СН'!$F$15</f>
        <v>0</v>
      </c>
      <c r="Q253" s="36">
        <f>SUMIFS(СВЦЭМ!$G$40:$G$783,СВЦЭМ!$A$40:$A$783,$A253,СВЦЭМ!$B$40:$B$783,Q$225)+'СЕТ СН'!$F$15</f>
        <v>0</v>
      </c>
      <c r="R253" s="36">
        <f>SUMIFS(СВЦЭМ!$G$40:$G$783,СВЦЭМ!$A$40:$A$783,$A253,СВЦЭМ!$B$40:$B$783,R$225)+'СЕТ СН'!$F$15</f>
        <v>0</v>
      </c>
      <c r="S253" s="36">
        <f>SUMIFS(СВЦЭМ!$G$40:$G$783,СВЦЭМ!$A$40:$A$783,$A253,СВЦЭМ!$B$40:$B$783,S$225)+'СЕТ СН'!$F$15</f>
        <v>0</v>
      </c>
      <c r="T253" s="36">
        <f>SUMIFS(СВЦЭМ!$G$40:$G$783,СВЦЭМ!$A$40:$A$783,$A253,СВЦЭМ!$B$40:$B$783,T$225)+'СЕТ СН'!$F$15</f>
        <v>0</v>
      </c>
      <c r="U253" s="36">
        <f>SUMIFS(СВЦЭМ!$G$40:$G$783,СВЦЭМ!$A$40:$A$783,$A253,СВЦЭМ!$B$40:$B$783,U$225)+'СЕТ СН'!$F$15</f>
        <v>0</v>
      </c>
      <c r="V253" s="36">
        <f>SUMIFS(СВЦЭМ!$G$40:$G$783,СВЦЭМ!$A$40:$A$783,$A253,СВЦЭМ!$B$40:$B$783,V$225)+'СЕТ СН'!$F$15</f>
        <v>0</v>
      </c>
      <c r="W253" s="36">
        <f>SUMIFS(СВЦЭМ!$G$40:$G$783,СВЦЭМ!$A$40:$A$783,$A253,СВЦЭМ!$B$40:$B$783,W$225)+'СЕТ СН'!$F$15</f>
        <v>0</v>
      </c>
      <c r="X253" s="36">
        <f>SUMIFS(СВЦЭМ!$G$40:$G$783,СВЦЭМ!$A$40:$A$783,$A253,СВЦЭМ!$B$40:$B$783,X$225)+'СЕТ СН'!$F$15</f>
        <v>0</v>
      </c>
      <c r="Y253" s="36">
        <f>SUMIFS(СВЦЭМ!$G$40:$G$783,СВЦЭМ!$A$40:$A$783,$A253,СВЦЭМ!$B$40:$B$783,Y$225)+'СЕТ СН'!$F$15</f>
        <v>0</v>
      </c>
    </row>
    <row r="254" spans="1:25" ht="15.75" hidden="1" x14ac:dyDescent="0.2">
      <c r="A254" s="35">
        <f t="shared" si="6"/>
        <v>45228</v>
      </c>
      <c r="B254" s="36">
        <f>SUMIFS(СВЦЭМ!$G$40:$G$783,СВЦЭМ!$A$40:$A$783,$A254,СВЦЭМ!$B$40:$B$783,B$225)+'СЕТ СН'!$F$15</f>
        <v>0</v>
      </c>
      <c r="C254" s="36">
        <f>SUMIFS(СВЦЭМ!$G$40:$G$783,СВЦЭМ!$A$40:$A$783,$A254,СВЦЭМ!$B$40:$B$783,C$225)+'СЕТ СН'!$F$15</f>
        <v>0</v>
      </c>
      <c r="D254" s="36">
        <f>SUMIFS(СВЦЭМ!$G$40:$G$783,СВЦЭМ!$A$40:$A$783,$A254,СВЦЭМ!$B$40:$B$783,D$225)+'СЕТ СН'!$F$15</f>
        <v>0</v>
      </c>
      <c r="E254" s="36">
        <f>SUMIFS(СВЦЭМ!$G$40:$G$783,СВЦЭМ!$A$40:$A$783,$A254,СВЦЭМ!$B$40:$B$783,E$225)+'СЕТ СН'!$F$15</f>
        <v>0</v>
      </c>
      <c r="F254" s="36">
        <f>SUMIFS(СВЦЭМ!$G$40:$G$783,СВЦЭМ!$A$40:$A$783,$A254,СВЦЭМ!$B$40:$B$783,F$225)+'СЕТ СН'!$F$15</f>
        <v>0</v>
      </c>
      <c r="G254" s="36">
        <f>SUMIFS(СВЦЭМ!$G$40:$G$783,СВЦЭМ!$A$40:$A$783,$A254,СВЦЭМ!$B$40:$B$783,G$225)+'СЕТ СН'!$F$15</f>
        <v>0</v>
      </c>
      <c r="H254" s="36">
        <f>SUMIFS(СВЦЭМ!$G$40:$G$783,СВЦЭМ!$A$40:$A$783,$A254,СВЦЭМ!$B$40:$B$783,H$225)+'СЕТ СН'!$F$15</f>
        <v>0</v>
      </c>
      <c r="I254" s="36">
        <f>SUMIFS(СВЦЭМ!$G$40:$G$783,СВЦЭМ!$A$40:$A$783,$A254,СВЦЭМ!$B$40:$B$783,I$225)+'СЕТ СН'!$F$15</f>
        <v>0</v>
      </c>
      <c r="J254" s="36">
        <f>SUMIFS(СВЦЭМ!$G$40:$G$783,СВЦЭМ!$A$40:$A$783,$A254,СВЦЭМ!$B$40:$B$783,J$225)+'СЕТ СН'!$F$15</f>
        <v>0</v>
      </c>
      <c r="K254" s="36">
        <f>SUMIFS(СВЦЭМ!$G$40:$G$783,СВЦЭМ!$A$40:$A$783,$A254,СВЦЭМ!$B$40:$B$783,K$225)+'СЕТ СН'!$F$15</f>
        <v>0</v>
      </c>
      <c r="L254" s="36">
        <f>SUMIFS(СВЦЭМ!$G$40:$G$783,СВЦЭМ!$A$40:$A$783,$A254,СВЦЭМ!$B$40:$B$783,L$225)+'СЕТ СН'!$F$15</f>
        <v>0</v>
      </c>
      <c r="M254" s="36">
        <f>SUMIFS(СВЦЭМ!$G$40:$G$783,СВЦЭМ!$A$40:$A$783,$A254,СВЦЭМ!$B$40:$B$783,M$225)+'СЕТ СН'!$F$15</f>
        <v>0</v>
      </c>
      <c r="N254" s="36">
        <f>SUMIFS(СВЦЭМ!$G$40:$G$783,СВЦЭМ!$A$40:$A$783,$A254,СВЦЭМ!$B$40:$B$783,N$225)+'СЕТ СН'!$F$15</f>
        <v>0</v>
      </c>
      <c r="O254" s="36">
        <f>SUMIFS(СВЦЭМ!$G$40:$G$783,СВЦЭМ!$A$40:$A$783,$A254,СВЦЭМ!$B$40:$B$783,O$225)+'СЕТ СН'!$F$15</f>
        <v>0</v>
      </c>
      <c r="P254" s="36">
        <f>SUMIFS(СВЦЭМ!$G$40:$G$783,СВЦЭМ!$A$40:$A$783,$A254,СВЦЭМ!$B$40:$B$783,P$225)+'СЕТ СН'!$F$15</f>
        <v>0</v>
      </c>
      <c r="Q254" s="36">
        <f>SUMIFS(СВЦЭМ!$G$40:$G$783,СВЦЭМ!$A$40:$A$783,$A254,СВЦЭМ!$B$40:$B$783,Q$225)+'СЕТ СН'!$F$15</f>
        <v>0</v>
      </c>
      <c r="R254" s="36">
        <f>SUMIFS(СВЦЭМ!$G$40:$G$783,СВЦЭМ!$A$40:$A$783,$A254,СВЦЭМ!$B$40:$B$783,R$225)+'СЕТ СН'!$F$15</f>
        <v>0</v>
      </c>
      <c r="S254" s="36">
        <f>SUMIFS(СВЦЭМ!$G$40:$G$783,СВЦЭМ!$A$40:$A$783,$A254,СВЦЭМ!$B$40:$B$783,S$225)+'СЕТ СН'!$F$15</f>
        <v>0</v>
      </c>
      <c r="T254" s="36">
        <f>SUMIFS(СВЦЭМ!$G$40:$G$783,СВЦЭМ!$A$40:$A$783,$A254,СВЦЭМ!$B$40:$B$783,T$225)+'СЕТ СН'!$F$15</f>
        <v>0</v>
      </c>
      <c r="U254" s="36">
        <f>SUMIFS(СВЦЭМ!$G$40:$G$783,СВЦЭМ!$A$40:$A$783,$A254,СВЦЭМ!$B$40:$B$783,U$225)+'СЕТ СН'!$F$15</f>
        <v>0</v>
      </c>
      <c r="V254" s="36">
        <f>SUMIFS(СВЦЭМ!$G$40:$G$783,СВЦЭМ!$A$40:$A$783,$A254,СВЦЭМ!$B$40:$B$783,V$225)+'СЕТ СН'!$F$15</f>
        <v>0</v>
      </c>
      <c r="W254" s="36">
        <f>SUMIFS(СВЦЭМ!$G$40:$G$783,СВЦЭМ!$A$40:$A$783,$A254,СВЦЭМ!$B$40:$B$783,W$225)+'СЕТ СН'!$F$15</f>
        <v>0</v>
      </c>
      <c r="X254" s="36">
        <f>SUMIFS(СВЦЭМ!$G$40:$G$783,СВЦЭМ!$A$40:$A$783,$A254,СВЦЭМ!$B$40:$B$783,X$225)+'СЕТ СН'!$F$15</f>
        <v>0</v>
      </c>
      <c r="Y254" s="36">
        <f>SUMIFS(СВЦЭМ!$G$40:$G$783,СВЦЭМ!$A$40:$A$783,$A254,СВЦЭМ!$B$40:$B$783,Y$225)+'СЕТ СН'!$F$15</f>
        <v>0</v>
      </c>
    </row>
    <row r="255" spans="1:25" ht="15.75" hidden="1" x14ac:dyDescent="0.2">
      <c r="A255" s="35">
        <f t="shared" si="6"/>
        <v>45229</v>
      </c>
      <c r="B255" s="36">
        <f>SUMIFS(СВЦЭМ!$G$40:$G$783,СВЦЭМ!$A$40:$A$783,$A255,СВЦЭМ!$B$40:$B$783,B$225)+'СЕТ СН'!$F$15</f>
        <v>0</v>
      </c>
      <c r="C255" s="36">
        <f>SUMIFS(СВЦЭМ!$G$40:$G$783,СВЦЭМ!$A$40:$A$783,$A255,СВЦЭМ!$B$40:$B$783,C$225)+'СЕТ СН'!$F$15</f>
        <v>0</v>
      </c>
      <c r="D255" s="36">
        <f>SUMIFS(СВЦЭМ!$G$40:$G$783,СВЦЭМ!$A$40:$A$783,$A255,СВЦЭМ!$B$40:$B$783,D$225)+'СЕТ СН'!$F$15</f>
        <v>0</v>
      </c>
      <c r="E255" s="36">
        <f>SUMIFS(СВЦЭМ!$G$40:$G$783,СВЦЭМ!$A$40:$A$783,$A255,СВЦЭМ!$B$40:$B$783,E$225)+'СЕТ СН'!$F$15</f>
        <v>0</v>
      </c>
      <c r="F255" s="36">
        <f>SUMIFS(СВЦЭМ!$G$40:$G$783,СВЦЭМ!$A$40:$A$783,$A255,СВЦЭМ!$B$40:$B$783,F$225)+'СЕТ СН'!$F$15</f>
        <v>0</v>
      </c>
      <c r="G255" s="36">
        <f>SUMIFS(СВЦЭМ!$G$40:$G$783,СВЦЭМ!$A$40:$A$783,$A255,СВЦЭМ!$B$40:$B$783,G$225)+'СЕТ СН'!$F$15</f>
        <v>0</v>
      </c>
      <c r="H255" s="36">
        <f>SUMIFS(СВЦЭМ!$G$40:$G$783,СВЦЭМ!$A$40:$A$783,$A255,СВЦЭМ!$B$40:$B$783,H$225)+'СЕТ СН'!$F$15</f>
        <v>0</v>
      </c>
      <c r="I255" s="36">
        <f>SUMIFS(СВЦЭМ!$G$40:$G$783,СВЦЭМ!$A$40:$A$783,$A255,СВЦЭМ!$B$40:$B$783,I$225)+'СЕТ СН'!$F$15</f>
        <v>0</v>
      </c>
      <c r="J255" s="36">
        <f>SUMIFS(СВЦЭМ!$G$40:$G$783,СВЦЭМ!$A$40:$A$783,$A255,СВЦЭМ!$B$40:$B$783,J$225)+'СЕТ СН'!$F$15</f>
        <v>0</v>
      </c>
      <c r="K255" s="36">
        <f>SUMIFS(СВЦЭМ!$G$40:$G$783,СВЦЭМ!$A$40:$A$783,$A255,СВЦЭМ!$B$40:$B$783,K$225)+'СЕТ СН'!$F$15</f>
        <v>0</v>
      </c>
      <c r="L255" s="36">
        <f>SUMIFS(СВЦЭМ!$G$40:$G$783,СВЦЭМ!$A$40:$A$783,$A255,СВЦЭМ!$B$40:$B$783,L$225)+'СЕТ СН'!$F$15</f>
        <v>0</v>
      </c>
      <c r="M255" s="36">
        <f>SUMIFS(СВЦЭМ!$G$40:$G$783,СВЦЭМ!$A$40:$A$783,$A255,СВЦЭМ!$B$40:$B$783,M$225)+'СЕТ СН'!$F$15</f>
        <v>0</v>
      </c>
      <c r="N255" s="36">
        <f>SUMIFS(СВЦЭМ!$G$40:$G$783,СВЦЭМ!$A$40:$A$783,$A255,СВЦЭМ!$B$40:$B$783,N$225)+'СЕТ СН'!$F$15</f>
        <v>0</v>
      </c>
      <c r="O255" s="36">
        <f>SUMIFS(СВЦЭМ!$G$40:$G$783,СВЦЭМ!$A$40:$A$783,$A255,СВЦЭМ!$B$40:$B$783,O$225)+'СЕТ СН'!$F$15</f>
        <v>0</v>
      </c>
      <c r="P255" s="36">
        <f>SUMIFS(СВЦЭМ!$G$40:$G$783,СВЦЭМ!$A$40:$A$783,$A255,СВЦЭМ!$B$40:$B$783,P$225)+'СЕТ СН'!$F$15</f>
        <v>0</v>
      </c>
      <c r="Q255" s="36">
        <f>SUMIFS(СВЦЭМ!$G$40:$G$783,СВЦЭМ!$A$40:$A$783,$A255,СВЦЭМ!$B$40:$B$783,Q$225)+'СЕТ СН'!$F$15</f>
        <v>0</v>
      </c>
      <c r="R255" s="36">
        <f>SUMIFS(СВЦЭМ!$G$40:$G$783,СВЦЭМ!$A$40:$A$783,$A255,СВЦЭМ!$B$40:$B$783,R$225)+'СЕТ СН'!$F$15</f>
        <v>0</v>
      </c>
      <c r="S255" s="36">
        <f>SUMIFS(СВЦЭМ!$G$40:$G$783,СВЦЭМ!$A$40:$A$783,$A255,СВЦЭМ!$B$40:$B$783,S$225)+'СЕТ СН'!$F$15</f>
        <v>0</v>
      </c>
      <c r="T255" s="36">
        <f>SUMIFS(СВЦЭМ!$G$40:$G$783,СВЦЭМ!$A$40:$A$783,$A255,СВЦЭМ!$B$40:$B$783,T$225)+'СЕТ СН'!$F$15</f>
        <v>0</v>
      </c>
      <c r="U255" s="36">
        <f>SUMIFS(СВЦЭМ!$G$40:$G$783,СВЦЭМ!$A$40:$A$783,$A255,СВЦЭМ!$B$40:$B$783,U$225)+'СЕТ СН'!$F$15</f>
        <v>0</v>
      </c>
      <c r="V255" s="36">
        <f>SUMIFS(СВЦЭМ!$G$40:$G$783,СВЦЭМ!$A$40:$A$783,$A255,СВЦЭМ!$B$40:$B$783,V$225)+'СЕТ СН'!$F$15</f>
        <v>0</v>
      </c>
      <c r="W255" s="36">
        <f>SUMIFS(СВЦЭМ!$G$40:$G$783,СВЦЭМ!$A$40:$A$783,$A255,СВЦЭМ!$B$40:$B$783,W$225)+'СЕТ СН'!$F$15</f>
        <v>0</v>
      </c>
      <c r="X255" s="36">
        <f>SUMIFS(СВЦЭМ!$G$40:$G$783,СВЦЭМ!$A$40:$A$783,$A255,СВЦЭМ!$B$40:$B$783,X$225)+'СЕТ СН'!$F$15</f>
        <v>0</v>
      </c>
      <c r="Y255" s="36">
        <f>SUMIFS(СВЦЭМ!$G$40:$G$783,СВЦЭМ!$A$40:$A$783,$A255,СВЦЭМ!$B$40:$B$783,Y$225)+'СЕТ СН'!$F$15</f>
        <v>0</v>
      </c>
    </row>
    <row r="256" spans="1:25" ht="15.75" hidden="1" x14ac:dyDescent="0.2">
      <c r="A256" s="35">
        <f t="shared" si="6"/>
        <v>45230</v>
      </c>
      <c r="B256" s="36">
        <f>SUMIFS(СВЦЭМ!$G$40:$G$783,СВЦЭМ!$A$40:$A$783,$A256,СВЦЭМ!$B$40:$B$783,B$225)+'СЕТ СН'!$F$15</f>
        <v>0</v>
      </c>
      <c r="C256" s="36">
        <f>SUMIFS(СВЦЭМ!$G$40:$G$783,СВЦЭМ!$A$40:$A$783,$A256,СВЦЭМ!$B$40:$B$783,C$225)+'СЕТ СН'!$F$15</f>
        <v>0</v>
      </c>
      <c r="D256" s="36">
        <f>SUMIFS(СВЦЭМ!$G$40:$G$783,СВЦЭМ!$A$40:$A$783,$A256,СВЦЭМ!$B$40:$B$783,D$225)+'СЕТ СН'!$F$15</f>
        <v>0</v>
      </c>
      <c r="E256" s="36">
        <f>SUMIFS(СВЦЭМ!$G$40:$G$783,СВЦЭМ!$A$40:$A$783,$A256,СВЦЭМ!$B$40:$B$783,E$225)+'СЕТ СН'!$F$15</f>
        <v>0</v>
      </c>
      <c r="F256" s="36">
        <f>SUMIFS(СВЦЭМ!$G$40:$G$783,СВЦЭМ!$A$40:$A$783,$A256,СВЦЭМ!$B$40:$B$783,F$225)+'СЕТ СН'!$F$15</f>
        <v>0</v>
      </c>
      <c r="G256" s="36">
        <f>SUMIFS(СВЦЭМ!$G$40:$G$783,СВЦЭМ!$A$40:$A$783,$A256,СВЦЭМ!$B$40:$B$783,G$225)+'СЕТ СН'!$F$15</f>
        <v>0</v>
      </c>
      <c r="H256" s="36">
        <f>SUMIFS(СВЦЭМ!$G$40:$G$783,СВЦЭМ!$A$40:$A$783,$A256,СВЦЭМ!$B$40:$B$783,H$225)+'СЕТ СН'!$F$15</f>
        <v>0</v>
      </c>
      <c r="I256" s="36">
        <f>SUMIFS(СВЦЭМ!$G$40:$G$783,СВЦЭМ!$A$40:$A$783,$A256,СВЦЭМ!$B$40:$B$783,I$225)+'СЕТ СН'!$F$15</f>
        <v>0</v>
      </c>
      <c r="J256" s="36">
        <f>SUMIFS(СВЦЭМ!$G$40:$G$783,СВЦЭМ!$A$40:$A$783,$A256,СВЦЭМ!$B$40:$B$783,J$225)+'СЕТ СН'!$F$15</f>
        <v>0</v>
      </c>
      <c r="K256" s="36">
        <f>SUMIFS(СВЦЭМ!$G$40:$G$783,СВЦЭМ!$A$40:$A$783,$A256,СВЦЭМ!$B$40:$B$783,K$225)+'СЕТ СН'!$F$15</f>
        <v>0</v>
      </c>
      <c r="L256" s="36">
        <f>SUMIFS(СВЦЭМ!$G$40:$G$783,СВЦЭМ!$A$40:$A$783,$A256,СВЦЭМ!$B$40:$B$783,L$225)+'СЕТ СН'!$F$15</f>
        <v>0</v>
      </c>
      <c r="M256" s="36">
        <f>SUMIFS(СВЦЭМ!$G$40:$G$783,СВЦЭМ!$A$40:$A$783,$A256,СВЦЭМ!$B$40:$B$783,M$225)+'СЕТ СН'!$F$15</f>
        <v>0</v>
      </c>
      <c r="N256" s="36">
        <f>SUMIFS(СВЦЭМ!$G$40:$G$783,СВЦЭМ!$A$40:$A$783,$A256,СВЦЭМ!$B$40:$B$783,N$225)+'СЕТ СН'!$F$15</f>
        <v>0</v>
      </c>
      <c r="O256" s="36">
        <f>SUMIFS(СВЦЭМ!$G$40:$G$783,СВЦЭМ!$A$40:$A$783,$A256,СВЦЭМ!$B$40:$B$783,O$225)+'СЕТ СН'!$F$15</f>
        <v>0</v>
      </c>
      <c r="P256" s="36">
        <f>SUMIFS(СВЦЭМ!$G$40:$G$783,СВЦЭМ!$A$40:$A$783,$A256,СВЦЭМ!$B$40:$B$783,P$225)+'СЕТ СН'!$F$15</f>
        <v>0</v>
      </c>
      <c r="Q256" s="36">
        <f>SUMIFS(СВЦЭМ!$G$40:$G$783,СВЦЭМ!$A$40:$A$783,$A256,СВЦЭМ!$B$40:$B$783,Q$225)+'СЕТ СН'!$F$15</f>
        <v>0</v>
      </c>
      <c r="R256" s="36">
        <f>SUMIFS(СВЦЭМ!$G$40:$G$783,СВЦЭМ!$A$40:$A$783,$A256,СВЦЭМ!$B$40:$B$783,R$225)+'СЕТ СН'!$F$15</f>
        <v>0</v>
      </c>
      <c r="S256" s="36">
        <f>SUMIFS(СВЦЭМ!$G$40:$G$783,СВЦЭМ!$A$40:$A$783,$A256,СВЦЭМ!$B$40:$B$783,S$225)+'СЕТ СН'!$F$15</f>
        <v>0</v>
      </c>
      <c r="T256" s="36">
        <f>SUMIFS(СВЦЭМ!$G$40:$G$783,СВЦЭМ!$A$40:$A$783,$A256,СВЦЭМ!$B$40:$B$783,T$225)+'СЕТ СН'!$F$15</f>
        <v>0</v>
      </c>
      <c r="U256" s="36">
        <f>SUMIFS(СВЦЭМ!$G$40:$G$783,СВЦЭМ!$A$40:$A$783,$A256,СВЦЭМ!$B$40:$B$783,U$225)+'СЕТ СН'!$F$15</f>
        <v>0</v>
      </c>
      <c r="V256" s="36">
        <f>SUMIFS(СВЦЭМ!$G$40:$G$783,СВЦЭМ!$A$40:$A$783,$A256,СВЦЭМ!$B$40:$B$783,V$225)+'СЕТ СН'!$F$15</f>
        <v>0</v>
      </c>
      <c r="W256" s="36">
        <f>SUMIFS(СВЦЭМ!$G$40:$G$783,СВЦЭМ!$A$40:$A$783,$A256,СВЦЭМ!$B$40:$B$783,W$225)+'СЕТ СН'!$F$15</f>
        <v>0</v>
      </c>
      <c r="X256" s="36">
        <f>SUMIFS(СВЦЭМ!$G$40:$G$783,СВЦЭМ!$A$40:$A$783,$A256,СВЦЭМ!$B$40:$B$783,X$225)+'СЕТ СН'!$F$15</f>
        <v>0</v>
      </c>
      <c r="Y256" s="36">
        <f>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01.10.2023</v>
      </c>
      <c r="B261" s="36">
        <f>SUMIFS(СВЦЭМ!$H$40:$H$783,СВЦЭМ!$A$40:$A$783,$A261,СВЦЭМ!$B$40:$B$783,B$260)+'СЕТ СН'!$F$15</f>
        <v>0</v>
      </c>
      <c r="C261" s="36">
        <f>SUMIFS(СВЦЭМ!$H$40:$H$783,СВЦЭМ!$A$40:$A$783,$A261,СВЦЭМ!$B$40:$B$783,C$260)+'СЕТ СН'!$F$15</f>
        <v>0</v>
      </c>
      <c r="D261" s="36">
        <f>SUMIFS(СВЦЭМ!$H$40:$H$783,СВЦЭМ!$A$40:$A$783,$A261,СВЦЭМ!$B$40:$B$783,D$260)+'СЕТ СН'!$F$15</f>
        <v>0</v>
      </c>
      <c r="E261" s="36">
        <f>SUMIFS(СВЦЭМ!$H$40:$H$783,СВЦЭМ!$A$40:$A$783,$A261,СВЦЭМ!$B$40:$B$783,E$260)+'СЕТ СН'!$F$15</f>
        <v>0</v>
      </c>
      <c r="F261" s="36">
        <f>SUMIFS(СВЦЭМ!$H$40:$H$783,СВЦЭМ!$A$40:$A$783,$A261,СВЦЭМ!$B$40:$B$783,F$260)+'СЕТ СН'!$F$15</f>
        <v>0</v>
      </c>
      <c r="G261" s="36">
        <f>SUMIFS(СВЦЭМ!$H$40:$H$783,СВЦЭМ!$A$40:$A$783,$A261,СВЦЭМ!$B$40:$B$783,G$260)+'СЕТ СН'!$F$15</f>
        <v>0</v>
      </c>
      <c r="H261" s="36">
        <f>SUMIFS(СВЦЭМ!$H$40:$H$783,СВЦЭМ!$A$40:$A$783,$A261,СВЦЭМ!$B$40:$B$783,H$260)+'СЕТ СН'!$F$15</f>
        <v>0</v>
      </c>
      <c r="I261" s="36">
        <f>SUMIFS(СВЦЭМ!$H$40:$H$783,СВЦЭМ!$A$40:$A$783,$A261,СВЦЭМ!$B$40:$B$783,I$260)+'СЕТ СН'!$F$15</f>
        <v>0</v>
      </c>
      <c r="J261" s="36">
        <f>SUMIFS(СВЦЭМ!$H$40:$H$783,СВЦЭМ!$A$40:$A$783,$A261,СВЦЭМ!$B$40:$B$783,J$260)+'СЕТ СН'!$F$15</f>
        <v>0</v>
      </c>
      <c r="K261" s="36">
        <f>SUMIFS(СВЦЭМ!$H$40:$H$783,СВЦЭМ!$A$40:$A$783,$A261,СВЦЭМ!$B$40:$B$783,K$260)+'СЕТ СН'!$F$15</f>
        <v>0</v>
      </c>
      <c r="L261" s="36">
        <f>SUMIFS(СВЦЭМ!$H$40:$H$783,СВЦЭМ!$A$40:$A$783,$A261,СВЦЭМ!$B$40:$B$783,L$260)+'СЕТ СН'!$F$15</f>
        <v>0</v>
      </c>
      <c r="M261" s="36">
        <f>SUMIFS(СВЦЭМ!$H$40:$H$783,СВЦЭМ!$A$40:$A$783,$A261,СВЦЭМ!$B$40:$B$783,M$260)+'СЕТ СН'!$F$15</f>
        <v>0</v>
      </c>
      <c r="N261" s="36">
        <f>SUMIFS(СВЦЭМ!$H$40:$H$783,СВЦЭМ!$A$40:$A$783,$A261,СВЦЭМ!$B$40:$B$783,N$260)+'СЕТ СН'!$F$15</f>
        <v>0</v>
      </c>
      <c r="O261" s="36">
        <f>SUMIFS(СВЦЭМ!$H$40:$H$783,СВЦЭМ!$A$40:$A$783,$A261,СВЦЭМ!$B$40:$B$783,O$260)+'СЕТ СН'!$F$15</f>
        <v>0</v>
      </c>
      <c r="P261" s="36">
        <f>SUMIFS(СВЦЭМ!$H$40:$H$783,СВЦЭМ!$A$40:$A$783,$A261,СВЦЭМ!$B$40:$B$783,P$260)+'СЕТ СН'!$F$15</f>
        <v>0</v>
      </c>
      <c r="Q261" s="36">
        <f>SUMIFS(СВЦЭМ!$H$40:$H$783,СВЦЭМ!$A$40:$A$783,$A261,СВЦЭМ!$B$40:$B$783,Q$260)+'СЕТ СН'!$F$15</f>
        <v>0</v>
      </c>
      <c r="R261" s="36">
        <f>SUMIFS(СВЦЭМ!$H$40:$H$783,СВЦЭМ!$A$40:$A$783,$A261,СВЦЭМ!$B$40:$B$783,R$260)+'СЕТ СН'!$F$15</f>
        <v>0</v>
      </c>
      <c r="S261" s="36">
        <f>SUMIFS(СВЦЭМ!$H$40:$H$783,СВЦЭМ!$A$40:$A$783,$A261,СВЦЭМ!$B$40:$B$783,S$260)+'СЕТ СН'!$F$15</f>
        <v>0</v>
      </c>
      <c r="T261" s="36">
        <f>SUMIFS(СВЦЭМ!$H$40:$H$783,СВЦЭМ!$A$40:$A$783,$A261,СВЦЭМ!$B$40:$B$783,T$260)+'СЕТ СН'!$F$15</f>
        <v>0</v>
      </c>
      <c r="U261" s="36">
        <f>SUMIFS(СВЦЭМ!$H$40:$H$783,СВЦЭМ!$A$40:$A$783,$A261,СВЦЭМ!$B$40:$B$783,U$260)+'СЕТ СН'!$F$15</f>
        <v>0</v>
      </c>
      <c r="V261" s="36">
        <f>SUMIFS(СВЦЭМ!$H$40:$H$783,СВЦЭМ!$A$40:$A$783,$A261,СВЦЭМ!$B$40:$B$783,V$260)+'СЕТ СН'!$F$15</f>
        <v>0</v>
      </c>
      <c r="W261" s="36">
        <f>SUMIFS(СВЦЭМ!$H$40:$H$783,СВЦЭМ!$A$40:$A$783,$A261,СВЦЭМ!$B$40:$B$783,W$260)+'СЕТ СН'!$F$15</f>
        <v>0</v>
      </c>
      <c r="X261" s="36">
        <f>SUMIFS(СВЦЭМ!$H$40:$H$783,СВЦЭМ!$A$40:$A$783,$A261,СВЦЭМ!$B$40:$B$783,X$260)+'СЕТ СН'!$F$15</f>
        <v>0</v>
      </c>
      <c r="Y261" s="36">
        <f>SUMIFS(СВЦЭМ!$H$40:$H$783,СВЦЭМ!$A$40:$A$783,$A261,СВЦЭМ!$B$40:$B$783,Y$260)+'СЕТ СН'!$F$15</f>
        <v>0</v>
      </c>
      <c r="AA261" s="45"/>
    </row>
    <row r="262" spans="1:27" ht="15.75" hidden="1" x14ac:dyDescent="0.2">
      <c r="A262" s="35">
        <f>A261+1</f>
        <v>45201</v>
      </c>
      <c r="B262" s="36">
        <f>SUMIFS(СВЦЭМ!$H$40:$H$783,СВЦЭМ!$A$40:$A$783,$A262,СВЦЭМ!$B$40:$B$783,B$260)+'СЕТ СН'!$F$15</f>
        <v>0</v>
      </c>
      <c r="C262" s="36">
        <f>SUMIFS(СВЦЭМ!$H$40:$H$783,СВЦЭМ!$A$40:$A$783,$A262,СВЦЭМ!$B$40:$B$783,C$260)+'СЕТ СН'!$F$15</f>
        <v>0</v>
      </c>
      <c r="D262" s="36">
        <f>SUMIFS(СВЦЭМ!$H$40:$H$783,СВЦЭМ!$A$40:$A$783,$A262,СВЦЭМ!$B$40:$B$783,D$260)+'СЕТ СН'!$F$15</f>
        <v>0</v>
      </c>
      <c r="E262" s="36">
        <f>SUMIFS(СВЦЭМ!$H$40:$H$783,СВЦЭМ!$A$40:$A$783,$A262,СВЦЭМ!$B$40:$B$783,E$260)+'СЕТ СН'!$F$15</f>
        <v>0</v>
      </c>
      <c r="F262" s="36">
        <f>SUMIFS(СВЦЭМ!$H$40:$H$783,СВЦЭМ!$A$40:$A$783,$A262,СВЦЭМ!$B$40:$B$783,F$260)+'СЕТ СН'!$F$15</f>
        <v>0</v>
      </c>
      <c r="G262" s="36">
        <f>SUMIFS(СВЦЭМ!$H$40:$H$783,СВЦЭМ!$A$40:$A$783,$A262,СВЦЭМ!$B$40:$B$783,G$260)+'СЕТ СН'!$F$15</f>
        <v>0</v>
      </c>
      <c r="H262" s="36">
        <f>SUMIFS(СВЦЭМ!$H$40:$H$783,СВЦЭМ!$A$40:$A$783,$A262,СВЦЭМ!$B$40:$B$783,H$260)+'СЕТ СН'!$F$15</f>
        <v>0</v>
      </c>
      <c r="I262" s="36">
        <f>SUMIFS(СВЦЭМ!$H$40:$H$783,СВЦЭМ!$A$40:$A$783,$A262,СВЦЭМ!$B$40:$B$783,I$260)+'СЕТ СН'!$F$15</f>
        <v>0</v>
      </c>
      <c r="J262" s="36">
        <f>SUMIFS(СВЦЭМ!$H$40:$H$783,СВЦЭМ!$A$40:$A$783,$A262,СВЦЭМ!$B$40:$B$783,J$260)+'СЕТ СН'!$F$15</f>
        <v>0</v>
      </c>
      <c r="K262" s="36">
        <f>SUMIFS(СВЦЭМ!$H$40:$H$783,СВЦЭМ!$A$40:$A$783,$A262,СВЦЭМ!$B$40:$B$783,K$260)+'СЕТ СН'!$F$15</f>
        <v>0</v>
      </c>
      <c r="L262" s="36">
        <f>SUMIFS(СВЦЭМ!$H$40:$H$783,СВЦЭМ!$A$40:$A$783,$A262,СВЦЭМ!$B$40:$B$783,L$260)+'СЕТ СН'!$F$15</f>
        <v>0</v>
      </c>
      <c r="M262" s="36">
        <f>SUMIFS(СВЦЭМ!$H$40:$H$783,СВЦЭМ!$A$40:$A$783,$A262,СВЦЭМ!$B$40:$B$783,M$260)+'СЕТ СН'!$F$15</f>
        <v>0</v>
      </c>
      <c r="N262" s="36">
        <f>SUMIFS(СВЦЭМ!$H$40:$H$783,СВЦЭМ!$A$40:$A$783,$A262,СВЦЭМ!$B$40:$B$783,N$260)+'СЕТ СН'!$F$15</f>
        <v>0</v>
      </c>
      <c r="O262" s="36">
        <f>SUMIFS(СВЦЭМ!$H$40:$H$783,СВЦЭМ!$A$40:$A$783,$A262,СВЦЭМ!$B$40:$B$783,O$260)+'СЕТ СН'!$F$15</f>
        <v>0</v>
      </c>
      <c r="P262" s="36">
        <f>SUMIFS(СВЦЭМ!$H$40:$H$783,СВЦЭМ!$A$40:$A$783,$A262,СВЦЭМ!$B$40:$B$783,P$260)+'СЕТ СН'!$F$15</f>
        <v>0</v>
      </c>
      <c r="Q262" s="36">
        <f>SUMIFS(СВЦЭМ!$H$40:$H$783,СВЦЭМ!$A$40:$A$783,$A262,СВЦЭМ!$B$40:$B$783,Q$260)+'СЕТ СН'!$F$15</f>
        <v>0</v>
      </c>
      <c r="R262" s="36">
        <f>SUMIFS(СВЦЭМ!$H$40:$H$783,СВЦЭМ!$A$40:$A$783,$A262,СВЦЭМ!$B$40:$B$783,R$260)+'СЕТ СН'!$F$15</f>
        <v>0</v>
      </c>
      <c r="S262" s="36">
        <f>SUMIFS(СВЦЭМ!$H$40:$H$783,СВЦЭМ!$A$40:$A$783,$A262,СВЦЭМ!$B$40:$B$783,S$260)+'СЕТ СН'!$F$15</f>
        <v>0</v>
      </c>
      <c r="T262" s="36">
        <f>SUMIFS(СВЦЭМ!$H$40:$H$783,СВЦЭМ!$A$40:$A$783,$A262,СВЦЭМ!$B$40:$B$783,T$260)+'СЕТ СН'!$F$15</f>
        <v>0</v>
      </c>
      <c r="U262" s="36">
        <f>SUMIFS(СВЦЭМ!$H$40:$H$783,СВЦЭМ!$A$40:$A$783,$A262,СВЦЭМ!$B$40:$B$783,U$260)+'СЕТ СН'!$F$15</f>
        <v>0</v>
      </c>
      <c r="V262" s="36">
        <f>SUMIFS(СВЦЭМ!$H$40:$H$783,СВЦЭМ!$A$40:$A$783,$A262,СВЦЭМ!$B$40:$B$783,V$260)+'СЕТ СН'!$F$15</f>
        <v>0</v>
      </c>
      <c r="W262" s="36">
        <f>SUMIFS(СВЦЭМ!$H$40:$H$783,СВЦЭМ!$A$40:$A$783,$A262,СВЦЭМ!$B$40:$B$783,W$260)+'СЕТ СН'!$F$15</f>
        <v>0</v>
      </c>
      <c r="X262" s="36">
        <f>SUMIFS(СВЦЭМ!$H$40:$H$783,СВЦЭМ!$A$40:$A$783,$A262,СВЦЭМ!$B$40:$B$783,X$260)+'СЕТ СН'!$F$15</f>
        <v>0</v>
      </c>
      <c r="Y262" s="36">
        <f>SUMIFS(СВЦЭМ!$H$40:$H$783,СВЦЭМ!$A$40:$A$783,$A262,СВЦЭМ!$B$40:$B$783,Y$260)+'СЕТ СН'!$F$15</f>
        <v>0</v>
      </c>
    </row>
    <row r="263" spans="1:27" ht="15.75" hidden="1" x14ac:dyDescent="0.2">
      <c r="A263" s="35">
        <f t="shared" ref="A263:A291" si="7">A262+1</f>
        <v>45202</v>
      </c>
      <c r="B263" s="36">
        <f>SUMIFS(СВЦЭМ!$H$40:$H$783,СВЦЭМ!$A$40:$A$783,$A263,СВЦЭМ!$B$40:$B$783,B$260)+'СЕТ СН'!$F$15</f>
        <v>0</v>
      </c>
      <c r="C263" s="36">
        <f>SUMIFS(СВЦЭМ!$H$40:$H$783,СВЦЭМ!$A$40:$A$783,$A263,СВЦЭМ!$B$40:$B$783,C$260)+'СЕТ СН'!$F$15</f>
        <v>0</v>
      </c>
      <c r="D263" s="36">
        <f>SUMIFS(СВЦЭМ!$H$40:$H$783,СВЦЭМ!$A$40:$A$783,$A263,СВЦЭМ!$B$40:$B$783,D$260)+'СЕТ СН'!$F$15</f>
        <v>0</v>
      </c>
      <c r="E263" s="36">
        <f>SUMIFS(СВЦЭМ!$H$40:$H$783,СВЦЭМ!$A$40:$A$783,$A263,СВЦЭМ!$B$40:$B$783,E$260)+'СЕТ СН'!$F$15</f>
        <v>0</v>
      </c>
      <c r="F263" s="36">
        <f>SUMIFS(СВЦЭМ!$H$40:$H$783,СВЦЭМ!$A$40:$A$783,$A263,СВЦЭМ!$B$40:$B$783,F$260)+'СЕТ СН'!$F$15</f>
        <v>0</v>
      </c>
      <c r="G263" s="36">
        <f>SUMIFS(СВЦЭМ!$H$40:$H$783,СВЦЭМ!$A$40:$A$783,$A263,СВЦЭМ!$B$40:$B$783,G$260)+'СЕТ СН'!$F$15</f>
        <v>0</v>
      </c>
      <c r="H263" s="36">
        <f>SUMIFS(СВЦЭМ!$H$40:$H$783,СВЦЭМ!$A$40:$A$783,$A263,СВЦЭМ!$B$40:$B$783,H$260)+'СЕТ СН'!$F$15</f>
        <v>0</v>
      </c>
      <c r="I263" s="36">
        <f>SUMIFS(СВЦЭМ!$H$40:$H$783,СВЦЭМ!$A$40:$A$783,$A263,СВЦЭМ!$B$40:$B$783,I$260)+'СЕТ СН'!$F$15</f>
        <v>0</v>
      </c>
      <c r="J263" s="36">
        <f>SUMIFS(СВЦЭМ!$H$40:$H$783,СВЦЭМ!$A$40:$A$783,$A263,СВЦЭМ!$B$40:$B$783,J$260)+'СЕТ СН'!$F$15</f>
        <v>0</v>
      </c>
      <c r="K263" s="36">
        <f>SUMIFS(СВЦЭМ!$H$40:$H$783,СВЦЭМ!$A$40:$A$783,$A263,СВЦЭМ!$B$40:$B$783,K$260)+'СЕТ СН'!$F$15</f>
        <v>0</v>
      </c>
      <c r="L263" s="36">
        <f>SUMIFS(СВЦЭМ!$H$40:$H$783,СВЦЭМ!$A$40:$A$783,$A263,СВЦЭМ!$B$40:$B$783,L$260)+'СЕТ СН'!$F$15</f>
        <v>0</v>
      </c>
      <c r="M263" s="36">
        <f>SUMIFS(СВЦЭМ!$H$40:$H$783,СВЦЭМ!$A$40:$A$783,$A263,СВЦЭМ!$B$40:$B$783,M$260)+'СЕТ СН'!$F$15</f>
        <v>0</v>
      </c>
      <c r="N263" s="36">
        <f>SUMIFS(СВЦЭМ!$H$40:$H$783,СВЦЭМ!$A$40:$A$783,$A263,СВЦЭМ!$B$40:$B$783,N$260)+'СЕТ СН'!$F$15</f>
        <v>0</v>
      </c>
      <c r="O263" s="36">
        <f>SUMIFS(СВЦЭМ!$H$40:$H$783,СВЦЭМ!$A$40:$A$783,$A263,СВЦЭМ!$B$40:$B$783,O$260)+'СЕТ СН'!$F$15</f>
        <v>0</v>
      </c>
      <c r="P263" s="36">
        <f>SUMIFS(СВЦЭМ!$H$40:$H$783,СВЦЭМ!$A$40:$A$783,$A263,СВЦЭМ!$B$40:$B$783,P$260)+'СЕТ СН'!$F$15</f>
        <v>0</v>
      </c>
      <c r="Q263" s="36">
        <f>SUMIFS(СВЦЭМ!$H$40:$H$783,СВЦЭМ!$A$40:$A$783,$A263,СВЦЭМ!$B$40:$B$783,Q$260)+'СЕТ СН'!$F$15</f>
        <v>0</v>
      </c>
      <c r="R263" s="36">
        <f>SUMIFS(СВЦЭМ!$H$40:$H$783,СВЦЭМ!$A$40:$A$783,$A263,СВЦЭМ!$B$40:$B$783,R$260)+'СЕТ СН'!$F$15</f>
        <v>0</v>
      </c>
      <c r="S263" s="36">
        <f>SUMIFS(СВЦЭМ!$H$40:$H$783,СВЦЭМ!$A$40:$A$783,$A263,СВЦЭМ!$B$40:$B$783,S$260)+'СЕТ СН'!$F$15</f>
        <v>0</v>
      </c>
      <c r="T263" s="36">
        <f>SUMIFS(СВЦЭМ!$H$40:$H$783,СВЦЭМ!$A$40:$A$783,$A263,СВЦЭМ!$B$40:$B$783,T$260)+'СЕТ СН'!$F$15</f>
        <v>0</v>
      </c>
      <c r="U263" s="36">
        <f>SUMIFS(СВЦЭМ!$H$40:$H$783,СВЦЭМ!$A$40:$A$783,$A263,СВЦЭМ!$B$40:$B$783,U$260)+'СЕТ СН'!$F$15</f>
        <v>0</v>
      </c>
      <c r="V263" s="36">
        <f>SUMIFS(СВЦЭМ!$H$40:$H$783,СВЦЭМ!$A$40:$A$783,$A263,СВЦЭМ!$B$40:$B$783,V$260)+'СЕТ СН'!$F$15</f>
        <v>0</v>
      </c>
      <c r="W263" s="36">
        <f>SUMIFS(СВЦЭМ!$H$40:$H$783,СВЦЭМ!$A$40:$A$783,$A263,СВЦЭМ!$B$40:$B$783,W$260)+'СЕТ СН'!$F$15</f>
        <v>0</v>
      </c>
      <c r="X263" s="36">
        <f>SUMIFS(СВЦЭМ!$H$40:$H$783,СВЦЭМ!$A$40:$A$783,$A263,СВЦЭМ!$B$40:$B$783,X$260)+'СЕТ СН'!$F$15</f>
        <v>0</v>
      </c>
      <c r="Y263" s="36">
        <f>SUMIFS(СВЦЭМ!$H$40:$H$783,СВЦЭМ!$A$40:$A$783,$A263,СВЦЭМ!$B$40:$B$783,Y$260)+'СЕТ СН'!$F$15</f>
        <v>0</v>
      </c>
    </row>
    <row r="264" spans="1:27" ht="15.75" hidden="1" x14ac:dyDescent="0.2">
      <c r="A264" s="35">
        <f t="shared" si="7"/>
        <v>45203</v>
      </c>
      <c r="B264" s="36">
        <f>SUMIFS(СВЦЭМ!$H$40:$H$783,СВЦЭМ!$A$40:$A$783,$A264,СВЦЭМ!$B$40:$B$783,B$260)+'СЕТ СН'!$F$15</f>
        <v>0</v>
      </c>
      <c r="C264" s="36">
        <f>SUMIFS(СВЦЭМ!$H$40:$H$783,СВЦЭМ!$A$40:$A$783,$A264,СВЦЭМ!$B$40:$B$783,C$260)+'СЕТ СН'!$F$15</f>
        <v>0</v>
      </c>
      <c r="D264" s="36">
        <f>SUMIFS(СВЦЭМ!$H$40:$H$783,СВЦЭМ!$A$40:$A$783,$A264,СВЦЭМ!$B$40:$B$783,D$260)+'СЕТ СН'!$F$15</f>
        <v>0</v>
      </c>
      <c r="E264" s="36">
        <f>SUMIFS(СВЦЭМ!$H$40:$H$783,СВЦЭМ!$A$40:$A$783,$A264,СВЦЭМ!$B$40:$B$783,E$260)+'СЕТ СН'!$F$15</f>
        <v>0</v>
      </c>
      <c r="F264" s="36">
        <f>SUMIFS(СВЦЭМ!$H$40:$H$783,СВЦЭМ!$A$40:$A$783,$A264,СВЦЭМ!$B$40:$B$783,F$260)+'СЕТ СН'!$F$15</f>
        <v>0</v>
      </c>
      <c r="G264" s="36">
        <f>SUMIFS(СВЦЭМ!$H$40:$H$783,СВЦЭМ!$A$40:$A$783,$A264,СВЦЭМ!$B$40:$B$783,G$260)+'СЕТ СН'!$F$15</f>
        <v>0</v>
      </c>
      <c r="H264" s="36">
        <f>SUMIFS(СВЦЭМ!$H$40:$H$783,СВЦЭМ!$A$40:$A$783,$A264,СВЦЭМ!$B$40:$B$783,H$260)+'СЕТ СН'!$F$15</f>
        <v>0</v>
      </c>
      <c r="I264" s="36">
        <f>SUMIFS(СВЦЭМ!$H$40:$H$783,СВЦЭМ!$A$40:$A$783,$A264,СВЦЭМ!$B$40:$B$783,I$260)+'СЕТ СН'!$F$15</f>
        <v>0</v>
      </c>
      <c r="J264" s="36">
        <f>SUMIFS(СВЦЭМ!$H$40:$H$783,СВЦЭМ!$A$40:$A$783,$A264,СВЦЭМ!$B$40:$B$783,J$260)+'СЕТ СН'!$F$15</f>
        <v>0</v>
      </c>
      <c r="K264" s="36">
        <f>SUMIFS(СВЦЭМ!$H$40:$H$783,СВЦЭМ!$A$40:$A$783,$A264,СВЦЭМ!$B$40:$B$783,K$260)+'СЕТ СН'!$F$15</f>
        <v>0</v>
      </c>
      <c r="L264" s="36">
        <f>SUMIFS(СВЦЭМ!$H$40:$H$783,СВЦЭМ!$A$40:$A$783,$A264,СВЦЭМ!$B$40:$B$783,L$260)+'СЕТ СН'!$F$15</f>
        <v>0</v>
      </c>
      <c r="M264" s="36">
        <f>SUMIFS(СВЦЭМ!$H$40:$H$783,СВЦЭМ!$A$40:$A$783,$A264,СВЦЭМ!$B$40:$B$783,M$260)+'СЕТ СН'!$F$15</f>
        <v>0</v>
      </c>
      <c r="N264" s="36">
        <f>SUMIFS(СВЦЭМ!$H$40:$H$783,СВЦЭМ!$A$40:$A$783,$A264,СВЦЭМ!$B$40:$B$783,N$260)+'СЕТ СН'!$F$15</f>
        <v>0</v>
      </c>
      <c r="O264" s="36">
        <f>SUMIFS(СВЦЭМ!$H$40:$H$783,СВЦЭМ!$A$40:$A$783,$A264,СВЦЭМ!$B$40:$B$783,O$260)+'СЕТ СН'!$F$15</f>
        <v>0</v>
      </c>
      <c r="P264" s="36">
        <f>SUMIFS(СВЦЭМ!$H$40:$H$783,СВЦЭМ!$A$40:$A$783,$A264,СВЦЭМ!$B$40:$B$783,P$260)+'СЕТ СН'!$F$15</f>
        <v>0</v>
      </c>
      <c r="Q264" s="36">
        <f>SUMIFS(СВЦЭМ!$H$40:$H$783,СВЦЭМ!$A$40:$A$783,$A264,СВЦЭМ!$B$40:$B$783,Q$260)+'СЕТ СН'!$F$15</f>
        <v>0</v>
      </c>
      <c r="R264" s="36">
        <f>SUMIFS(СВЦЭМ!$H$40:$H$783,СВЦЭМ!$A$40:$A$783,$A264,СВЦЭМ!$B$40:$B$783,R$260)+'СЕТ СН'!$F$15</f>
        <v>0</v>
      </c>
      <c r="S264" s="36">
        <f>SUMIFS(СВЦЭМ!$H$40:$H$783,СВЦЭМ!$A$40:$A$783,$A264,СВЦЭМ!$B$40:$B$783,S$260)+'СЕТ СН'!$F$15</f>
        <v>0</v>
      </c>
      <c r="T264" s="36">
        <f>SUMIFS(СВЦЭМ!$H$40:$H$783,СВЦЭМ!$A$40:$A$783,$A264,СВЦЭМ!$B$40:$B$783,T$260)+'СЕТ СН'!$F$15</f>
        <v>0</v>
      </c>
      <c r="U264" s="36">
        <f>SUMIFS(СВЦЭМ!$H$40:$H$783,СВЦЭМ!$A$40:$A$783,$A264,СВЦЭМ!$B$40:$B$783,U$260)+'СЕТ СН'!$F$15</f>
        <v>0</v>
      </c>
      <c r="V264" s="36">
        <f>SUMIFS(СВЦЭМ!$H$40:$H$783,СВЦЭМ!$A$40:$A$783,$A264,СВЦЭМ!$B$40:$B$783,V$260)+'СЕТ СН'!$F$15</f>
        <v>0</v>
      </c>
      <c r="W264" s="36">
        <f>SUMIFS(СВЦЭМ!$H$40:$H$783,СВЦЭМ!$A$40:$A$783,$A264,СВЦЭМ!$B$40:$B$783,W$260)+'СЕТ СН'!$F$15</f>
        <v>0</v>
      </c>
      <c r="X264" s="36">
        <f>SUMIFS(СВЦЭМ!$H$40:$H$783,СВЦЭМ!$A$40:$A$783,$A264,СВЦЭМ!$B$40:$B$783,X$260)+'СЕТ СН'!$F$15</f>
        <v>0</v>
      </c>
      <c r="Y264" s="36">
        <f>SUMIFS(СВЦЭМ!$H$40:$H$783,СВЦЭМ!$A$40:$A$783,$A264,СВЦЭМ!$B$40:$B$783,Y$260)+'СЕТ СН'!$F$15</f>
        <v>0</v>
      </c>
    </row>
    <row r="265" spans="1:27" ht="15.75" hidden="1" x14ac:dyDescent="0.2">
      <c r="A265" s="35">
        <f t="shared" si="7"/>
        <v>45204</v>
      </c>
      <c r="B265" s="36">
        <f>SUMIFS(СВЦЭМ!$H$40:$H$783,СВЦЭМ!$A$40:$A$783,$A265,СВЦЭМ!$B$40:$B$783,B$260)+'СЕТ СН'!$F$15</f>
        <v>0</v>
      </c>
      <c r="C265" s="36">
        <f>SUMIFS(СВЦЭМ!$H$40:$H$783,СВЦЭМ!$A$40:$A$783,$A265,СВЦЭМ!$B$40:$B$783,C$260)+'СЕТ СН'!$F$15</f>
        <v>0</v>
      </c>
      <c r="D265" s="36">
        <f>SUMIFS(СВЦЭМ!$H$40:$H$783,СВЦЭМ!$A$40:$A$783,$A265,СВЦЭМ!$B$40:$B$783,D$260)+'СЕТ СН'!$F$15</f>
        <v>0</v>
      </c>
      <c r="E265" s="36">
        <f>SUMIFS(СВЦЭМ!$H$40:$H$783,СВЦЭМ!$A$40:$A$783,$A265,СВЦЭМ!$B$40:$B$783,E$260)+'СЕТ СН'!$F$15</f>
        <v>0</v>
      </c>
      <c r="F265" s="36">
        <f>SUMIFS(СВЦЭМ!$H$40:$H$783,СВЦЭМ!$A$40:$A$783,$A265,СВЦЭМ!$B$40:$B$783,F$260)+'СЕТ СН'!$F$15</f>
        <v>0</v>
      </c>
      <c r="G265" s="36">
        <f>SUMIFS(СВЦЭМ!$H$40:$H$783,СВЦЭМ!$A$40:$A$783,$A265,СВЦЭМ!$B$40:$B$783,G$260)+'СЕТ СН'!$F$15</f>
        <v>0</v>
      </c>
      <c r="H265" s="36">
        <f>SUMIFS(СВЦЭМ!$H$40:$H$783,СВЦЭМ!$A$40:$A$783,$A265,СВЦЭМ!$B$40:$B$783,H$260)+'СЕТ СН'!$F$15</f>
        <v>0</v>
      </c>
      <c r="I265" s="36">
        <f>SUMIFS(СВЦЭМ!$H$40:$H$783,СВЦЭМ!$A$40:$A$783,$A265,СВЦЭМ!$B$40:$B$783,I$260)+'СЕТ СН'!$F$15</f>
        <v>0</v>
      </c>
      <c r="J265" s="36">
        <f>SUMIFS(СВЦЭМ!$H$40:$H$783,СВЦЭМ!$A$40:$A$783,$A265,СВЦЭМ!$B$40:$B$783,J$260)+'СЕТ СН'!$F$15</f>
        <v>0</v>
      </c>
      <c r="K265" s="36">
        <f>SUMIFS(СВЦЭМ!$H$40:$H$783,СВЦЭМ!$A$40:$A$783,$A265,СВЦЭМ!$B$40:$B$783,K$260)+'СЕТ СН'!$F$15</f>
        <v>0</v>
      </c>
      <c r="L265" s="36">
        <f>SUMIFS(СВЦЭМ!$H$40:$H$783,СВЦЭМ!$A$40:$A$783,$A265,СВЦЭМ!$B$40:$B$783,L$260)+'СЕТ СН'!$F$15</f>
        <v>0</v>
      </c>
      <c r="M265" s="36">
        <f>SUMIFS(СВЦЭМ!$H$40:$H$783,СВЦЭМ!$A$40:$A$783,$A265,СВЦЭМ!$B$40:$B$783,M$260)+'СЕТ СН'!$F$15</f>
        <v>0</v>
      </c>
      <c r="N265" s="36">
        <f>SUMIFS(СВЦЭМ!$H$40:$H$783,СВЦЭМ!$A$40:$A$783,$A265,СВЦЭМ!$B$40:$B$783,N$260)+'СЕТ СН'!$F$15</f>
        <v>0</v>
      </c>
      <c r="O265" s="36">
        <f>SUMIFS(СВЦЭМ!$H$40:$H$783,СВЦЭМ!$A$40:$A$783,$A265,СВЦЭМ!$B$40:$B$783,O$260)+'СЕТ СН'!$F$15</f>
        <v>0</v>
      </c>
      <c r="P265" s="36">
        <f>SUMIFS(СВЦЭМ!$H$40:$H$783,СВЦЭМ!$A$40:$A$783,$A265,СВЦЭМ!$B$40:$B$783,P$260)+'СЕТ СН'!$F$15</f>
        <v>0</v>
      </c>
      <c r="Q265" s="36">
        <f>SUMIFS(СВЦЭМ!$H$40:$H$783,СВЦЭМ!$A$40:$A$783,$A265,СВЦЭМ!$B$40:$B$783,Q$260)+'СЕТ СН'!$F$15</f>
        <v>0</v>
      </c>
      <c r="R265" s="36">
        <f>SUMIFS(СВЦЭМ!$H$40:$H$783,СВЦЭМ!$A$40:$A$783,$A265,СВЦЭМ!$B$40:$B$783,R$260)+'СЕТ СН'!$F$15</f>
        <v>0</v>
      </c>
      <c r="S265" s="36">
        <f>SUMIFS(СВЦЭМ!$H$40:$H$783,СВЦЭМ!$A$40:$A$783,$A265,СВЦЭМ!$B$40:$B$783,S$260)+'СЕТ СН'!$F$15</f>
        <v>0</v>
      </c>
      <c r="T265" s="36">
        <f>SUMIFS(СВЦЭМ!$H$40:$H$783,СВЦЭМ!$A$40:$A$783,$A265,СВЦЭМ!$B$40:$B$783,T$260)+'СЕТ СН'!$F$15</f>
        <v>0</v>
      </c>
      <c r="U265" s="36">
        <f>SUMIFS(СВЦЭМ!$H$40:$H$783,СВЦЭМ!$A$40:$A$783,$A265,СВЦЭМ!$B$40:$B$783,U$260)+'СЕТ СН'!$F$15</f>
        <v>0</v>
      </c>
      <c r="V265" s="36">
        <f>SUMIFS(СВЦЭМ!$H$40:$H$783,СВЦЭМ!$A$40:$A$783,$A265,СВЦЭМ!$B$40:$B$783,V$260)+'СЕТ СН'!$F$15</f>
        <v>0</v>
      </c>
      <c r="W265" s="36">
        <f>SUMIFS(СВЦЭМ!$H$40:$H$783,СВЦЭМ!$A$40:$A$783,$A265,СВЦЭМ!$B$40:$B$783,W$260)+'СЕТ СН'!$F$15</f>
        <v>0</v>
      </c>
      <c r="X265" s="36">
        <f>SUMIFS(СВЦЭМ!$H$40:$H$783,СВЦЭМ!$A$40:$A$783,$A265,СВЦЭМ!$B$40:$B$783,X$260)+'СЕТ СН'!$F$15</f>
        <v>0</v>
      </c>
      <c r="Y265" s="36">
        <f>SUMIFS(СВЦЭМ!$H$40:$H$783,СВЦЭМ!$A$40:$A$783,$A265,СВЦЭМ!$B$40:$B$783,Y$260)+'СЕТ СН'!$F$15</f>
        <v>0</v>
      </c>
    </row>
    <row r="266" spans="1:27" ht="15.75" hidden="1" x14ac:dyDescent="0.2">
      <c r="A266" s="35">
        <f t="shared" si="7"/>
        <v>45205</v>
      </c>
      <c r="B266" s="36">
        <f>SUMIFS(СВЦЭМ!$H$40:$H$783,СВЦЭМ!$A$40:$A$783,$A266,СВЦЭМ!$B$40:$B$783,B$260)+'СЕТ СН'!$F$15</f>
        <v>0</v>
      </c>
      <c r="C266" s="36">
        <f>SUMIFS(СВЦЭМ!$H$40:$H$783,СВЦЭМ!$A$40:$A$783,$A266,СВЦЭМ!$B$40:$B$783,C$260)+'СЕТ СН'!$F$15</f>
        <v>0</v>
      </c>
      <c r="D266" s="36">
        <f>SUMIFS(СВЦЭМ!$H$40:$H$783,СВЦЭМ!$A$40:$A$783,$A266,СВЦЭМ!$B$40:$B$783,D$260)+'СЕТ СН'!$F$15</f>
        <v>0</v>
      </c>
      <c r="E266" s="36">
        <f>SUMIFS(СВЦЭМ!$H$40:$H$783,СВЦЭМ!$A$40:$A$783,$A266,СВЦЭМ!$B$40:$B$783,E$260)+'СЕТ СН'!$F$15</f>
        <v>0</v>
      </c>
      <c r="F266" s="36">
        <f>SUMIFS(СВЦЭМ!$H$40:$H$783,СВЦЭМ!$A$40:$A$783,$A266,СВЦЭМ!$B$40:$B$783,F$260)+'СЕТ СН'!$F$15</f>
        <v>0</v>
      </c>
      <c r="G266" s="36">
        <f>SUMIFS(СВЦЭМ!$H$40:$H$783,СВЦЭМ!$A$40:$A$783,$A266,СВЦЭМ!$B$40:$B$783,G$260)+'СЕТ СН'!$F$15</f>
        <v>0</v>
      </c>
      <c r="H266" s="36">
        <f>SUMIFS(СВЦЭМ!$H$40:$H$783,СВЦЭМ!$A$40:$A$783,$A266,СВЦЭМ!$B$40:$B$783,H$260)+'СЕТ СН'!$F$15</f>
        <v>0</v>
      </c>
      <c r="I266" s="36">
        <f>SUMIFS(СВЦЭМ!$H$40:$H$783,СВЦЭМ!$A$40:$A$783,$A266,СВЦЭМ!$B$40:$B$783,I$260)+'СЕТ СН'!$F$15</f>
        <v>0</v>
      </c>
      <c r="J266" s="36">
        <f>SUMIFS(СВЦЭМ!$H$40:$H$783,СВЦЭМ!$A$40:$A$783,$A266,СВЦЭМ!$B$40:$B$783,J$260)+'СЕТ СН'!$F$15</f>
        <v>0</v>
      </c>
      <c r="K266" s="36">
        <f>SUMIFS(СВЦЭМ!$H$40:$H$783,СВЦЭМ!$A$40:$A$783,$A266,СВЦЭМ!$B$40:$B$783,K$260)+'СЕТ СН'!$F$15</f>
        <v>0</v>
      </c>
      <c r="L266" s="36">
        <f>SUMIFS(СВЦЭМ!$H$40:$H$783,СВЦЭМ!$A$40:$A$783,$A266,СВЦЭМ!$B$40:$B$783,L$260)+'СЕТ СН'!$F$15</f>
        <v>0</v>
      </c>
      <c r="M266" s="36">
        <f>SUMIFS(СВЦЭМ!$H$40:$H$783,СВЦЭМ!$A$40:$A$783,$A266,СВЦЭМ!$B$40:$B$783,M$260)+'СЕТ СН'!$F$15</f>
        <v>0</v>
      </c>
      <c r="N266" s="36">
        <f>SUMIFS(СВЦЭМ!$H$40:$H$783,СВЦЭМ!$A$40:$A$783,$A266,СВЦЭМ!$B$40:$B$783,N$260)+'СЕТ СН'!$F$15</f>
        <v>0</v>
      </c>
      <c r="O266" s="36">
        <f>SUMIFS(СВЦЭМ!$H$40:$H$783,СВЦЭМ!$A$40:$A$783,$A266,СВЦЭМ!$B$40:$B$783,O$260)+'СЕТ СН'!$F$15</f>
        <v>0</v>
      </c>
      <c r="P266" s="36">
        <f>SUMIFS(СВЦЭМ!$H$40:$H$783,СВЦЭМ!$A$40:$A$783,$A266,СВЦЭМ!$B$40:$B$783,P$260)+'СЕТ СН'!$F$15</f>
        <v>0</v>
      </c>
      <c r="Q266" s="36">
        <f>SUMIFS(СВЦЭМ!$H$40:$H$783,СВЦЭМ!$A$40:$A$783,$A266,СВЦЭМ!$B$40:$B$783,Q$260)+'СЕТ СН'!$F$15</f>
        <v>0</v>
      </c>
      <c r="R266" s="36">
        <f>SUMIFS(СВЦЭМ!$H$40:$H$783,СВЦЭМ!$A$40:$A$783,$A266,СВЦЭМ!$B$40:$B$783,R$260)+'СЕТ СН'!$F$15</f>
        <v>0</v>
      </c>
      <c r="S266" s="36">
        <f>SUMIFS(СВЦЭМ!$H$40:$H$783,СВЦЭМ!$A$40:$A$783,$A266,СВЦЭМ!$B$40:$B$783,S$260)+'СЕТ СН'!$F$15</f>
        <v>0</v>
      </c>
      <c r="T266" s="36">
        <f>SUMIFS(СВЦЭМ!$H$40:$H$783,СВЦЭМ!$A$40:$A$783,$A266,СВЦЭМ!$B$40:$B$783,T$260)+'СЕТ СН'!$F$15</f>
        <v>0</v>
      </c>
      <c r="U266" s="36">
        <f>SUMIFS(СВЦЭМ!$H$40:$H$783,СВЦЭМ!$A$40:$A$783,$A266,СВЦЭМ!$B$40:$B$783,U$260)+'СЕТ СН'!$F$15</f>
        <v>0</v>
      </c>
      <c r="V266" s="36">
        <f>SUMIFS(СВЦЭМ!$H$40:$H$783,СВЦЭМ!$A$40:$A$783,$A266,СВЦЭМ!$B$40:$B$783,V$260)+'СЕТ СН'!$F$15</f>
        <v>0</v>
      </c>
      <c r="W266" s="36">
        <f>SUMIFS(СВЦЭМ!$H$40:$H$783,СВЦЭМ!$A$40:$A$783,$A266,СВЦЭМ!$B$40:$B$783,W$260)+'СЕТ СН'!$F$15</f>
        <v>0</v>
      </c>
      <c r="X266" s="36">
        <f>SUMIFS(СВЦЭМ!$H$40:$H$783,СВЦЭМ!$A$40:$A$783,$A266,СВЦЭМ!$B$40:$B$783,X$260)+'СЕТ СН'!$F$15</f>
        <v>0</v>
      </c>
      <c r="Y266" s="36">
        <f>SUMIFS(СВЦЭМ!$H$40:$H$783,СВЦЭМ!$A$40:$A$783,$A266,СВЦЭМ!$B$40:$B$783,Y$260)+'СЕТ СН'!$F$15</f>
        <v>0</v>
      </c>
    </row>
    <row r="267" spans="1:27" ht="15.75" hidden="1" x14ac:dyDescent="0.2">
      <c r="A267" s="35">
        <f t="shared" si="7"/>
        <v>45206</v>
      </c>
      <c r="B267" s="36">
        <f>SUMIFS(СВЦЭМ!$H$40:$H$783,СВЦЭМ!$A$40:$A$783,$A267,СВЦЭМ!$B$40:$B$783,B$260)+'СЕТ СН'!$F$15</f>
        <v>0</v>
      </c>
      <c r="C267" s="36">
        <f>SUMIFS(СВЦЭМ!$H$40:$H$783,СВЦЭМ!$A$40:$A$783,$A267,СВЦЭМ!$B$40:$B$783,C$260)+'СЕТ СН'!$F$15</f>
        <v>0</v>
      </c>
      <c r="D267" s="36">
        <f>SUMIFS(СВЦЭМ!$H$40:$H$783,СВЦЭМ!$A$40:$A$783,$A267,СВЦЭМ!$B$40:$B$783,D$260)+'СЕТ СН'!$F$15</f>
        <v>0</v>
      </c>
      <c r="E267" s="36">
        <f>SUMIFS(СВЦЭМ!$H$40:$H$783,СВЦЭМ!$A$40:$A$783,$A267,СВЦЭМ!$B$40:$B$783,E$260)+'СЕТ СН'!$F$15</f>
        <v>0</v>
      </c>
      <c r="F267" s="36">
        <f>SUMIFS(СВЦЭМ!$H$40:$H$783,СВЦЭМ!$A$40:$A$783,$A267,СВЦЭМ!$B$40:$B$783,F$260)+'СЕТ СН'!$F$15</f>
        <v>0</v>
      </c>
      <c r="G267" s="36">
        <f>SUMIFS(СВЦЭМ!$H$40:$H$783,СВЦЭМ!$A$40:$A$783,$A267,СВЦЭМ!$B$40:$B$783,G$260)+'СЕТ СН'!$F$15</f>
        <v>0</v>
      </c>
      <c r="H267" s="36">
        <f>SUMIFS(СВЦЭМ!$H$40:$H$783,СВЦЭМ!$A$40:$A$783,$A267,СВЦЭМ!$B$40:$B$783,H$260)+'СЕТ СН'!$F$15</f>
        <v>0</v>
      </c>
      <c r="I267" s="36">
        <f>SUMIFS(СВЦЭМ!$H$40:$H$783,СВЦЭМ!$A$40:$A$783,$A267,СВЦЭМ!$B$40:$B$783,I$260)+'СЕТ СН'!$F$15</f>
        <v>0</v>
      </c>
      <c r="J267" s="36">
        <f>SUMIFS(СВЦЭМ!$H$40:$H$783,СВЦЭМ!$A$40:$A$783,$A267,СВЦЭМ!$B$40:$B$783,J$260)+'СЕТ СН'!$F$15</f>
        <v>0</v>
      </c>
      <c r="K267" s="36">
        <f>SUMIFS(СВЦЭМ!$H$40:$H$783,СВЦЭМ!$A$40:$A$783,$A267,СВЦЭМ!$B$40:$B$783,K$260)+'СЕТ СН'!$F$15</f>
        <v>0</v>
      </c>
      <c r="L267" s="36">
        <f>SUMIFS(СВЦЭМ!$H$40:$H$783,СВЦЭМ!$A$40:$A$783,$A267,СВЦЭМ!$B$40:$B$783,L$260)+'СЕТ СН'!$F$15</f>
        <v>0</v>
      </c>
      <c r="M267" s="36">
        <f>SUMIFS(СВЦЭМ!$H$40:$H$783,СВЦЭМ!$A$40:$A$783,$A267,СВЦЭМ!$B$40:$B$783,M$260)+'СЕТ СН'!$F$15</f>
        <v>0</v>
      </c>
      <c r="N267" s="36">
        <f>SUMIFS(СВЦЭМ!$H$40:$H$783,СВЦЭМ!$A$40:$A$783,$A267,СВЦЭМ!$B$40:$B$783,N$260)+'СЕТ СН'!$F$15</f>
        <v>0</v>
      </c>
      <c r="O267" s="36">
        <f>SUMIFS(СВЦЭМ!$H$40:$H$783,СВЦЭМ!$A$40:$A$783,$A267,СВЦЭМ!$B$40:$B$783,O$260)+'СЕТ СН'!$F$15</f>
        <v>0</v>
      </c>
      <c r="P267" s="36">
        <f>SUMIFS(СВЦЭМ!$H$40:$H$783,СВЦЭМ!$A$40:$A$783,$A267,СВЦЭМ!$B$40:$B$783,P$260)+'СЕТ СН'!$F$15</f>
        <v>0</v>
      </c>
      <c r="Q267" s="36">
        <f>SUMIFS(СВЦЭМ!$H$40:$H$783,СВЦЭМ!$A$40:$A$783,$A267,СВЦЭМ!$B$40:$B$783,Q$260)+'СЕТ СН'!$F$15</f>
        <v>0</v>
      </c>
      <c r="R267" s="36">
        <f>SUMIFS(СВЦЭМ!$H$40:$H$783,СВЦЭМ!$A$40:$A$783,$A267,СВЦЭМ!$B$40:$B$783,R$260)+'СЕТ СН'!$F$15</f>
        <v>0</v>
      </c>
      <c r="S267" s="36">
        <f>SUMIFS(СВЦЭМ!$H$40:$H$783,СВЦЭМ!$A$40:$A$783,$A267,СВЦЭМ!$B$40:$B$783,S$260)+'СЕТ СН'!$F$15</f>
        <v>0</v>
      </c>
      <c r="T267" s="36">
        <f>SUMIFS(СВЦЭМ!$H$40:$H$783,СВЦЭМ!$A$40:$A$783,$A267,СВЦЭМ!$B$40:$B$783,T$260)+'СЕТ СН'!$F$15</f>
        <v>0</v>
      </c>
      <c r="U267" s="36">
        <f>SUMIFS(СВЦЭМ!$H$40:$H$783,СВЦЭМ!$A$40:$A$783,$A267,СВЦЭМ!$B$40:$B$783,U$260)+'СЕТ СН'!$F$15</f>
        <v>0</v>
      </c>
      <c r="V267" s="36">
        <f>SUMIFS(СВЦЭМ!$H$40:$H$783,СВЦЭМ!$A$40:$A$783,$A267,СВЦЭМ!$B$40:$B$783,V$260)+'СЕТ СН'!$F$15</f>
        <v>0</v>
      </c>
      <c r="W267" s="36">
        <f>SUMIFS(СВЦЭМ!$H$40:$H$783,СВЦЭМ!$A$40:$A$783,$A267,СВЦЭМ!$B$40:$B$783,W$260)+'СЕТ СН'!$F$15</f>
        <v>0</v>
      </c>
      <c r="X267" s="36">
        <f>SUMIFS(СВЦЭМ!$H$40:$H$783,СВЦЭМ!$A$40:$A$783,$A267,СВЦЭМ!$B$40:$B$783,X$260)+'СЕТ СН'!$F$15</f>
        <v>0</v>
      </c>
      <c r="Y267" s="36">
        <f>SUMIFS(СВЦЭМ!$H$40:$H$783,СВЦЭМ!$A$40:$A$783,$A267,СВЦЭМ!$B$40:$B$783,Y$260)+'СЕТ СН'!$F$15</f>
        <v>0</v>
      </c>
    </row>
    <row r="268" spans="1:27" ht="15.75" hidden="1" x14ac:dyDescent="0.2">
      <c r="A268" s="35">
        <f t="shared" si="7"/>
        <v>45207</v>
      </c>
      <c r="B268" s="36">
        <f>SUMIFS(СВЦЭМ!$H$40:$H$783,СВЦЭМ!$A$40:$A$783,$A268,СВЦЭМ!$B$40:$B$783,B$260)+'СЕТ СН'!$F$15</f>
        <v>0</v>
      </c>
      <c r="C268" s="36">
        <f>SUMIFS(СВЦЭМ!$H$40:$H$783,СВЦЭМ!$A$40:$A$783,$A268,СВЦЭМ!$B$40:$B$783,C$260)+'СЕТ СН'!$F$15</f>
        <v>0</v>
      </c>
      <c r="D268" s="36">
        <f>SUMIFS(СВЦЭМ!$H$40:$H$783,СВЦЭМ!$A$40:$A$783,$A268,СВЦЭМ!$B$40:$B$783,D$260)+'СЕТ СН'!$F$15</f>
        <v>0</v>
      </c>
      <c r="E268" s="36">
        <f>SUMIFS(СВЦЭМ!$H$40:$H$783,СВЦЭМ!$A$40:$A$783,$A268,СВЦЭМ!$B$40:$B$783,E$260)+'СЕТ СН'!$F$15</f>
        <v>0</v>
      </c>
      <c r="F268" s="36">
        <f>SUMIFS(СВЦЭМ!$H$40:$H$783,СВЦЭМ!$A$40:$A$783,$A268,СВЦЭМ!$B$40:$B$783,F$260)+'СЕТ СН'!$F$15</f>
        <v>0</v>
      </c>
      <c r="G268" s="36">
        <f>SUMIFS(СВЦЭМ!$H$40:$H$783,СВЦЭМ!$A$40:$A$783,$A268,СВЦЭМ!$B$40:$B$783,G$260)+'СЕТ СН'!$F$15</f>
        <v>0</v>
      </c>
      <c r="H268" s="36">
        <f>SUMIFS(СВЦЭМ!$H$40:$H$783,СВЦЭМ!$A$40:$A$783,$A268,СВЦЭМ!$B$40:$B$783,H$260)+'СЕТ СН'!$F$15</f>
        <v>0</v>
      </c>
      <c r="I268" s="36">
        <f>SUMIFS(СВЦЭМ!$H$40:$H$783,СВЦЭМ!$A$40:$A$783,$A268,СВЦЭМ!$B$40:$B$783,I$260)+'СЕТ СН'!$F$15</f>
        <v>0</v>
      </c>
      <c r="J268" s="36">
        <f>SUMIFS(СВЦЭМ!$H$40:$H$783,СВЦЭМ!$A$40:$A$783,$A268,СВЦЭМ!$B$40:$B$783,J$260)+'СЕТ СН'!$F$15</f>
        <v>0</v>
      </c>
      <c r="K268" s="36">
        <f>SUMIFS(СВЦЭМ!$H$40:$H$783,СВЦЭМ!$A$40:$A$783,$A268,СВЦЭМ!$B$40:$B$783,K$260)+'СЕТ СН'!$F$15</f>
        <v>0</v>
      </c>
      <c r="L268" s="36">
        <f>SUMIFS(СВЦЭМ!$H$40:$H$783,СВЦЭМ!$A$40:$A$783,$A268,СВЦЭМ!$B$40:$B$783,L$260)+'СЕТ СН'!$F$15</f>
        <v>0</v>
      </c>
      <c r="M268" s="36">
        <f>SUMIFS(СВЦЭМ!$H$40:$H$783,СВЦЭМ!$A$40:$A$783,$A268,СВЦЭМ!$B$40:$B$783,M$260)+'СЕТ СН'!$F$15</f>
        <v>0</v>
      </c>
      <c r="N268" s="36">
        <f>SUMIFS(СВЦЭМ!$H$40:$H$783,СВЦЭМ!$A$40:$A$783,$A268,СВЦЭМ!$B$40:$B$783,N$260)+'СЕТ СН'!$F$15</f>
        <v>0</v>
      </c>
      <c r="O268" s="36">
        <f>SUMIFS(СВЦЭМ!$H$40:$H$783,СВЦЭМ!$A$40:$A$783,$A268,СВЦЭМ!$B$40:$B$783,O$260)+'СЕТ СН'!$F$15</f>
        <v>0</v>
      </c>
      <c r="P268" s="36">
        <f>SUMIFS(СВЦЭМ!$H$40:$H$783,СВЦЭМ!$A$40:$A$783,$A268,СВЦЭМ!$B$40:$B$783,P$260)+'СЕТ СН'!$F$15</f>
        <v>0</v>
      </c>
      <c r="Q268" s="36">
        <f>SUMIFS(СВЦЭМ!$H$40:$H$783,СВЦЭМ!$A$40:$A$783,$A268,СВЦЭМ!$B$40:$B$783,Q$260)+'СЕТ СН'!$F$15</f>
        <v>0</v>
      </c>
      <c r="R268" s="36">
        <f>SUMIFS(СВЦЭМ!$H$40:$H$783,СВЦЭМ!$A$40:$A$783,$A268,СВЦЭМ!$B$40:$B$783,R$260)+'СЕТ СН'!$F$15</f>
        <v>0</v>
      </c>
      <c r="S268" s="36">
        <f>SUMIFS(СВЦЭМ!$H$40:$H$783,СВЦЭМ!$A$40:$A$783,$A268,СВЦЭМ!$B$40:$B$783,S$260)+'СЕТ СН'!$F$15</f>
        <v>0</v>
      </c>
      <c r="T268" s="36">
        <f>SUMIFS(СВЦЭМ!$H$40:$H$783,СВЦЭМ!$A$40:$A$783,$A268,СВЦЭМ!$B$40:$B$783,T$260)+'СЕТ СН'!$F$15</f>
        <v>0</v>
      </c>
      <c r="U268" s="36">
        <f>SUMIFS(СВЦЭМ!$H$40:$H$783,СВЦЭМ!$A$40:$A$783,$A268,СВЦЭМ!$B$40:$B$783,U$260)+'СЕТ СН'!$F$15</f>
        <v>0</v>
      </c>
      <c r="V268" s="36">
        <f>SUMIFS(СВЦЭМ!$H$40:$H$783,СВЦЭМ!$A$40:$A$783,$A268,СВЦЭМ!$B$40:$B$783,V$260)+'СЕТ СН'!$F$15</f>
        <v>0</v>
      </c>
      <c r="W268" s="36">
        <f>SUMIFS(СВЦЭМ!$H$40:$H$783,СВЦЭМ!$A$40:$A$783,$A268,СВЦЭМ!$B$40:$B$783,W$260)+'СЕТ СН'!$F$15</f>
        <v>0</v>
      </c>
      <c r="X268" s="36">
        <f>SUMIFS(СВЦЭМ!$H$40:$H$783,СВЦЭМ!$A$40:$A$783,$A268,СВЦЭМ!$B$40:$B$783,X$260)+'СЕТ СН'!$F$15</f>
        <v>0</v>
      </c>
      <c r="Y268" s="36">
        <f>SUMIFS(СВЦЭМ!$H$40:$H$783,СВЦЭМ!$A$40:$A$783,$A268,СВЦЭМ!$B$40:$B$783,Y$260)+'СЕТ СН'!$F$15</f>
        <v>0</v>
      </c>
    </row>
    <row r="269" spans="1:27" ht="15.75" hidden="1" x14ac:dyDescent="0.2">
      <c r="A269" s="35">
        <f t="shared" si="7"/>
        <v>45208</v>
      </c>
      <c r="B269" s="36">
        <f>SUMIFS(СВЦЭМ!$H$40:$H$783,СВЦЭМ!$A$40:$A$783,$A269,СВЦЭМ!$B$40:$B$783,B$260)+'СЕТ СН'!$F$15</f>
        <v>0</v>
      </c>
      <c r="C269" s="36">
        <f>SUMIFS(СВЦЭМ!$H$40:$H$783,СВЦЭМ!$A$40:$A$783,$A269,СВЦЭМ!$B$40:$B$783,C$260)+'СЕТ СН'!$F$15</f>
        <v>0</v>
      </c>
      <c r="D269" s="36">
        <f>SUMIFS(СВЦЭМ!$H$40:$H$783,СВЦЭМ!$A$40:$A$783,$A269,СВЦЭМ!$B$40:$B$783,D$260)+'СЕТ СН'!$F$15</f>
        <v>0</v>
      </c>
      <c r="E269" s="36">
        <f>SUMIFS(СВЦЭМ!$H$40:$H$783,СВЦЭМ!$A$40:$A$783,$A269,СВЦЭМ!$B$40:$B$783,E$260)+'СЕТ СН'!$F$15</f>
        <v>0</v>
      </c>
      <c r="F269" s="36">
        <f>SUMIFS(СВЦЭМ!$H$40:$H$783,СВЦЭМ!$A$40:$A$783,$A269,СВЦЭМ!$B$40:$B$783,F$260)+'СЕТ СН'!$F$15</f>
        <v>0</v>
      </c>
      <c r="G269" s="36">
        <f>SUMIFS(СВЦЭМ!$H$40:$H$783,СВЦЭМ!$A$40:$A$783,$A269,СВЦЭМ!$B$40:$B$783,G$260)+'СЕТ СН'!$F$15</f>
        <v>0</v>
      </c>
      <c r="H269" s="36">
        <f>SUMIFS(СВЦЭМ!$H$40:$H$783,СВЦЭМ!$A$40:$A$783,$A269,СВЦЭМ!$B$40:$B$783,H$260)+'СЕТ СН'!$F$15</f>
        <v>0</v>
      </c>
      <c r="I269" s="36">
        <f>SUMIFS(СВЦЭМ!$H$40:$H$783,СВЦЭМ!$A$40:$A$783,$A269,СВЦЭМ!$B$40:$B$783,I$260)+'СЕТ СН'!$F$15</f>
        <v>0</v>
      </c>
      <c r="J269" s="36">
        <f>SUMIFS(СВЦЭМ!$H$40:$H$783,СВЦЭМ!$A$40:$A$783,$A269,СВЦЭМ!$B$40:$B$783,J$260)+'СЕТ СН'!$F$15</f>
        <v>0</v>
      </c>
      <c r="K269" s="36">
        <f>SUMIFS(СВЦЭМ!$H$40:$H$783,СВЦЭМ!$A$40:$A$783,$A269,СВЦЭМ!$B$40:$B$783,K$260)+'СЕТ СН'!$F$15</f>
        <v>0</v>
      </c>
      <c r="L269" s="36">
        <f>SUMIFS(СВЦЭМ!$H$40:$H$783,СВЦЭМ!$A$40:$A$783,$A269,СВЦЭМ!$B$40:$B$783,L$260)+'СЕТ СН'!$F$15</f>
        <v>0</v>
      </c>
      <c r="M269" s="36">
        <f>SUMIFS(СВЦЭМ!$H$40:$H$783,СВЦЭМ!$A$40:$A$783,$A269,СВЦЭМ!$B$40:$B$783,M$260)+'СЕТ СН'!$F$15</f>
        <v>0</v>
      </c>
      <c r="N269" s="36">
        <f>SUMIFS(СВЦЭМ!$H$40:$H$783,СВЦЭМ!$A$40:$A$783,$A269,СВЦЭМ!$B$40:$B$783,N$260)+'СЕТ СН'!$F$15</f>
        <v>0</v>
      </c>
      <c r="O269" s="36">
        <f>SUMIFS(СВЦЭМ!$H$40:$H$783,СВЦЭМ!$A$40:$A$783,$A269,СВЦЭМ!$B$40:$B$783,O$260)+'СЕТ СН'!$F$15</f>
        <v>0</v>
      </c>
      <c r="P269" s="36">
        <f>SUMIFS(СВЦЭМ!$H$40:$H$783,СВЦЭМ!$A$40:$A$783,$A269,СВЦЭМ!$B$40:$B$783,P$260)+'СЕТ СН'!$F$15</f>
        <v>0</v>
      </c>
      <c r="Q269" s="36">
        <f>SUMIFS(СВЦЭМ!$H$40:$H$783,СВЦЭМ!$A$40:$A$783,$A269,СВЦЭМ!$B$40:$B$783,Q$260)+'СЕТ СН'!$F$15</f>
        <v>0</v>
      </c>
      <c r="R269" s="36">
        <f>SUMIFS(СВЦЭМ!$H$40:$H$783,СВЦЭМ!$A$40:$A$783,$A269,СВЦЭМ!$B$40:$B$783,R$260)+'СЕТ СН'!$F$15</f>
        <v>0</v>
      </c>
      <c r="S269" s="36">
        <f>SUMIFS(СВЦЭМ!$H$40:$H$783,СВЦЭМ!$A$40:$A$783,$A269,СВЦЭМ!$B$40:$B$783,S$260)+'СЕТ СН'!$F$15</f>
        <v>0</v>
      </c>
      <c r="T269" s="36">
        <f>SUMIFS(СВЦЭМ!$H$40:$H$783,СВЦЭМ!$A$40:$A$783,$A269,СВЦЭМ!$B$40:$B$783,T$260)+'СЕТ СН'!$F$15</f>
        <v>0</v>
      </c>
      <c r="U269" s="36">
        <f>SUMIFS(СВЦЭМ!$H$40:$H$783,СВЦЭМ!$A$40:$A$783,$A269,СВЦЭМ!$B$40:$B$783,U$260)+'СЕТ СН'!$F$15</f>
        <v>0</v>
      </c>
      <c r="V269" s="36">
        <f>SUMIFS(СВЦЭМ!$H$40:$H$783,СВЦЭМ!$A$40:$A$783,$A269,СВЦЭМ!$B$40:$B$783,V$260)+'СЕТ СН'!$F$15</f>
        <v>0</v>
      </c>
      <c r="W269" s="36">
        <f>SUMIFS(СВЦЭМ!$H$40:$H$783,СВЦЭМ!$A$40:$A$783,$A269,СВЦЭМ!$B$40:$B$783,W$260)+'СЕТ СН'!$F$15</f>
        <v>0</v>
      </c>
      <c r="X269" s="36">
        <f>SUMIFS(СВЦЭМ!$H$40:$H$783,СВЦЭМ!$A$40:$A$783,$A269,СВЦЭМ!$B$40:$B$783,X$260)+'СЕТ СН'!$F$15</f>
        <v>0</v>
      </c>
      <c r="Y269" s="36">
        <f>SUMIFS(СВЦЭМ!$H$40:$H$783,СВЦЭМ!$A$40:$A$783,$A269,СВЦЭМ!$B$40:$B$783,Y$260)+'СЕТ СН'!$F$15</f>
        <v>0</v>
      </c>
    </row>
    <row r="270" spans="1:27" ht="15.75" hidden="1" x14ac:dyDescent="0.2">
      <c r="A270" s="35">
        <f t="shared" si="7"/>
        <v>45209</v>
      </c>
      <c r="B270" s="36">
        <f>SUMIFS(СВЦЭМ!$H$40:$H$783,СВЦЭМ!$A$40:$A$783,$A270,СВЦЭМ!$B$40:$B$783,B$260)+'СЕТ СН'!$F$15</f>
        <v>0</v>
      </c>
      <c r="C270" s="36">
        <f>SUMIFS(СВЦЭМ!$H$40:$H$783,СВЦЭМ!$A$40:$A$783,$A270,СВЦЭМ!$B$40:$B$783,C$260)+'СЕТ СН'!$F$15</f>
        <v>0</v>
      </c>
      <c r="D270" s="36">
        <f>SUMIFS(СВЦЭМ!$H$40:$H$783,СВЦЭМ!$A$40:$A$783,$A270,СВЦЭМ!$B$40:$B$783,D$260)+'СЕТ СН'!$F$15</f>
        <v>0</v>
      </c>
      <c r="E270" s="36">
        <f>SUMIFS(СВЦЭМ!$H$40:$H$783,СВЦЭМ!$A$40:$A$783,$A270,СВЦЭМ!$B$40:$B$783,E$260)+'СЕТ СН'!$F$15</f>
        <v>0</v>
      </c>
      <c r="F270" s="36">
        <f>SUMIFS(СВЦЭМ!$H$40:$H$783,СВЦЭМ!$A$40:$A$783,$A270,СВЦЭМ!$B$40:$B$783,F$260)+'СЕТ СН'!$F$15</f>
        <v>0</v>
      </c>
      <c r="G270" s="36">
        <f>SUMIFS(СВЦЭМ!$H$40:$H$783,СВЦЭМ!$A$40:$A$783,$A270,СВЦЭМ!$B$40:$B$783,G$260)+'СЕТ СН'!$F$15</f>
        <v>0</v>
      </c>
      <c r="H270" s="36">
        <f>SUMIFS(СВЦЭМ!$H$40:$H$783,СВЦЭМ!$A$40:$A$783,$A270,СВЦЭМ!$B$40:$B$783,H$260)+'СЕТ СН'!$F$15</f>
        <v>0</v>
      </c>
      <c r="I270" s="36">
        <f>SUMIFS(СВЦЭМ!$H$40:$H$783,СВЦЭМ!$A$40:$A$783,$A270,СВЦЭМ!$B$40:$B$783,I$260)+'СЕТ СН'!$F$15</f>
        <v>0</v>
      </c>
      <c r="J270" s="36">
        <f>SUMIFS(СВЦЭМ!$H$40:$H$783,СВЦЭМ!$A$40:$A$783,$A270,СВЦЭМ!$B$40:$B$783,J$260)+'СЕТ СН'!$F$15</f>
        <v>0</v>
      </c>
      <c r="K270" s="36">
        <f>SUMIFS(СВЦЭМ!$H$40:$H$783,СВЦЭМ!$A$40:$A$783,$A270,СВЦЭМ!$B$40:$B$783,K$260)+'СЕТ СН'!$F$15</f>
        <v>0</v>
      </c>
      <c r="L270" s="36">
        <f>SUMIFS(СВЦЭМ!$H$40:$H$783,СВЦЭМ!$A$40:$A$783,$A270,СВЦЭМ!$B$40:$B$783,L$260)+'СЕТ СН'!$F$15</f>
        <v>0</v>
      </c>
      <c r="M270" s="36">
        <f>SUMIFS(СВЦЭМ!$H$40:$H$783,СВЦЭМ!$A$40:$A$783,$A270,СВЦЭМ!$B$40:$B$783,M$260)+'СЕТ СН'!$F$15</f>
        <v>0</v>
      </c>
      <c r="N270" s="36">
        <f>SUMIFS(СВЦЭМ!$H$40:$H$783,СВЦЭМ!$A$40:$A$783,$A270,СВЦЭМ!$B$40:$B$783,N$260)+'СЕТ СН'!$F$15</f>
        <v>0</v>
      </c>
      <c r="O270" s="36">
        <f>SUMIFS(СВЦЭМ!$H$40:$H$783,СВЦЭМ!$A$40:$A$783,$A270,СВЦЭМ!$B$40:$B$783,O$260)+'СЕТ СН'!$F$15</f>
        <v>0</v>
      </c>
      <c r="P270" s="36">
        <f>SUMIFS(СВЦЭМ!$H$40:$H$783,СВЦЭМ!$A$40:$A$783,$A270,СВЦЭМ!$B$40:$B$783,P$260)+'СЕТ СН'!$F$15</f>
        <v>0</v>
      </c>
      <c r="Q270" s="36">
        <f>SUMIFS(СВЦЭМ!$H$40:$H$783,СВЦЭМ!$A$40:$A$783,$A270,СВЦЭМ!$B$40:$B$783,Q$260)+'СЕТ СН'!$F$15</f>
        <v>0</v>
      </c>
      <c r="R270" s="36">
        <f>SUMIFS(СВЦЭМ!$H$40:$H$783,СВЦЭМ!$A$40:$A$783,$A270,СВЦЭМ!$B$40:$B$783,R$260)+'СЕТ СН'!$F$15</f>
        <v>0</v>
      </c>
      <c r="S270" s="36">
        <f>SUMIFS(СВЦЭМ!$H$40:$H$783,СВЦЭМ!$A$40:$A$783,$A270,СВЦЭМ!$B$40:$B$783,S$260)+'СЕТ СН'!$F$15</f>
        <v>0</v>
      </c>
      <c r="T270" s="36">
        <f>SUMIFS(СВЦЭМ!$H$40:$H$783,СВЦЭМ!$A$40:$A$783,$A270,СВЦЭМ!$B$40:$B$783,T$260)+'СЕТ СН'!$F$15</f>
        <v>0</v>
      </c>
      <c r="U270" s="36">
        <f>SUMIFS(СВЦЭМ!$H$40:$H$783,СВЦЭМ!$A$40:$A$783,$A270,СВЦЭМ!$B$40:$B$783,U$260)+'СЕТ СН'!$F$15</f>
        <v>0</v>
      </c>
      <c r="V270" s="36">
        <f>SUMIFS(СВЦЭМ!$H$40:$H$783,СВЦЭМ!$A$40:$A$783,$A270,СВЦЭМ!$B$40:$B$783,V$260)+'СЕТ СН'!$F$15</f>
        <v>0</v>
      </c>
      <c r="W270" s="36">
        <f>SUMIFS(СВЦЭМ!$H$40:$H$783,СВЦЭМ!$A$40:$A$783,$A270,СВЦЭМ!$B$40:$B$783,W$260)+'СЕТ СН'!$F$15</f>
        <v>0</v>
      </c>
      <c r="X270" s="36">
        <f>SUMIFS(СВЦЭМ!$H$40:$H$783,СВЦЭМ!$A$40:$A$783,$A270,СВЦЭМ!$B$40:$B$783,X$260)+'СЕТ СН'!$F$15</f>
        <v>0</v>
      </c>
      <c r="Y270" s="36">
        <f>SUMIFS(СВЦЭМ!$H$40:$H$783,СВЦЭМ!$A$40:$A$783,$A270,СВЦЭМ!$B$40:$B$783,Y$260)+'СЕТ СН'!$F$15</f>
        <v>0</v>
      </c>
    </row>
    <row r="271" spans="1:27" ht="15.75" hidden="1" x14ac:dyDescent="0.2">
      <c r="A271" s="35">
        <f t="shared" si="7"/>
        <v>45210</v>
      </c>
      <c r="B271" s="36">
        <f>SUMIFS(СВЦЭМ!$H$40:$H$783,СВЦЭМ!$A$40:$A$783,$A271,СВЦЭМ!$B$40:$B$783,B$260)+'СЕТ СН'!$F$15</f>
        <v>0</v>
      </c>
      <c r="C271" s="36">
        <f>SUMIFS(СВЦЭМ!$H$40:$H$783,СВЦЭМ!$A$40:$A$783,$A271,СВЦЭМ!$B$40:$B$783,C$260)+'СЕТ СН'!$F$15</f>
        <v>0</v>
      </c>
      <c r="D271" s="36">
        <f>SUMIFS(СВЦЭМ!$H$40:$H$783,СВЦЭМ!$A$40:$A$783,$A271,СВЦЭМ!$B$40:$B$783,D$260)+'СЕТ СН'!$F$15</f>
        <v>0</v>
      </c>
      <c r="E271" s="36">
        <f>SUMIFS(СВЦЭМ!$H$40:$H$783,СВЦЭМ!$A$40:$A$783,$A271,СВЦЭМ!$B$40:$B$783,E$260)+'СЕТ СН'!$F$15</f>
        <v>0</v>
      </c>
      <c r="F271" s="36">
        <f>SUMIFS(СВЦЭМ!$H$40:$H$783,СВЦЭМ!$A$40:$A$783,$A271,СВЦЭМ!$B$40:$B$783,F$260)+'СЕТ СН'!$F$15</f>
        <v>0</v>
      </c>
      <c r="G271" s="36">
        <f>SUMIFS(СВЦЭМ!$H$40:$H$783,СВЦЭМ!$A$40:$A$783,$A271,СВЦЭМ!$B$40:$B$783,G$260)+'СЕТ СН'!$F$15</f>
        <v>0</v>
      </c>
      <c r="H271" s="36">
        <f>SUMIFS(СВЦЭМ!$H$40:$H$783,СВЦЭМ!$A$40:$A$783,$A271,СВЦЭМ!$B$40:$B$783,H$260)+'СЕТ СН'!$F$15</f>
        <v>0</v>
      </c>
      <c r="I271" s="36">
        <f>SUMIFS(СВЦЭМ!$H$40:$H$783,СВЦЭМ!$A$40:$A$783,$A271,СВЦЭМ!$B$40:$B$783,I$260)+'СЕТ СН'!$F$15</f>
        <v>0</v>
      </c>
      <c r="J271" s="36">
        <f>SUMIFS(СВЦЭМ!$H$40:$H$783,СВЦЭМ!$A$40:$A$783,$A271,СВЦЭМ!$B$40:$B$783,J$260)+'СЕТ СН'!$F$15</f>
        <v>0</v>
      </c>
      <c r="K271" s="36">
        <f>SUMIFS(СВЦЭМ!$H$40:$H$783,СВЦЭМ!$A$40:$A$783,$A271,СВЦЭМ!$B$40:$B$783,K$260)+'СЕТ СН'!$F$15</f>
        <v>0</v>
      </c>
      <c r="L271" s="36">
        <f>SUMIFS(СВЦЭМ!$H$40:$H$783,СВЦЭМ!$A$40:$A$783,$A271,СВЦЭМ!$B$40:$B$783,L$260)+'СЕТ СН'!$F$15</f>
        <v>0</v>
      </c>
      <c r="M271" s="36">
        <f>SUMIFS(СВЦЭМ!$H$40:$H$783,СВЦЭМ!$A$40:$A$783,$A271,СВЦЭМ!$B$40:$B$783,M$260)+'СЕТ СН'!$F$15</f>
        <v>0</v>
      </c>
      <c r="N271" s="36">
        <f>SUMIFS(СВЦЭМ!$H$40:$H$783,СВЦЭМ!$A$40:$A$783,$A271,СВЦЭМ!$B$40:$B$783,N$260)+'СЕТ СН'!$F$15</f>
        <v>0</v>
      </c>
      <c r="O271" s="36">
        <f>SUMIFS(СВЦЭМ!$H$40:$H$783,СВЦЭМ!$A$40:$A$783,$A271,СВЦЭМ!$B$40:$B$783,O$260)+'СЕТ СН'!$F$15</f>
        <v>0</v>
      </c>
      <c r="P271" s="36">
        <f>SUMIFS(СВЦЭМ!$H$40:$H$783,СВЦЭМ!$A$40:$A$783,$A271,СВЦЭМ!$B$40:$B$783,P$260)+'СЕТ СН'!$F$15</f>
        <v>0</v>
      </c>
      <c r="Q271" s="36">
        <f>SUMIFS(СВЦЭМ!$H$40:$H$783,СВЦЭМ!$A$40:$A$783,$A271,СВЦЭМ!$B$40:$B$783,Q$260)+'СЕТ СН'!$F$15</f>
        <v>0</v>
      </c>
      <c r="R271" s="36">
        <f>SUMIFS(СВЦЭМ!$H$40:$H$783,СВЦЭМ!$A$40:$A$783,$A271,СВЦЭМ!$B$40:$B$783,R$260)+'СЕТ СН'!$F$15</f>
        <v>0</v>
      </c>
      <c r="S271" s="36">
        <f>SUMIFS(СВЦЭМ!$H$40:$H$783,СВЦЭМ!$A$40:$A$783,$A271,СВЦЭМ!$B$40:$B$783,S$260)+'СЕТ СН'!$F$15</f>
        <v>0</v>
      </c>
      <c r="T271" s="36">
        <f>SUMIFS(СВЦЭМ!$H$40:$H$783,СВЦЭМ!$A$40:$A$783,$A271,СВЦЭМ!$B$40:$B$783,T$260)+'СЕТ СН'!$F$15</f>
        <v>0</v>
      </c>
      <c r="U271" s="36">
        <f>SUMIFS(СВЦЭМ!$H$40:$H$783,СВЦЭМ!$A$40:$A$783,$A271,СВЦЭМ!$B$40:$B$783,U$260)+'СЕТ СН'!$F$15</f>
        <v>0</v>
      </c>
      <c r="V271" s="36">
        <f>SUMIFS(СВЦЭМ!$H$40:$H$783,СВЦЭМ!$A$40:$A$783,$A271,СВЦЭМ!$B$40:$B$783,V$260)+'СЕТ СН'!$F$15</f>
        <v>0</v>
      </c>
      <c r="W271" s="36">
        <f>SUMIFS(СВЦЭМ!$H$40:$H$783,СВЦЭМ!$A$40:$A$783,$A271,СВЦЭМ!$B$40:$B$783,W$260)+'СЕТ СН'!$F$15</f>
        <v>0</v>
      </c>
      <c r="X271" s="36">
        <f>SUMIFS(СВЦЭМ!$H$40:$H$783,СВЦЭМ!$A$40:$A$783,$A271,СВЦЭМ!$B$40:$B$783,X$260)+'СЕТ СН'!$F$15</f>
        <v>0</v>
      </c>
      <c r="Y271" s="36">
        <f>SUMIFS(СВЦЭМ!$H$40:$H$783,СВЦЭМ!$A$40:$A$783,$A271,СВЦЭМ!$B$40:$B$783,Y$260)+'СЕТ СН'!$F$15</f>
        <v>0</v>
      </c>
    </row>
    <row r="272" spans="1:27" ht="15.75" hidden="1" x14ac:dyDescent="0.2">
      <c r="A272" s="35">
        <f t="shared" si="7"/>
        <v>45211</v>
      </c>
      <c r="B272" s="36">
        <f>SUMIFS(СВЦЭМ!$H$40:$H$783,СВЦЭМ!$A$40:$A$783,$A272,СВЦЭМ!$B$40:$B$783,B$260)+'СЕТ СН'!$F$15</f>
        <v>0</v>
      </c>
      <c r="C272" s="36">
        <f>SUMIFS(СВЦЭМ!$H$40:$H$783,СВЦЭМ!$A$40:$A$783,$A272,СВЦЭМ!$B$40:$B$783,C$260)+'СЕТ СН'!$F$15</f>
        <v>0</v>
      </c>
      <c r="D272" s="36">
        <f>SUMIFS(СВЦЭМ!$H$40:$H$783,СВЦЭМ!$A$40:$A$783,$A272,СВЦЭМ!$B$40:$B$783,D$260)+'СЕТ СН'!$F$15</f>
        <v>0</v>
      </c>
      <c r="E272" s="36">
        <f>SUMIFS(СВЦЭМ!$H$40:$H$783,СВЦЭМ!$A$40:$A$783,$A272,СВЦЭМ!$B$40:$B$783,E$260)+'СЕТ СН'!$F$15</f>
        <v>0</v>
      </c>
      <c r="F272" s="36">
        <f>SUMIFS(СВЦЭМ!$H$40:$H$783,СВЦЭМ!$A$40:$A$783,$A272,СВЦЭМ!$B$40:$B$783,F$260)+'СЕТ СН'!$F$15</f>
        <v>0</v>
      </c>
      <c r="G272" s="36">
        <f>SUMIFS(СВЦЭМ!$H$40:$H$783,СВЦЭМ!$A$40:$A$783,$A272,СВЦЭМ!$B$40:$B$783,G$260)+'СЕТ СН'!$F$15</f>
        <v>0</v>
      </c>
      <c r="H272" s="36">
        <f>SUMIFS(СВЦЭМ!$H$40:$H$783,СВЦЭМ!$A$40:$A$783,$A272,СВЦЭМ!$B$40:$B$783,H$260)+'СЕТ СН'!$F$15</f>
        <v>0</v>
      </c>
      <c r="I272" s="36">
        <f>SUMIFS(СВЦЭМ!$H$40:$H$783,СВЦЭМ!$A$40:$A$783,$A272,СВЦЭМ!$B$40:$B$783,I$260)+'СЕТ СН'!$F$15</f>
        <v>0</v>
      </c>
      <c r="J272" s="36">
        <f>SUMIFS(СВЦЭМ!$H$40:$H$783,СВЦЭМ!$A$40:$A$783,$A272,СВЦЭМ!$B$40:$B$783,J$260)+'СЕТ СН'!$F$15</f>
        <v>0</v>
      </c>
      <c r="K272" s="36">
        <f>SUMIFS(СВЦЭМ!$H$40:$H$783,СВЦЭМ!$A$40:$A$783,$A272,СВЦЭМ!$B$40:$B$783,K$260)+'СЕТ СН'!$F$15</f>
        <v>0</v>
      </c>
      <c r="L272" s="36">
        <f>SUMIFS(СВЦЭМ!$H$40:$H$783,СВЦЭМ!$A$40:$A$783,$A272,СВЦЭМ!$B$40:$B$783,L$260)+'СЕТ СН'!$F$15</f>
        <v>0</v>
      </c>
      <c r="M272" s="36">
        <f>SUMIFS(СВЦЭМ!$H$40:$H$783,СВЦЭМ!$A$40:$A$783,$A272,СВЦЭМ!$B$40:$B$783,M$260)+'СЕТ СН'!$F$15</f>
        <v>0</v>
      </c>
      <c r="N272" s="36">
        <f>SUMIFS(СВЦЭМ!$H$40:$H$783,СВЦЭМ!$A$40:$A$783,$A272,СВЦЭМ!$B$40:$B$783,N$260)+'СЕТ СН'!$F$15</f>
        <v>0</v>
      </c>
      <c r="O272" s="36">
        <f>SUMIFS(СВЦЭМ!$H$40:$H$783,СВЦЭМ!$A$40:$A$783,$A272,СВЦЭМ!$B$40:$B$783,O$260)+'СЕТ СН'!$F$15</f>
        <v>0</v>
      </c>
      <c r="P272" s="36">
        <f>SUMIFS(СВЦЭМ!$H$40:$H$783,СВЦЭМ!$A$40:$A$783,$A272,СВЦЭМ!$B$40:$B$783,P$260)+'СЕТ СН'!$F$15</f>
        <v>0</v>
      </c>
      <c r="Q272" s="36">
        <f>SUMIFS(СВЦЭМ!$H$40:$H$783,СВЦЭМ!$A$40:$A$783,$A272,СВЦЭМ!$B$40:$B$783,Q$260)+'СЕТ СН'!$F$15</f>
        <v>0</v>
      </c>
      <c r="R272" s="36">
        <f>SUMIFS(СВЦЭМ!$H$40:$H$783,СВЦЭМ!$A$40:$A$783,$A272,СВЦЭМ!$B$40:$B$783,R$260)+'СЕТ СН'!$F$15</f>
        <v>0</v>
      </c>
      <c r="S272" s="36">
        <f>SUMIFS(СВЦЭМ!$H$40:$H$783,СВЦЭМ!$A$40:$A$783,$A272,СВЦЭМ!$B$40:$B$783,S$260)+'СЕТ СН'!$F$15</f>
        <v>0</v>
      </c>
      <c r="T272" s="36">
        <f>SUMIFS(СВЦЭМ!$H$40:$H$783,СВЦЭМ!$A$40:$A$783,$A272,СВЦЭМ!$B$40:$B$783,T$260)+'СЕТ СН'!$F$15</f>
        <v>0</v>
      </c>
      <c r="U272" s="36">
        <f>SUMIFS(СВЦЭМ!$H$40:$H$783,СВЦЭМ!$A$40:$A$783,$A272,СВЦЭМ!$B$40:$B$783,U$260)+'СЕТ СН'!$F$15</f>
        <v>0</v>
      </c>
      <c r="V272" s="36">
        <f>SUMIFS(СВЦЭМ!$H$40:$H$783,СВЦЭМ!$A$40:$A$783,$A272,СВЦЭМ!$B$40:$B$783,V$260)+'СЕТ СН'!$F$15</f>
        <v>0</v>
      </c>
      <c r="W272" s="36">
        <f>SUMIFS(СВЦЭМ!$H$40:$H$783,СВЦЭМ!$A$40:$A$783,$A272,СВЦЭМ!$B$40:$B$783,W$260)+'СЕТ СН'!$F$15</f>
        <v>0</v>
      </c>
      <c r="X272" s="36">
        <f>SUMIFS(СВЦЭМ!$H$40:$H$783,СВЦЭМ!$A$40:$A$783,$A272,СВЦЭМ!$B$40:$B$783,X$260)+'СЕТ СН'!$F$15</f>
        <v>0</v>
      </c>
      <c r="Y272" s="36">
        <f>SUMIFS(СВЦЭМ!$H$40:$H$783,СВЦЭМ!$A$40:$A$783,$A272,СВЦЭМ!$B$40:$B$783,Y$260)+'СЕТ СН'!$F$15</f>
        <v>0</v>
      </c>
    </row>
    <row r="273" spans="1:25" ht="15.75" hidden="1" x14ac:dyDescent="0.2">
      <c r="A273" s="35">
        <f t="shared" si="7"/>
        <v>45212</v>
      </c>
      <c r="B273" s="36">
        <f>SUMIFS(СВЦЭМ!$H$40:$H$783,СВЦЭМ!$A$40:$A$783,$A273,СВЦЭМ!$B$40:$B$783,B$260)+'СЕТ СН'!$F$15</f>
        <v>0</v>
      </c>
      <c r="C273" s="36">
        <f>SUMIFS(СВЦЭМ!$H$40:$H$783,СВЦЭМ!$A$40:$A$783,$A273,СВЦЭМ!$B$40:$B$783,C$260)+'СЕТ СН'!$F$15</f>
        <v>0</v>
      </c>
      <c r="D273" s="36">
        <f>SUMIFS(СВЦЭМ!$H$40:$H$783,СВЦЭМ!$A$40:$A$783,$A273,СВЦЭМ!$B$40:$B$783,D$260)+'СЕТ СН'!$F$15</f>
        <v>0</v>
      </c>
      <c r="E273" s="36">
        <f>SUMIFS(СВЦЭМ!$H$40:$H$783,СВЦЭМ!$A$40:$A$783,$A273,СВЦЭМ!$B$40:$B$783,E$260)+'СЕТ СН'!$F$15</f>
        <v>0</v>
      </c>
      <c r="F273" s="36">
        <f>SUMIFS(СВЦЭМ!$H$40:$H$783,СВЦЭМ!$A$40:$A$783,$A273,СВЦЭМ!$B$40:$B$783,F$260)+'СЕТ СН'!$F$15</f>
        <v>0</v>
      </c>
      <c r="G273" s="36">
        <f>SUMIFS(СВЦЭМ!$H$40:$H$783,СВЦЭМ!$A$40:$A$783,$A273,СВЦЭМ!$B$40:$B$783,G$260)+'СЕТ СН'!$F$15</f>
        <v>0</v>
      </c>
      <c r="H273" s="36">
        <f>SUMIFS(СВЦЭМ!$H$40:$H$783,СВЦЭМ!$A$40:$A$783,$A273,СВЦЭМ!$B$40:$B$783,H$260)+'СЕТ СН'!$F$15</f>
        <v>0</v>
      </c>
      <c r="I273" s="36">
        <f>SUMIFS(СВЦЭМ!$H$40:$H$783,СВЦЭМ!$A$40:$A$783,$A273,СВЦЭМ!$B$40:$B$783,I$260)+'СЕТ СН'!$F$15</f>
        <v>0</v>
      </c>
      <c r="J273" s="36">
        <f>SUMIFS(СВЦЭМ!$H$40:$H$783,СВЦЭМ!$A$40:$A$783,$A273,СВЦЭМ!$B$40:$B$783,J$260)+'СЕТ СН'!$F$15</f>
        <v>0</v>
      </c>
      <c r="K273" s="36">
        <f>SUMIFS(СВЦЭМ!$H$40:$H$783,СВЦЭМ!$A$40:$A$783,$A273,СВЦЭМ!$B$40:$B$783,K$260)+'СЕТ СН'!$F$15</f>
        <v>0</v>
      </c>
      <c r="L273" s="36">
        <f>SUMIFS(СВЦЭМ!$H$40:$H$783,СВЦЭМ!$A$40:$A$783,$A273,СВЦЭМ!$B$40:$B$783,L$260)+'СЕТ СН'!$F$15</f>
        <v>0</v>
      </c>
      <c r="M273" s="36">
        <f>SUMIFS(СВЦЭМ!$H$40:$H$783,СВЦЭМ!$A$40:$A$783,$A273,СВЦЭМ!$B$40:$B$783,M$260)+'СЕТ СН'!$F$15</f>
        <v>0</v>
      </c>
      <c r="N273" s="36">
        <f>SUMIFS(СВЦЭМ!$H$40:$H$783,СВЦЭМ!$A$40:$A$783,$A273,СВЦЭМ!$B$40:$B$783,N$260)+'СЕТ СН'!$F$15</f>
        <v>0</v>
      </c>
      <c r="O273" s="36">
        <f>SUMIFS(СВЦЭМ!$H$40:$H$783,СВЦЭМ!$A$40:$A$783,$A273,СВЦЭМ!$B$40:$B$783,O$260)+'СЕТ СН'!$F$15</f>
        <v>0</v>
      </c>
      <c r="P273" s="36">
        <f>SUMIFS(СВЦЭМ!$H$40:$H$783,СВЦЭМ!$A$40:$A$783,$A273,СВЦЭМ!$B$40:$B$783,P$260)+'СЕТ СН'!$F$15</f>
        <v>0</v>
      </c>
      <c r="Q273" s="36">
        <f>SUMIFS(СВЦЭМ!$H$40:$H$783,СВЦЭМ!$A$40:$A$783,$A273,СВЦЭМ!$B$40:$B$783,Q$260)+'СЕТ СН'!$F$15</f>
        <v>0</v>
      </c>
      <c r="R273" s="36">
        <f>SUMIFS(СВЦЭМ!$H$40:$H$783,СВЦЭМ!$A$40:$A$783,$A273,СВЦЭМ!$B$40:$B$783,R$260)+'СЕТ СН'!$F$15</f>
        <v>0</v>
      </c>
      <c r="S273" s="36">
        <f>SUMIFS(СВЦЭМ!$H$40:$H$783,СВЦЭМ!$A$40:$A$783,$A273,СВЦЭМ!$B$40:$B$783,S$260)+'СЕТ СН'!$F$15</f>
        <v>0</v>
      </c>
      <c r="T273" s="36">
        <f>SUMIFS(СВЦЭМ!$H$40:$H$783,СВЦЭМ!$A$40:$A$783,$A273,СВЦЭМ!$B$40:$B$783,T$260)+'СЕТ СН'!$F$15</f>
        <v>0</v>
      </c>
      <c r="U273" s="36">
        <f>SUMIFS(СВЦЭМ!$H$40:$H$783,СВЦЭМ!$A$40:$A$783,$A273,СВЦЭМ!$B$40:$B$783,U$260)+'СЕТ СН'!$F$15</f>
        <v>0</v>
      </c>
      <c r="V273" s="36">
        <f>SUMIFS(СВЦЭМ!$H$40:$H$783,СВЦЭМ!$A$40:$A$783,$A273,СВЦЭМ!$B$40:$B$783,V$260)+'СЕТ СН'!$F$15</f>
        <v>0</v>
      </c>
      <c r="W273" s="36">
        <f>SUMIFS(СВЦЭМ!$H$40:$H$783,СВЦЭМ!$A$40:$A$783,$A273,СВЦЭМ!$B$40:$B$783,W$260)+'СЕТ СН'!$F$15</f>
        <v>0</v>
      </c>
      <c r="X273" s="36">
        <f>SUMIFS(СВЦЭМ!$H$40:$H$783,СВЦЭМ!$A$40:$A$783,$A273,СВЦЭМ!$B$40:$B$783,X$260)+'СЕТ СН'!$F$15</f>
        <v>0</v>
      </c>
      <c r="Y273" s="36">
        <f>SUMIFS(СВЦЭМ!$H$40:$H$783,СВЦЭМ!$A$40:$A$783,$A273,СВЦЭМ!$B$40:$B$783,Y$260)+'СЕТ СН'!$F$15</f>
        <v>0</v>
      </c>
    </row>
    <row r="274" spans="1:25" ht="15.75" hidden="1" x14ac:dyDescent="0.2">
      <c r="A274" s="35">
        <f t="shared" si="7"/>
        <v>45213</v>
      </c>
      <c r="B274" s="36">
        <f>SUMIFS(СВЦЭМ!$H$40:$H$783,СВЦЭМ!$A$40:$A$783,$A274,СВЦЭМ!$B$40:$B$783,B$260)+'СЕТ СН'!$F$15</f>
        <v>0</v>
      </c>
      <c r="C274" s="36">
        <f>SUMIFS(СВЦЭМ!$H$40:$H$783,СВЦЭМ!$A$40:$A$783,$A274,СВЦЭМ!$B$40:$B$783,C$260)+'СЕТ СН'!$F$15</f>
        <v>0</v>
      </c>
      <c r="D274" s="36">
        <f>SUMIFS(СВЦЭМ!$H$40:$H$783,СВЦЭМ!$A$40:$A$783,$A274,СВЦЭМ!$B$40:$B$783,D$260)+'СЕТ СН'!$F$15</f>
        <v>0</v>
      </c>
      <c r="E274" s="36">
        <f>SUMIFS(СВЦЭМ!$H$40:$H$783,СВЦЭМ!$A$40:$A$783,$A274,СВЦЭМ!$B$40:$B$783,E$260)+'СЕТ СН'!$F$15</f>
        <v>0</v>
      </c>
      <c r="F274" s="36">
        <f>SUMIFS(СВЦЭМ!$H$40:$H$783,СВЦЭМ!$A$40:$A$783,$A274,СВЦЭМ!$B$40:$B$783,F$260)+'СЕТ СН'!$F$15</f>
        <v>0</v>
      </c>
      <c r="G274" s="36">
        <f>SUMIFS(СВЦЭМ!$H$40:$H$783,СВЦЭМ!$A$40:$A$783,$A274,СВЦЭМ!$B$40:$B$783,G$260)+'СЕТ СН'!$F$15</f>
        <v>0</v>
      </c>
      <c r="H274" s="36">
        <f>SUMIFS(СВЦЭМ!$H$40:$H$783,СВЦЭМ!$A$40:$A$783,$A274,СВЦЭМ!$B$40:$B$783,H$260)+'СЕТ СН'!$F$15</f>
        <v>0</v>
      </c>
      <c r="I274" s="36">
        <f>SUMIFS(СВЦЭМ!$H$40:$H$783,СВЦЭМ!$A$40:$A$783,$A274,СВЦЭМ!$B$40:$B$783,I$260)+'СЕТ СН'!$F$15</f>
        <v>0</v>
      </c>
      <c r="J274" s="36">
        <f>SUMIFS(СВЦЭМ!$H$40:$H$783,СВЦЭМ!$A$40:$A$783,$A274,СВЦЭМ!$B$40:$B$783,J$260)+'СЕТ СН'!$F$15</f>
        <v>0</v>
      </c>
      <c r="K274" s="36">
        <f>SUMIFS(СВЦЭМ!$H$40:$H$783,СВЦЭМ!$A$40:$A$783,$A274,СВЦЭМ!$B$40:$B$783,K$260)+'СЕТ СН'!$F$15</f>
        <v>0</v>
      </c>
      <c r="L274" s="36">
        <f>SUMIFS(СВЦЭМ!$H$40:$H$783,СВЦЭМ!$A$40:$A$783,$A274,СВЦЭМ!$B$40:$B$783,L$260)+'СЕТ СН'!$F$15</f>
        <v>0</v>
      </c>
      <c r="M274" s="36">
        <f>SUMIFS(СВЦЭМ!$H$40:$H$783,СВЦЭМ!$A$40:$A$783,$A274,СВЦЭМ!$B$40:$B$783,M$260)+'СЕТ СН'!$F$15</f>
        <v>0</v>
      </c>
      <c r="N274" s="36">
        <f>SUMIFS(СВЦЭМ!$H$40:$H$783,СВЦЭМ!$A$40:$A$783,$A274,СВЦЭМ!$B$40:$B$783,N$260)+'СЕТ СН'!$F$15</f>
        <v>0</v>
      </c>
      <c r="O274" s="36">
        <f>SUMIFS(СВЦЭМ!$H$40:$H$783,СВЦЭМ!$A$40:$A$783,$A274,СВЦЭМ!$B$40:$B$783,O$260)+'СЕТ СН'!$F$15</f>
        <v>0</v>
      </c>
      <c r="P274" s="36">
        <f>SUMIFS(СВЦЭМ!$H$40:$H$783,СВЦЭМ!$A$40:$A$783,$A274,СВЦЭМ!$B$40:$B$783,P$260)+'СЕТ СН'!$F$15</f>
        <v>0</v>
      </c>
      <c r="Q274" s="36">
        <f>SUMIFS(СВЦЭМ!$H$40:$H$783,СВЦЭМ!$A$40:$A$783,$A274,СВЦЭМ!$B$40:$B$783,Q$260)+'СЕТ СН'!$F$15</f>
        <v>0</v>
      </c>
      <c r="R274" s="36">
        <f>SUMIFS(СВЦЭМ!$H$40:$H$783,СВЦЭМ!$A$40:$A$783,$A274,СВЦЭМ!$B$40:$B$783,R$260)+'СЕТ СН'!$F$15</f>
        <v>0</v>
      </c>
      <c r="S274" s="36">
        <f>SUMIFS(СВЦЭМ!$H$40:$H$783,СВЦЭМ!$A$40:$A$783,$A274,СВЦЭМ!$B$40:$B$783,S$260)+'СЕТ СН'!$F$15</f>
        <v>0</v>
      </c>
      <c r="T274" s="36">
        <f>SUMIFS(СВЦЭМ!$H$40:$H$783,СВЦЭМ!$A$40:$A$783,$A274,СВЦЭМ!$B$40:$B$783,T$260)+'СЕТ СН'!$F$15</f>
        <v>0</v>
      </c>
      <c r="U274" s="36">
        <f>SUMIFS(СВЦЭМ!$H$40:$H$783,СВЦЭМ!$A$40:$A$783,$A274,СВЦЭМ!$B$40:$B$783,U$260)+'СЕТ СН'!$F$15</f>
        <v>0</v>
      </c>
      <c r="V274" s="36">
        <f>SUMIFS(СВЦЭМ!$H$40:$H$783,СВЦЭМ!$A$40:$A$783,$A274,СВЦЭМ!$B$40:$B$783,V$260)+'СЕТ СН'!$F$15</f>
        <v>0</v>
      </c>
      <c r="W274" s="36">
        <f>SUMIFS(СВЦЭМ!$H$40:$H$783,СВЦЭМ!$A$40:$A$783,$A274,СВЦЭМ!$B$40:$B$783,W$260)+'СЕТ СН'!$F$15</f>
        <v>0</v>
      </c>
      <c r="X274" s="36">
        <f>SUMIFS(СВЦЭМ!$H$40:$H$783,СВЦЭМ!$A$40:$A$783,$A274,СВЦЭМ!$B$40:$B$783,X$260)+'СЕТ СН'!$F$15</f>
        <v>0</v>
      </c>
      <c r="Y274" s="36">
        <f>SUMIFS(СВЦЭМ!$H$40:$H$783,СВЦЭМ!$A$40:$A$783,$A274,СВЦЭМ!$B$40:$B$783,Y$260)+'СЕТ СН'!$F$15</f>
        <v>0</v>
      </c>
    </row>
    <row r="275" spans="1:25" ht="15.75" hidden="1" x14ac:dyDescent="0.2">
      <c r="A275" s="35">
        <f t="shared" si="7"/>
        <v>45214</v>
      </c>
      <c r="B275" s="36">
        <f>SUMIFS(СВЦЭМ!$H$40:$H$783,СВЦЭМ!$A$40:$A$783,$A275,СВЦЭМ!$B$40:$B$783,B$260)+'СЕТ СН'!$F$15</f>
        <v>0</v>
      </c>
      <c r="C275" s="36">
        <f>SUMIFS(СВЦЭМ!$H$40:$H$783,СВЦЭМ!$A$40:$A$783,$A275,СВЦЭМ!$B$40:$B$783,C$260)+'СЕТ СН'!$F$15</f>
        <v>0</v>
      </c>
      <c r="D275" s="36">
        <f>SUMIFS(СВЦЭМ!$H$40:$H$783,СВЦЭМ!$A$40:$A$783,$A275,СВЦЭМ!$B$40:$B$783,D$260)+'СЕТ СН'!$F$15</f>
        <v>0</v>
      </c>
      <c r="E275" s="36">
        <f>SUMIFS(СВЦЭМ!$H$40:$H$783,СВЦЭМ!$A$40:$A$783,$A275,СВЦЭМ!$B$40:$B$783,E$260)+'СЕТ СН'!$F$15</f>
        <v>0</v>
      </c>
      <c r="F275" s="36">
        <f>SUMIFS(СВЦЭМ!$H$40:$H$783,СВЦЭМ!$A$40:$A$783,$A275,СВЦЭМ!$B$40:$B$783,F$260)+'СЕТ СН'!$F$15</f>
        <v>0</v>
      </c>
      <c r="G275" s="36">
        <f>SUMIFS(СВЦЭМ!$H$40:$H$783,СВЦЭМ!$A$40:$A$783,$A275,СВЦЭМ!$B$40:$B$783,G$260)+'СЕТ СН'!$F$15</f>
        <v>0</v>
      </c>
      <c r="H275" s="36">
        <f>SUMIFS(СВЦЭМ!$H$40:$H$783,СВЦЭМ!$A$40:$A$783,$A275,СВЦЭМ!$B$40:$B$783,H$260)+'СЕТ СН'!$F$15</f>
        <v>0</v>
      </c>
      <c r="I275" s="36">
        <f>SUMIFS(СВЦЭМ!$H$40:$H$783,СВЦЭМ!$A$40:$A$783,$A275,СВЦЭМ!$B$40:$B$783,I$260)+'СЕТ СН'!$F$15</f>
        <v>0</v>
      </c>
      <c r="J275" s="36">
        <f>SUMIFS(СВЦЭМ!$H$40:$H$783,СВЦЭМ!$A$40:$A$783,$A275,СВЦЭМ!$B$40:$B$783,J$260)+'СЕТ СН'!$F$15</f>
        <v>0</v>
      </c>
      <c r="K275" s="36">
        <f>SUMIFS(СВЦЭМ!$H$40:$H$783,СВЦЭМ!$A$40:$A$783,$A275,СВЦЭМ!$B$40:$B$783,K$260)+'СЕТ СН'!$F$15</f>
        <v>0</v>
      </c>
      <c r="L275" s="36">
        <f>SUMIFS(СВЦЭМ!$H$40:$H$783,СВЦЭМ!$A$40:$A$783,$A275,СВЦЭМ!$B$40:$B$783,L$260)+'СЕТ СН'!$F$15</f>
        <v>0</v>
      </c>
      <c r="M275" s="36">
        <f>SUMIFS(СВЦЭМ!$H$40:$H$783,СВЦЭМ!$A$40:$A$783,$A275,СВЦЭМ!$B$40:$B$783,M$260)+'СЕТ СН'!$F$15</f>
        <v>0</v>
      </c>
      <c r="N275" s="36">
        <f>SUMIFS(СВЦЭМ!$H$40:$H$783,СВЦЭМ!$A$40:$A$783,$A275,СВЦЭМ!$B$40:$B$783,N$260)+'СЕТ СН'!$F$15</f>
        <v>0</v>
      </c>
      <c r="O275" s="36">
        <f>SUMIFS(СВЦЭМ!$H$40:$H$783,СВЦЭМ!$A$40:$A$783,$A275,СВЦЭМ!$B$40:$B$783,O$260)+'СЕТ СН'!$F$15</f>
        <v>0</v>
      </c>
      <c r="P275" s="36">
        <f>SUMIFS(СВЦЭМ!$H$40:$H$783,СВЦЭМ!$A$40:$A$783,$A275,СВЦЭМ!$B$40:$B$783,P$260)+'СЕТ СН'!$F$15</f>
        <v>0</v>
      </c>
      <c r="Q275" s="36">
        <f>SUMIFS(СВЦЭМ!$H$40:$H$783,СВЦЭМ!$A$40:$A$783,$A275,СВЦЭМ!$B$40:$B$783,Q$260)+'СЕТ СН'!$F$15</f>
        <v>0</v>
      </c>
      <c r="R275" s="36">
        <f>SUMIFS(СВЦЭМ!$H$40:$H$783,СВЦЭМ!$A$40:$A$783,$A275,СВЦЭМ!$B$40:$B$783,R$260)+'СЕТ СН'!$F$15</f>
        <v>0</v>
      </c>
      <c r="S275" s="36">
        <f>SUMIFS(СВЦЭМ!$H$40:$H$783,СВЦЭМ!$A$40:$A$783,$A275,СВЦЭМ!$B$40:$B$783,S$260)+'СЕТ СН'!$F$15</f>
        <v>0</v>
      </c>
      <c r="T275" s="36">
        <f>SUMIFS(СВЦЭМ!$H$40:$H$783,СВЦЭМ!$A$40:$A$783,$A275,СВЦЭМ!$B$40:$B$783,T$260)+'СЕТ СН'!$F$15</f>
        <v>0</v>
      </c>
      <c r="U275" s="36">
        <f>SUMIFS(СВЦЭМ!$H$40:$H$783,СВЦЭМ!$A$40:$A$783,$A275,СВЦЭМ!$B$40:$B$783,U$260)+'СЕТ СН'!$F$15</f>
        <v>0</v>
      </c>
      <c r="V275" s="36">
        <f>SUMIFS(СВЦЭМ!$H$40:$H$783,СВЦЭМ!$A$40:$A$783,$A275,СВЦЭМ!$B$40:$B$783,V$260)+'СЕТ СН'!$F$15</f>
        <v>0</v>
      </c>
      <c r="W275" s="36">
        <f>SUMIFS(СВЦЭМ!$H$40:$H$783,СВЦЭМ!$A$40:$A$783,$A275,СВЦЭМ!$B$40:$B$783,W$260)+'СЕТ СН'!$F$15</f>
        <v>0</v>
      </c>
      <c r="X275" s="36">
        <f>SUMIFS(СВЦЭМ!$H$40:$H$783,СВЦЭМ!$A$40:$A$783,$A275,СВЦЭМ!$B$40:$B$783,X$260)+'СЕТ СН'!$F$15</f>
        <v>0</v>
      </c>
      <c r="Y275" s="36">
        <f>SUMIFS(СВЦЭМ!$H$40:$H$783,СВЦЭМ!$A$40:$A$783,$A275,СВЦЭМ!$B$40:$B$783,Y$260)+'СЕТ СН'!$F$15</f>
        <v>0</v>
      </c>
    </row>
    <row r="276" spans="1:25" ht="15.75" hidden="1" x14ac:dyDescent="0.2">
      <c r="A276" s="35">
        <f t="shared" si="7"/>
        <v>45215</v>
      </c>
      <c r="B276" s="36">
        <f>SUMIFS(СВЦЭМ!$H$40:$H$783,СВЦЭМ!$A$40:$A$783,$A276,СВЦЭМ!$B$40:$B$783,B$260)+'СЕТ СН'!$F$15</f>
        <v>0</v>
      </c>
      <c r="C276" s="36">
        <f>SUMIFS(СВЦЭМ!$H$40:$H$783,СВЦЭМ!$A$40:$A$783,$A276,СВЦЭМ!$B$40:$B$783,C$260)+'СЕТ СН'!$F$15</f>
        <v>0</v>
      </c>
      <c r="D276" s="36">
        <f>SUMIFS(СВЦЭМ!$H$40:$H$783,СВЦЭМ!$A$40:$A$783,$A276,СВЦЭМ!$B$40:$B$783,D$260)+'СЕТ СН'!$F$15</f>
        <v>0</v>
      </c>
      <c r="E276" s="36">
        <f>SUMIFS(СВЦЭМ!$H$40:$H$783,СВЦЭМ!$A$40:$A$783,$A276,СВЦЭМ!$B$40:$B$783,E$260)+'СЕТ СН'!$F$15</f>
        <v>0</v>
      </c>
      <c r="F276" s="36">
        <f>SUMIFS(СВЦЭМ!$H$40:$H$783,СВЦЭМ!$A$40:$A$783,$A276,СВЦЭМ!$B$40:$B$783,F$260)+'СЕТ СН'!$F$15</f>
        <v>0</v>
      </c>
      <c r="G276" s="36">
        <f>SUMIFS(СВЦЭМ!$H$40:$H$783,СВЦЭМ!$A$40:$A$783,$A276,СВЦЭМ!$B$40:$B$783,G$260)+'СЕТ СН'!$F$15</f>
        <v>0</v>
      </c>
      <c r="H276" s="36">
        <f>SUMIFS(СВЦЭМ!$H$40:$H$783,СВЦЭМ!$A$40:$A$783,$A276,СВЦЭМ!$B$40:$B$783,H$260)+'СЕТ СН'!$F$15</f>
        <v>0</v>
      </c>
      <c r="I276" s="36">
        <f>SUMIFS(СВЦЭМ!$H$40:$H$783,СВЦЭМ!$A$40:$A$783,$A276,СВЦЭМ!$B$40:$B$783,I$260)+'СЕТ СН'!$F$15</f>
        <v>0</v>
      </c>
      <c r="J276" s="36">
        <f>SUMIFS(СВЦЭМ!$H$40:$H$783,СВЦЭМ!$A$40:$A$783,$A276,СВЦЭМ!$B$40:$B$783,J$260)+'СЕТ СН'!$F$15</f>
        <v>0</v>
      </c>
      <c r="K276" s="36">
        <f>SUMIFS(СВЦЭМ!$H$40:$H$783,СВЦЭМ!$A$40:$A$783,$A276,СВЦЭМ!$B$40:$B$783,K$260)+'СЕТ СН'!$F$15</f>
        <v>0</v>
      </c>
      <c r="L276" s="36">
        <f>SUMIFS(СВЦЭМ!$H$40:$H$783,СВЦЭМ!$A$40:$A$783,$A276,СВЦЭМ!$B$40:$B$783,L$260)+'СЕТ СН'!$F$15</f>
        <v>0</v>
      </c>
      <c r="M276" s="36">
        <f>SUMIFS(СВЦЭМ!$H$40:$H$783,СВЦЭМ!$A$40:$A$783,$A276,СВЦЭМ!$B$40:$B$783,M$260)+'СЕТ СН'!$F$15</f>
        <v>0</v>
      </c>
      <c r="N276" s="36">
        <f>SUMIFS(СВЦЭМ!$H$40:$H$783,СВЦЭМ!$A$40:$A$783,$A276,СВЦЭМ!$B$40:$B$783,N$260)+'СЕТ СН'!$F$15</f>
        <v>0</v>
      </c>
      <c r="O276" s="36">
        <f>SUMIFS(СВЦЭМ!$H$40:$H$783,СВЦЭМ!$A$40:$A$783,$A276,СВЦЭМ!$B$40:$B$783,O$260)+'СЕТ СН'!$F$15</f>
        <v>0</v>
      </c>
      <c r="P276" s="36">
        <f>SUMIFS(СВЦЭМ!$H$40:$H$783,СВЦЭМ!$A$40:$A$783,$A276,СВЦЭМ!$B$40:$B$783,P$260)+'СЕТ СН'!$F$15</f>
        <v>0</v>
      </c>
      <c r="Q276" s="36">
        <f>SUMIFS(СВЦЭМ!$H$40:$H$783,СВЦЭМ!$A$40:$A$783,$A276,СВЦЭМ!$B$40:$B$783,Q$260)+'СЕТ СН'!$F$15</f>
        <v>0</v>
      </c>
      <c r="R276" s="36">
        <f>SUMIFS(СВЦЭМ!$H$40:$H$783,СВЦЭМ!$A$40:$A$783,$A276,СВЦЭМ!$B$40:$B$783,R$260)+'СЕТ СН'!$F$15</f>
        <v>0</v>
      </c>
      <c r="S276" s="36">
        <f>SUMIFS(СВЦЭМ!$H$40:$H$783,СВЦЭМ!$A$40:$A$783,$A276,СВЦЭМ!$B$40:$B$783,S$260)+'СЕТ СН'!$F$15</f>
        <v>0</v>
      </c>
      <c r="T276" s="36">
        <f>SUMIFS(СВЦЭМ!$H$40:$H$783,СВЦЭМ!$A$40:$A$783,$A276,СВЦЭМ!$B$40:$B$783,T$260)+'СЕТ СН'!$F$15</f>
        <v>0</v>
      </c>
      <c r="U276" s="36">
        <f>SUMIFS(СВЦЭМ!$H$40:$H$783,СВЦЭМ!$A$40:$A$783,$A276,СВЦЭМ!$B$40:$B$783,U$260)+'СЕТ СН'!$F$15</f>
        <v>0</v>
      </c>
      <c r="V276" s="36">
        <f>SUMIFS(СВЦЭМ!$H$40:$H$783,СВЦЭМ!$A$40:$A$783,$A276,СВЦЭМ!$B$40:$B$783,V$260)+'СЕТ СН'!$F$15</f>
        <v>0</v>
      </c>
      <c r="W276" s="36">
        <f>SUMIFS(СВЦЭМ!$H$40:$H$783,СВЦЭМ!$A$40:$A$783,$A276,СВЦЭМ!$B$40:$B$783,W$260)+'СЕТ СН'!$F$15</f>
        <v>0</v>
      </c>
      <c r="X276" s="36">
        <f>SUMIFS(СВЦЭМ!$H$40:$H$783,СВЦЭМ!$A$40:$A$783,$A276,СВЦЭМ!$B$40:$B$783,X$260)+'СЕТ СН'!$F$15</f>
        <v>0</v>
      </c>
      <c r="Y276" s="36">
        <f>SUMIFS(СВЦЭМ!$H$40:$H$783,СВЦЭМ!$A$40:$A$783,$A276,СВЦЭМ!$B$40:$B$783,Y$260)+'СЕТ СН'!$F$15</f>
        <v>0</v>
      </c>
    </row>
    <row r="277" spans="1:25" ht="15.75" hidden="1" x14ac:dyDescent="0.2">
      <c r="A277" s="35">
        <f t="shared" si="7"/>
        <v>45216</v>
      </c>
      <c r="B277" s="36">
        <f>SUMIFS(СВЦЭМ!$H$40:$H$783,СВЦЭМ!$A$40:$A$783,$A277,СВЦЭМ!$B$40:$B$783,B$260)+'СЕТ СН'!$F$15</f>
        <v>0</v>
      </c>
      <c r="C277" s="36">
        <f>SUMIFS(СВЦЭМ!$H$40:$H$783,СВЦЭМ!$A$40:$A$783,$A277,СВЦЭМ!$B$40:$B$783,C$260)+'СЕТ СН'!$F$15</f>
        <v>0</v>
      </c>
      <c r="D277" s="36">
        <f>SUMIFS(СВЦЭМ!$H$40:$H$783,СВЦЭМ!$A$40:$A$783,$A277,СВЦЭМ!$B$40:$B$783,D$260)+'СЕТ СН'!$F$15</f>
        <v>0</v>
      </c>
      <c r="E277" s="36">
        <f>SUMIFS(СВЦЭМ!$H$40:$H$783,СВЦЭМ!$A$40:$A$783,$A277,СВЦЭМ!$B$40:$B$783,E$260)+'СЕТ СН'!$F$15</f>
        <v>0</v>
      </c>
      <c r="F277" s="36">
        <f>SUMIFS(СВЦЭМ!$H$40:$H$783,СВЦЭМ!$A$40:$A$783,$A277,СВЦЭМ!$B$40:$B$783,F$260)+'СЕТ СН'!$F$15</f>
        <v>0</v>
      </c>
      <c r="G277" s="36">
        <f>SUMIFS(СВЦЭМ!$H$40:$H$783,СВЦЭМ!$A$40:$A$783,$A277,СВЦЭМ!$B$40:$B$783,G$260)+'СЕТ СН'!$F$15</f>
        <v>0</v>
      </c>
      <c r="H277" s="36">
        <f>SUMIFS(СВЦЭМ!$H$40:$H$783,СВЦЭМ!$A$40:$A$783,$A277,СВЦЭМ!$B$40:$B$783,H$260)+'СЕТ СН'!$F$15</f>
        <v>0</v>
      </c>
      <c r="I277" s="36">
        <f>SUMIFS(СВЦЭМ!$H$40:$H$783,СВЦЭМ!$A$40:$A$783,$A277,СВЦЭМ!$B$40:$B$783,I$260)+'СЕТ СН'!$F$15</f>
        <v>0</v>
      </c>
      <c r="J277" s="36">
        <f>SUMIFS(СВЦЭМ!$H$40:$H$783,СВЦЭМ!$A$40:$A$783,$A277,СВЦЭМ!$B$40:$B$783,J$260)+'СЕТ СН'!$F$15</f>
        <v>0</v>
      </c>
      <c r="K277" s="36">
        <f>SUMIFS(СВЦЭМ!$H$40:$H$783,СВЦЭМ!$A$40:$A$783,$A277,СВЦЭМ!$B$40:$B$783,K$260)+'СЕТ СН'!$F$15</f>
        <v>0</v>
      </c>
      <c r="L277" s="36">
        <f>SUMIFS(СВЦЭМ!$H$40:$H$783,СВЦЭМ!$A$40:$A$783,$A277,СВЦЭМ!$B$40:$B$783,L$260)+'СЕТ СН'!$F$15</f>
        <v>0</v>
      </c>
      <c r="M277" s="36">
        <f>SUMIFS(СВЦЭМ!$H$40:$H$783,СВЦЭМ!$A$40:$A$783,$A277,СВЦЭМ!$B$40:$B$783,M$260)+'СЕТ СН'!$F$15</f>
        <v>0</v>
      </c>
      <c r="N277" s="36">
        <f>SUMIFS(СВЦЭМ!$H$40:$H$783,СВЦЭМ!$A$40:$A$783,$A277,СВЦЭМ!$B$40:$B$783,N$260)+'СЕТ СН'!$F$15</f>
        <v>0</v>
      </c>
      <c r="O277" s="36">
        <f>SUMIFS(СВЦЭМ!$H$40:$H$783,СВЦЭМ!$A$40:$A$783,$A277,СВЦЭМ!$B$40:$B$783,O$260)+'СЕТ СН'!$F$15</f>
        <v>0</v>
      </c>
      <c r="P277" s="36">
        <f>SUMIFS(СВЦЭМ!$H$40:$H$783,СВЦЭМ!$A$40:$A$783,$A277,СВЦЭМ!$B$40:$B$783,P$260)+'СЕТ СН'!$F$15</f>
        <v>0</v>
      </c>
      <c r="Q277" s="36">
        <f>SUMIFS(СВЦЭМ!$H$40:$H$783,СВЦЭМ!$A$40:$A$783,$A277,СВЦЭМ!$B$40:$B$783,Q$260)+'СЕТ СН'!$F$15</f>
        <v>0</v>
      </c>
      <c r="R277" s="36">
        <f>SUMIFS(СВЦЭМ!$H$40:$H$783,СВЦЭМ!$A$40:$A$783,$A277,СВЦЭМ!$B$40:$B$783,R$260)+'СЕТ СН'!$F$15</f>
        <v>0</v>
      </c>
      <c r="S277" s="36">
        <f>SUMIFS(СВЦЭМ!$H$40:$H$783,СВЦЭМ!$A$40:$A$783,$A277,СВЦЭМ!$B$40:$B$783,S$260)+'СЕТ СН'!$F$15</f>
        <v>0</v>
      </c>
      <c r="T277" s="36">
        <f>SUMIFS(СВЦЭМ!$H$40:$H$783,СВЦЭМ!$A$40:$A$783,$A277,СВЦЭМ!$B$40:$B$783,T$260)+'СЕТ СН'!$F$15</f>
        <v>0</v>
      </c>
      <c r="U277" s="36">
        <f>SUMIFS(СВЦЭМ!$H$40:$H$783,СВЦЭМ!$A$40:$A$783,$A277,СВЦЭМ!$B$40:$B$783,U$260)+'СЕТ СН'!$F$15</f>
        <v>0</v>
      </c>
      <c r="V277" s="36">
        <f>SUMIFS(СВЦЭМ!$H$40:$H$783,СВЦЭМ!$A$40:$A$783,$A277,СВЦЭМ!$B$40:$B$783,V$260)+'СЕТ СН'!$F$15</f>
        <v>0</v>
      </c>
      <c r="W277" s="36">
        <f>SUMIFS(СВЦЭМ!$H$40:$H$783,СВЦЭМ!$A$40:$A$783,$A277,СВЦЭМ!$B$40:$B$783,W$260)+'СЕТ СН'!$F$15</f>
        <v>0</v>
      </c>
      <c r="X277" s="36">
        <f>SUMIFS(СВЦЭМ!$H$40:$H$783,СВЦЭМ!$A$40:$A$783,$A277,СВЦЭМ!$B$40:$B$783,X$260)+'СЕТ СН'!$F$15</f>
        <v>0</v>
      </c>
      <c r="Y277" s="36">
        <f>SUMIFS(СВЦЭМ!$H$40:$H$783,СВЦЭМ!$A$40:$A$783,$A277,СВЦЭМ!$B$40:$B$783,Y$260)+'СЕТ СН'!$F$15</f>
        <v>0</v>
      </c>
    </row>
    <row r="278" spans="1:25" ht="15.75" hidden="1" x14ac:dyDescent="0.2">
      <c r="A278" s="35">
        <f t="shared" si="7"/>
        <v>45217</v>
      </c>
      <c r="B278" s="36">
        <f>SUMIFS(СВЦЭМ!$H$40:$H$783,СВЦЭМ!$A$40:$A$783,$A278,СВЦЭМ!$B$40:$B$783,B$260)+'СЕТ СН'!$F$15</f>
        <v>0</v>
      </c>
      <c r="C278" s="36">
        <f>SUMIFS(СВЦЭМ!$H$40:$H$783,СВЦЭМ!$A$40:$A$783,$A278,СВЦЭМ!$B$40:$B$783,C$260)+'СЕТ СН'!$F$15</f>
        <v>0</v>
      </c>
      <c r="D278" s="36">
        <f>SUMIFS(СВЦЭМ!$H$40:$H$783,СВЦЭМ!$A$40:$A$783,$A278,СВЦЭМ!$B$40:$B$783,D$260)+'СЕТ СН'!$F$15</f>
        <v>0</v>
      </c>
      <c r="E278" s="36">
        <f>SUMIFS(СВЦЭМ!$H$40:$H$783,СВЦЭМ!$A$40:$A$783,$A278,СВЦЭМ!$B$40:$B$783,E$260)+'СЕТ СН'!$F$15</f>
        <v>0</v>
      </c>
      <c r="F278" s="36">
        <f>SUMIFS(СВЦЭМ!$H$40:$H$783,СВЦЭМ!$A$40:$A$783,$A278,СВЦЭМ!$B$40:$B$783,F$260)+'СЕТ СН'!$F$15</f>
        <v>0</v>
      </c>
      <c r="G278" s="36">
        <f>SUMIFS(СВЦЭМ!$H$40:$H$783,СВЦЭМ!$A$40:$A$783,$A278,СВЦЭМ!$B$40:$B$783,G$260)+'СЕТ СН'!$F$15</f>
        <v>0</v>
      </c>
      <c r="H278" s="36">
        <f>SUMIFS(СВЦЭМ!$H$40:$H$783,СВЦЭМ!$A$40:$A$783,$A278,СВЦЭМ!$B$40:$B$783,H$260)+'СЕТ СН'!$F$15</f>
        <v>0</v>
      </c>
      <c r="I278" s="36">
        <f>SUMIFS(СВЦЭМ!$H$40:$H$783,СВЦЭМ!$A$40:$A$783,$A278,СВЦЭМ!$B$40:$B$783,I$260)+'СЕТ СН'!$F$15</f>
        <v>0</v>
      </c>
      <c r="J278" s="36">
        <f>SUMIFS(СВЦЭМ!$H$40:$H$783,СВЦЭМ!$A$40:$A$783,$A278,СВЦЭМ!$B$40:$B$783,J$260)+'СЕТ СН'!$F$15</f>
        <v>0</v>
      </c>
      <c r="K278" s="36">
        <f>SUMIFS(СВЦЭМ!$H$40:$H$783,СВЦЭМ!$A$40:$A$783,$A278,СВЦЭМ!$B$40:$B$783,K$260)+'СЕТ СН'!$F$15</f>
        <v>0</v>
      </c>
      <c r="L278" s="36">
        <f>SUMIFS(СВЦЭМ!$H$40:$H$783,СВЦЭМ!$A$40:$A$783,$A278,СВЦЭМ!$B$40:$B$783,L$260)+'СЕТ СН'!$F$15</f>
        <v>0</v>
      </c>
      <c r="M278" s="36">
        <f>SUMIFS(СВЦЭМ!$H$40:$H$783,СВЦЭМ!$A$40:$A$783,$A278,СВЦЭМ!$B$40:$B$783,M$260)+'СЕТ СН'!$F$15</f>
        <v>0</v>
      </c>
      <c r="N278" s="36">
        <f>SUMIFS(СВЦЭМ!$H$40:$H$783,СВЦЭМ!$A$40:$A$783,$A278,СВЦЭМ!$B$40:$B$783,N$260)+'СЕТ СН'!$F$15</f>
        <v>0</v>
      </c>
      <c r="O278" s="36">
        <f>SUMIFS(СВЦЭМ!$H$40:$H$783,СВЦЭМ!$A$40:$A$783,$A278,СВЦЭМ!$B$40:$B$783,O$260)+'СЕТ СН'!$F$15</f>
        <v>0</v>
      </c>
      <c r="P278" s="36">
        <f>SUMIFS(СВЦЭМ!$H$40:$H$783,СВЦЭМ!$A$40:$A$783,$A278,СВЦЭМ!$B$40:$B$783,P$260)+'СЕТ СН'!$F$15</f>
        <v>0</v>
      </c>
      <c r="Q278" s="36">
        <f>SUMIFS(СВЦЭМ!$H$40:$H$783,СВЦЭМ!$A$40:$A$783,$A278,СВЦЭМ!$B$40:$B$783,Q$260)+'СЕТ СН'!$F$15</f>
        <v>0</v>
      </c>
      <c r="R278" s="36">
        <f>SUMIFS(СВЦЭМ!$H$40:$H$783,СВЦЭМ!$A$40:$A$783,$A278,СВЦЭМ!$B$40:$B$783,R$260)+'СЕТ СН'!$F$15</f>
        <v>0</v>
      </c>
      <c r="S278" s="36">
        <f>SUMIFS(СВЦЭМ!$H$40:$H$783,СВЦЭМ!$A$40:$A$783,$A278,СВЦЭМ!$B$40:$B$783,S$260)+'СЕТ СН'!$F$15</f>
        <v>0</v>
      </c>
      <c r="T278" s="36">
        <f>SUMIFS(СВЦЭМ!$H$40:$H$783,СВЦЭМ!$A$40:$A$783,$A278,СВЦЭМ!$B$40:$B$783,T$260)+'СЕТ СН'!$F$15</f>
        <v>0</v>
      </c>
      <c r="U278" s="36">
        <f>SUMIFS(СВЦЭМ!$H$40:$H$783,СВЦЭМ!$A$40:$A$783,$A278,СВЦЭМ!$B$40:$B$783,U$260)+'СЕТ СН'!$F$15</f>
        <v>0</v>
      </c>
      <c r="V278" s="36">
        <f>SUMIFS(СВЦЭМ!$H$40:$H$783,СВЦЭМ!$A$40:$A$783,$A278,СВЦЭМ!$B$40:$B$783,V$260)+'СЕТ СН'!$F$15</f>
        <v>0</v>
      </c>
      <c r="W278" s="36">
        <f>SUMIFS(СВЦЭМ!$H$40:$H$783,СВЦЭМ!$A$40:$A$783,$A278,СВЦЭМ!$B$40:$B$783,W$260)+'СЕТ СН'!$F$15</f>
        <v>0</v>
      </c>
      <c r="X278" s="36">
        <f>SUMIFS(СВЦЭМ!$H$40:$H$783,СВЦЭМ!$A$40:$A$783,$A278,СВЦЭМ!$B$40:$B$783,X$260)+'СЕТ СН'!$F$15</f>
        <v>0</v>
      </c>
      <c r="Y278" s="36">
        <f>SUMIFS(СВЦЭМ!$H$40:$H$783,СВЦЭМ!$A$40:$A$783,$A278,СВЦЭМ!$B$40:$B$783,Y$260)+'СЕТ СН'!$F$15</f>
        <v>0</v>
      </c>
    </row>
    <row r="279" spans="1:25" ht="15.75" hidden="1" x14ac:dyDescent="0.2">
      <c r="A279" s="35">
        <f t="shared" si="7"/>
        <v>45218</v>
      </c>
      <c r="B279" s="36">
        <f>SUMIFS(СВЦЭМ!$H$40:$H$783,СВЦЭМ!$A$40:$A$783,$A279,СВЦЭМ!$B$40:$B$783,B$260)+'СЕТ СН'!$F$15</f>
        <v>0</v>
      </c>
      <c r="C279" s="36">
        <f>SUMIFS(СВЦЭМ!$H$40:$H$783,СВЦЭМ!$A$40:$A$783,$A279,СВЦЭМ!$B$40:$B$783,C$260)+'СЕТ СН'!$F$15</f>
        <v>0</v>
      </c>
      <c r="D279" s="36">
        <f>SUMIFS(СВЦЭМ!$H$40:$H$783,СВЦЭМ!$A$40:$A$783,$A279,СВЦЭМ!$B$40:$B$783,D$260)+'СЕТ СН'!$F$15</f>
        <v>0</v>
      </c>
      <c r="E279" s="36">
        <f>SUMIFS(СВЦЭМ!$H$40:$H$783,СВЦЭМ!$A$40:$A$783,$A279,СВЦЭМ!$B$40:$B$783,E$260)+'СЕТ СН'!$F$15</f>
        <v>0</v>
      </c>
      <c r="F279" s="36">
        <f>SUMIFS(СВЦЭМ!$H$40:$H$783,СВЦЭМ!$A$40:$A$783,$A279,СВЦЭМ!$B$40:$B$783,F$260)+'СЕТ СН'!$F$15</f>
        <v>0</v>
      </c>
      <c r="G279" s="36">
        <f>SUMIFS(СВЦЭМ!$H$40:$H$783,СВЦЭМ!$A$40:$A$783,$A279,СВЦЭМ!$B$40:$B$783,G$260)+'СЕТ СН'!$F$15</f>
        <v>0</v>
      </c>
      <c r="H279" s="36">
        <f>SUMIFS(СВЦЭМ!$H$40:$H$783,СВЦЭМ!$A$40:$A$783,$A279,СВЦЭМ!$B$40:$B$783,H$260)+'СЕТ СН'!$F$15</f>
        <v>0</v>
      </c>
      <c r="I279" s="36">
        <f>SUMIFS(СВЦЭМ!$H$40:$H$783,СВЦЭМ!$A$40:$A$783,$A279,СВЦЭМ!$B$40:$B$783,I$260)+'СЕТ СН'!$F$15</f>
        <v>0</v>
      </c>
      <c r="J279" s="36">
        <f>SUMIFS(СВЦЭМ!$H$40:$H$783,СВЦЭМ!$A$40:$A$783,$A279,СВЦЭМ!$B$40:$B$783,J$260)+'СЕТ СН'!$F$15</f>
        <v>0</v>
      </c>
      <c r="K279" s="36">
        <f>SUMIFS(СВЦЭМ!$H$40:$H$783,СВЦЭМ!$A$40:$A$783,$A279,СВЦЭМ!$B$40:$B$783,K$260)+'СЕТ СН'!$F$15</f>
        <v>0</v>
      </c>
      <c r="L279" s="36">
        <f>SUMIFS(СВЦЭМ!$H$40:$H$783,СВЦЭМ!$A$40:$A$783,$A279,СВЦЭМ!$B$40:$B$783,L$260)+'СЕТ СН'!$F$15</f>
        <v>0</v>
      </c>
      <c r="M279" s="36">
        <f>SUMIFS(СВЦЭМ!$H$40:$H$783,СВЦЭМ!$A$40:$A$783,$A279,СВЦЭМ!$B$40:$B$783,M$260)+'СЕТ СН'!$F$15</f>
        <v>0</v>
      </c>
      <c r="N279" s="36">
        <f>SUMIFS(СВЦЭМ!$H$40:$H$783,СВЦЭМ!$A$40:$A$783,$A279,СВЦЭМ!$B$40:$B$783,N$260)+'СЕТ СН'!$F$15</f>
        <v>0</v>
      </c>
      <c r="O279" s="36">
        <f>SUMIFS(СВЦЭМ!$H$40:$H$783,СВЦЭМ!$A$40:$A$783,$A279,СВЦЭМ!$B$40:$B$783,O$260)+'СЕТ СН'!$F$15</f>
        <v>0</v>
      </c>
      <c r="P279" s="36">
        <f>SUMIFS(СВЦЭМ!$H$40:$H$783,СВЦЭМ!$A$40:$A$783,$A279,СВЦЭМ!$B$40:$B$783,P$260)+'СЕТ СН'!$F$15</f>
        <v>0</v>
      </c>
      <c r="Q279" s="36">
        <f>SUMIFS(СВЦЭМ!$H$40:$H$783,СВЦЭМ!$A$40:$A$783,$A279,СВЦЭМ!$B$40:$B$783,Q$260)+'СЕТ СН'!$F$15</f>
        <v>0</v>
      </c>
      <c r="R279" s="36">
        <f>SUMIFS(СВЦЭМ!$H$40:$H$783,СВЦЭМ!$A$40:$A$783,$A279,СВЦЭМ!$B$40:$B$783,R$260)+'СЕТ СН'!$F$15</f>
        <v>0</v>
      </c>
      <c r="S279" s="36">
        <f>SUMIFS(СВЦЭМ!$H$40:$H$783,СВЦЭМ!$A$40:$A$783,$A279,СВЦЭМ!$B$40:$B$783,S$260)+'СЕТ СН'!$F$15</f>
        <v>0</v>
      </c>
      <c r="T279" s="36">
        <f>SUMIFS(СВЦЭМ!$H$40:$H$783,СВЦЭМ!$A$40:$A$783,$A279,СВЦЭМ!$B$40:$B$783,T$260)+'СЕТ СН'!$F$15</f>
        <v>0</v>
      </c>
      <c r="U279" s="36">
        <f>SUMIFS(СВЦЭМ!$H$40:$H$783,СВЦЭМ!$A$40:$A$783,$A279,СВЦЭМ!$B$40:$B$783,U$260)+'СЕТ СН'!$F$15</f>
        <v>0</v>
      </c>
      <c r="V279" s="36">
        <f>SUMIFS(СВЦЭМ!$H$40:$H$783,СВЦЭМ!$A$40:$A$783,$A279,СВЦЭМ!$B$40:$B$783,V$260)+'СЕТ СН'!$F$15</f>
        <v>0</v>
      </c>
      <c r="W279" s="36">
        <f>SUMIFS(СВЦЭМ!$H$40:$H$783,СВЦЭМ!$A$40:$A$783,$A279,СВЦЭМ!$B$40:$B$783,W$260)+'СЕТ СН'!$F$15</f>
        <v>0</v>
      </c>
      <c r="X279" s="36">
        <f>SUMIFS(СВЦЭМ!$H$40:$H$783,СВЦЭМ!$A$40:$A$783,$A279,СВЦЭМ!$B$40:$B$783,X$260)+'СЕТ СН'!$F$15</f>
        <v>0</v>
      </c>
      <c r="Y279" s="36">
        <f>SUMIFS(СВЦЭМ!$H$40:$H$783,СВЦЭМ!$A$40:$A$783,$A279,СВЦЭМ!$B$40:$B$783,Y$260)+'СЕТ СН'!$F$15</f>
        <v>0</v>
      </c>
    </row>
    <row r="280" spans="1:25" ht="15.75" hidden="1" x14ac:dyDescent="0.2">
      <c r="A280" s="35">
        <f t="shared" si="7"/>
        <v>45219</v>
      </c>
      <c r="B280" s="36">
        <f>SUMIFS(СВЦЭМ!$H$40:$H$783,СВЦЭМ!$A$40:$A$783,$A280,СВЦЭМ!$B$40:$B$783,B$260)+'СЕТ СН'!$F$15</f>
        <v>0</v>
      </c>
      <c r="C280" s="36">
        <f>SUMIFS(СВЦЭМ!$H$40:$H$783,СВЦЭМ!$A$40:$A$783,$A280,СВЦЭМ!$B$40:$B$783,C$260)+'СЕТ СН'!$F$15</f>
        <v>0</v>
      </c>
      <c r="D280" s="36">
        <f>SUMIFS(СВЦЭМ!$H$40:$H$783,СВЦЭМ!$A$40:$A$783,$A280,СВЦЭМ!$B$40:$B$783,D$260)+'СЕТ СН'!$F$15</f>
        <v>0</v>
      </c>
      <c r="E280" s="36">
        <f>SUMIFS(СВЦЭМ!$H$40:$H$783,СВЦЭМ!$A$40:$A$783,$A280,СВЦЭМ!$B$40:$B$783,E$260)+'СЕТ СН'!$F$15</f>
        <v>0</v>
      </c>
      <c r="F280" s="36">
        <f>SUMIFS(СВЦЭМ!$H$40:$H$783,СВЦЭМ!$A$40:$A$783,$A280,СВЦЭМ!$B$40:$B$783,F$260)+'СЕТ СН'!$F$15</f>
        <v>0</v>
      </c>
      <c r="G280" s="36">
        <f>SUMIFS(СВЦЭМ!$H$40:$H$783,СВЦЭМ!$A$40:$A$783,$A280,СВЦЭМ!$B$40:$B$783,G$260)+'СЕТ СН'!$F$15</f>
        <v>0</v>
      </c>
      <c r="H280" s="36">
        <f>SUMIFS(СВЦЭМ!$H$40:$H$783,СВЦЭМ!$A$40:$A$783,$A280,СВЦЭМ!$B$40:$B$783,H$260)+'СЕТ СН'!$F$15</f>
        <v>0</v>
      </c>
      <c r="I280" s="36">
        <f>SUMIFS(СВЦЭМ!$H$40:$H$783,СВЦЭМ!$A$40:$A$783,$A280,СВЦЭМ!$B$40:$B$783,I$260)+'СЕТ СН'!$F$15</f>
        <v>0</v>
      </c>
      <c r="J280" s="36">
        <f>SUMIFS(СВЦЭМ!$H$40:$H$783,СВЦЭМ!$A$40:$A$783,$A280,СВЦЭМ!$B$40:$B$783,J$260)+'СЕТ СН'!$F$15</f>
        <v>0</v>
      </c>
      <c r="K280" s="36">
        <f>SUMIFS(СВЦЭМ!$H$40:$H$783,СВЦЭМ!$A$40:$A$783,$A280,СВЦЭМ!$B$40:$B$783,K$260)+'СЕТ СН'!$F$15</f>
        <v>0</v>
      </c>
      <c r="L280" s="36">
        <f>SUMIFS(СВЦЭМ!$H$40:$H$783,СВЦЭМ!$A$40:$A$783,$A280,СВЦЭМ!$B$40:$B$783,L$260)+'СЕТ СН'!$F$15</f>
        <v>0</v>
      </c>
      <c r="M280" s="36">
        <f>SUMIFS(СВЦЭМ!$H$40:$H$783,СВЦЭМ!$A$40:$A$783,$A280,СВЦЭМ!$B$40:$B$783,M$260)+'СЕТ СН'!$F$15</f>
        <v>0</v>
      </c>
      <c r="N280" s="36">
        <f>SUMIFS(СВЦЭМ!$H$40:$H$783,СВЦЭМ!$A$40:$A$783,$A280,СВЦЭМ!$B$40:$B$783,N$260)+'СЕТ СН'!$F$15</f>
        <v>0</v>
      </c>
      <c r="O280" s="36">
        <f>SUMIFS(СВЦЭМ!$H$40:$H$783,СВЦЭМ!$A$40:$A$783,$A280,СВЦЭМ!$B$40:$B$783,O$260)+'СЕТ СН'!$F$15</f>
        <v>0</v>
      </c>
      <c r="P280" s="36">
        <f>SUMIFS(СВЦЭМ!$H$40:$H$783,СВЦЭМ!$A$40:$A$783,$A280,СВЦЭМ!$B$40:$B$783,P$260)+'СЕТ СН'!$F$15</f>
        <v>0</v>
      </c>
      <c r="Q280" s="36">
        <f>SUMIFS(СВЦЭМ!$H$40:$H$783,СВЦЭМ!$A$40:$A$783,$A280,СВЦЭМ!$B$40:$B$783,Q$260)+'СЕТ СН'!$F$15</f>
        <v>0</v>
      </c>
      <c r="R280" s="36">
        <f>SUMIFS(СВЦЭМ!$H$40:$H$783,СВЦЭМ!$A$40:$A$783,$A280,СВЦЭМ!$B$40:$B$783,R$260)+'СЕТ СН'!$F$15</f>
        <v>0</v>
      </c>
      <c r="S280" s="36">
        <f>SUMIFS(СВЦЭМ!$H$40:$H$783,СВЦЭМ!$A$40:$A$783,$A280,СВЦЭМ!$B$40:$B$783,S$260)+'СЕТ СН'!$F$15</f>
        <v>0</v>
      </c>
      <c r="T280" s="36">
        <f>SUMIFS(СВЦЭМ!$H$40:$H$783,СВЦЭМ!$A$40:$A$783,$A280,СВЦЭМ!$B$40:$B$783,T$260)+'СЕТ СН'!$F$15</f>
        <v>0</v>
      </c>
      <c r="U280" s="36">
        <f>SUMIFS(СВЦЭМ!$H$40:$H$783,СВЦЭМ!$A$40:$A$783,$A280,СВЦЭМ!$B$40:$B$783,U$260)+'СЕТ СН'!$F$15</f>
        <v>0</v>
      </c>
      <c r="V280" s="36">
        <f>SUMIFS(СВЦЭМ!$H$40:$H$783,СВЦЭМ!$A$40:$A$783,$A280,СВЦЭМ!$B$40:$B$783,V$260)+'СЕТ СН'!$F$15</f>
        <v>0</v>
      </c>
      <c r="W280" s="36">
        <f>SUMIFS(СВЦЭМ!$H$40:$H$783,СВЦЭМ!$A$40:$A$783,$A280,СВЦЭМ!$B$40:$B$783,W$260)+'СЕТ СН'!$F$15</f>
        <v>0</v>
      </c>
      <c r="X280" s="36">
        <f>SUMIFS(СВЦЭМ!$H$40:$H$783,СВЦЭМ!$A$40:$A$783,$A280,СВЦЭМ!$B$40:$B$783,X$260)+'СЕТ СН'!$F$15</f>
        <v>0</v>
      </c>
      <c r="Y280" s="36">
        <f>SUMIFS(СВЦЭМ!$H$40:$H$783,СВЦЭМ!$A$40:$A$783,$A280,СВЦЭМ!$B$40:$B$783,Y$260)+'СЕТ СН'!$F$15</f>
        <v>0</v>
      </c>
    </row>
    <row r="281" spans="1:25" ht="15.75" hidden="1" x14ac:dyDescent="0.2">
      <c r="A281" s="35">
        <f t="shared" si="7"/>
        <v>45220</v>
      </c>
      <c r="B281" s="36">
        <f>SUMIFS(СВЦЭМ!$H$40:$H$783,СВЦЭМ!$A$40:$A$783,$A281,СВЦЭМ!$B$40:$B$783,B$260)+'СЕТ СН'!$F$15</f>
        <v>0</v>
      </c>
      <c r="C281" s="36">
        <f>SUMIFS(СВЦЭМ!$H$40:$H$783,СВЦЭМ!$A$40:$A$783,$A281,СВЦЭМ!$B$40:$B$783,C$260)+'СЕТ СН'!$F$15</f>
        <v>0</v>
      </c>
      <c r="D281" s="36">
        <f>SUMIFS(СВЦЭМ!$H$40:$H$783,СВЦЭМ!$A$40:$A$783,$A281,СВЦЭМ!$B$40:$B$783,D$260)+'СЕТ СН'!$F$15</f>
        <v>0</v>
      </c>
      <c r="E281" s="36">
        <f>SUMIFS(СВЦЭМ!$H$40:$H$783,СВЦЭМ!$A$40:$A$783,$A281,СВЦЭМ!$B$40:$B$783,E$260)+'СЕТ СН'!$F$15</f>
        <v>0</v>
      </c>
      <c r="F281" s="36">
        <f>SUMIFS(СВЦЭМ!$H$40:$H$783,СВЦЭМ!$A$40:$A$783,$A281,СВЦЭМ!$B$40:$B$783,F$260)+'СЕТ СН'!$F$15</f>
        <v>0</v>
      </c>
      <c r="G281" s="36">
        <f>SUMIFS(СВЦЭМ!$H$40:$H$783,СВЦЭМ!$A$40:$A$783,$A281,СВЦЭМ!$B$40:$B$783,G$260)+'СЕТ СН'!$F$15</f>
        <v>0</v>
      </c>
      <c r="H281" s="36">
        <f>SUMIFS(СВЦЭМ!$H$40:$H$783,СВЦЭМ!$A$40:$A$783,$A281,СВЦЭМ!$B$40:$B$783,H$260)+'СЕТ СН'!$F$15</f>
        <v>0</v>
      </c>
      <c r="I281" s="36">
        <f>SUMIFS(СВЦЭМ!$H$40:$H$783,СВЦЭМ!$A$40:$A$783,$A281,СВЦЭМ!$B$40:$B$783,I$260)+'СЕТ СН'!$F$15</f>
        <v>0</v>
      </c>
      <c r="J281" s="36">
        <f>SUMIFS(СВЦЭМ!$H$40:$H$783,СВЦЭМ!$A$40:$A$783,$A281,СВЦЭМ!$B$40:$B$783,J$260)+'СЕТ СН'!$F$15</f>
        <v>0</v>
      </c>
      <c r="K281" s="36">
        <f>SUMIFS(СВЦЭМ!$H$40:$H$783,СВЦЭМ!$A$40:$A$783,$A281,СВЦЭМ!$B$40:$B$783,K$260)+'СЕТ СН'!$F$15</f>
        <v>0</v>
      </c>
      <c r="L281" s="36">
        <f>SUMIFS(СВЦЭМ!$H$40:$H$783,СВЦЭМ!$A$40:$A$783,$A281,СВЦЭМ!$B$40:$B$783,L$260)+'СЕТ СН'!$F$15</f>
        <v>0</v>
      </c>
      <c r="M281" s="36">
        <f>SUMIFS(СВЦЭМ!$H$40:$H$783,СВЦЭМ!$A$40:$A$783,$A281,СВЦЭМ!$B$40:$B$783,M$260)+'СЕТ СН'!$F$15</f>
        <v>0</v>
      </c>
      <c r="N281" s="36">
        <f>SUMIFS(СВЦЭМ!$H$40:$H$783,СВЦЭМ!$A$40:$A$783,$A281,СВЦЭМ!$B$40:$B$783,N$260)+'СЕТ СН'!$F$15</f>
        <v>0</v>
      </c>
      <c r="O281" s="36">
        <f>SUMIFS(СВЦЭМ!$H$40:$H$783,СВЦЭМ!$A$40:$A$783,$A281,СВЦЭМ!$B$40:$B$783,O$260)+'СЕТ СН'!$F$15</f>
        <v>0</v>
      </c>
      <c r="P281" s="36">
        <f>SUMIFS(СВЦЭМ!$H$40:$H$783,СВЦЭМ!$A$40:$A$783,$A281,СВЦЭМ!$B$40:$B$783,P$260)+'СЕТ СН'!$F$15</f>
        <v>0</v>
      </c>
      <c r="Q281" s="36">
        <f>SUMIFS(СВЦЭМ!$H$40:$H$783,СВЦЭМ!$A$40:$A$783,$A281,СВЦЭМ!$B$40:$B$783,Q$260)+'СЕТ СН'!$F$15</f>
        <v>0</v>
      </c>
      <c r="R281" s="36">
        <f>SUMIFS(СВЦЭМ!$H$40:$H$783,СВЦЭМ!$A$40:$A$783,$A281,СВЦЭМ!$B$40:$B$783,R$260)+'СЕТ СН'!$F$15</f>
        <v>0</v>
      </c>
      <c r="S281" s="36">
        <f>SUMIFS(СВЦЭМ!$H$40:$H$783,СВЦЭМ!$A$40:$A$783,$A281,СВЦЭМ!$B$40:$B$783,S$260)+'СЕТ СН'!$F$15</f>
        <v>0</v>
      </c>
      <c r="T281" s="36">
        <f>SUMIFS(СВЦЭМ!$H$40:$H$783,СВЦЭМ!$A$40:$A$783,$A281,СВЦЭМ!$B$40:$B$783,T$260)+'СЕТ СН'!$F$15</f>
        <v>0</v>
      </c>
      <c r="U281" s="36">
        <f>SUMIFS(СВЦЭМ!$H$40:$H$783,СВЦЭМ!$A$40:$A$783,$A281,СВЦЭМ!$B$40:$B$783,U$260)+'СЕТ СН'!$F$15</f>
        <v>0</v>
      </c>
      <c r="V281" s="36">
        <f>SUMIFS(СВЦЭМ!$H$40:$H$783,СВЦЭМ!$A$40:$A$783,$A281,СВЦЭМ!$B$40:$B$783,V$260)+'СЕТ СН'!$F$15</f>
        <v>0</v>
      </c>
      <c r="W281" s="36">
        <f>SUMIFS(СВЦЭМ!$H$40:$H$783,СВЦЭМ!$A$40:$A$783,$A281,СВЦЭМ!$B$40:$B$783,W$260)+'СЕТ СН'!$F$15</f>
        <v>0</v>
      </c>
      <c r="X281" s="36">
        <f>SUMIFS(СВЦЭМ!$H$40:$H$783,СВЦЭМ!$A$40:$A$783,$A281,СВЦЭМ!$B$40:$B$783,X$260)+'СЕТ СН'!$F$15</f>
        <v>0</v>
      </c>
      <c r="Y281" s="36">
        <f>SUMIFS(СВЦЭМ!$H$40:$H$783,СВЦЭМ!$A$40:$A$783,$A281,СВЦЭМ!$B$40:$B$783,Y$260)+'СЕТ СН'!$F$15</f>
        <v>0</v>
      </c>
    </row>
    <row r="282" spans="1:25" ht="15.75" hidden="1" x14ac:dyDescent="0.2">
      <c r="A282" s="35">
        <f t="shared" si="7"/>
        <v>45221</v>
      </c>
      <c r="B282" s="36">
        <f>SUMIFS(СВЦЭМ!$H$40:$H$783,СВЦЭМ!$A$40:$A$783,$A282,СВЦЭМ!$B$40:$B$783,B$260)+'СЕТ СН'!$F$15</f>
        <v>0</v>
      </c>
      <c r="C282" s="36">
        <f>SUMIFS(СВЦЭМ!$H$40:$H$783,СВЦЭМ!$A$40:$A$783,$A282,СВЦЭМ!$B$40:$B$783,C$260)+'СЕТ СН'!$F$15</f>
        <v>0</v>
      </c>
      <c r="D282" s="36">
        <f>SUMIFS(СВЦЭМ!$H$40:$H$783,СВЦЭМ!$A$40:$A$783,$A282,СВЦЭМ!$B$40:$B$783,D$260)+'СЕТ СН'!$F$15</f>
        <v>0</v>
      </c>
      <c r="E282" s="36">
        <f>SUMIFS(СВЦЭМ!$H$40:$H$783,СВЦЭМ!$A$40:$A$783,$A282,СВЦЭМ!$B$40:$B$783,E$260)+'СЕТ СН'!$F$15</f>
        <v>0</v>
      </c>
      <c r="F282" s="36">
        <f>SUMIFS(СВЦЭМ!$H$40:$H$783,СВЦЭМ!$A$40:$A$783,$A282,СВЦЭМ!$B$40:$B$783,F$260)+'СЕТ СН'!$F$15</f>
        <v>0</v>
      </c>
      <c r="G282" s="36">
        <f>SUMIFS(СВЦЭМ!$H$40:$H$783,СВЦЭМ!$A$40:$A$783,$A282,СВЦЭМ!$B$40:$B$783,G$260)+'СЕТ СН'!$F$15</f>
        <v>0</v>
      </c>
      <c r="H282" s="36">
        <f>SUMIFS(СВЦЭМ!$H$40:$H$783,СВЦЭМ!$A$40:$A$783,$A282,СВЦЭМ!$B$40:$B$783,H$260)+'СЕТ СН'!$F$15</f>
        <v>0</v>
      </c>
      <c r="I282" s="36">
        <f>SUMIFS(СВЦЭМ!$H$40:$H$783,СВЦЭМ!$A$40:$A$783,$A282,СВЦЭМ!$B$40:$B$783,I$260)+'СЕТ СН'!$F$15</f>
        <v>0</v>
      </c>
      <c r="J282" s="36">
        <f>SUMIFS(СВЦЭМ!$H$40:$H$783,СВЦЭМ!$A$40:$A$783,$A282,СВЦЭМ!$B$40:$B$783,J$260)+'СЕТ СН'!$F$15</f>
        <v>0</v>
      </c>
      <c r="K282" s="36">
        <f>SUMIFS(СВЦЭМ!$H$40:$H$783,СВЦЭМ!$A$40:$A$783,$A282,СВЦЭМ!$B$40:$B$783,K$260)+'СЕТ СН'!$F$15</f>
        <v>0</v>
      </c>
      <c r="L282" s="36">
        <f>SUMIFS(СВЦЭМ!$H$40:$H$783,СВЦЭМ!$A$40:$A$783,$A282,СВЦЭМ!$B$40:$B$783,L$260)+'СЕТ СН'!$F$15</f>
        <v>0</v>
      </c>
      <c r="M282" s="36">
        <f>SUMIFS(СВЦЭМ!$H$40:$H$783,СВЦЭМ!$A$40:$A$783,$A282,СВЦЭМ!$B$40:$B$783,M$260)+'СЕТ СН'!$F$15</f>
        <v>0</v>
      </c>
      <c r="N282" s="36">
        <f>SUMIFS(СВЦЭМ!$H$40:$H$783,СВЦЭМ!$A$40:$A$783,$A282,СВЦЭМ!$B$40:$B$783,N$260)+'СЕТ СН'!$F$15</f>
        <v>0</v>
      </c>
      <c r="O282" s="36">
        <f>SUMIFS(СВЦЭМ!$H$40:$H$783,СВЦЭМ!$A$40:$A$783,$A282,СВЦЭМ!$B$40:$B$783,O$260)+'СЕТ СН'!$F$15</f>
        <v>0</v>
      </c>
      <c r="P282" s="36">
        <f>SUMIFS(СВЦЭМ!$H$40:$H$783,СВЦЭМ!$A$40:$A$783,$A282,СВЦЭМ!$B$40:$B$783,P$260)+'СЕТ СН'!$F$15</f>
        <v>0</v>
      </c>
      <c r="Q282" s="36">
        <f>SUMIFS(СВЦЭМ!$H$40:$H$783,СВЦЭМ!$A$40:$A$783,$A282,СВЦЭМ!$B$40:$B$783,Q$260)+'СЕТ СН'!$F$15</f>
        <v>0</v>
      </c>
      <c r="R282" s="36">
        <f>SUMIFS(СВЦЭМ!$H$40:$H$783,СВЦЭМ!$A$40:$A$783,$A282,СВЦЭМ!$B$40:$B$783,R$260)+'СЕТ СН'!$F$15</f>
        <v>0</v>
      </c>
      <c r="S282" s="36">
        <f>SUMIFS(СВЦЭМ!$H$40:$H$783,СВЦЭМ!$A$40:$A$783,$A282,СВЦЭМ!$B$40:$B$783,S$260)+'СЕТ СН'!$F$15</f>
        <v>0</v>
      </c>
      <c r="T282" s="36">
        <f>SUMIFS(СВЦЭМ!$H$40:$H$783,СВЦЭМ!$A$40:$A$783,$A282,СВЦЭМ!$B$40:$B$783,T$260)+'СЕТ СН'!$F$15</f>
        <v>0</v>
      </c>
      <c r="U282" s="36">
        <f>SUMIFS(СВЦЭМ!$H$40:$H$783,СВЦЭМ!$A$40:$A$783,$A282,СВЦЭМ!$B$40:$B$783,U$260)+'СЕТ СН'!$F$15</f>
        <v>0</v>
      </c>
      <c r="V282" s="36">
        <f>SUMIFS(СВЦЭМ!$H$40:$H$783,СВЦЭМ!$A$40:$A$783,$A282,СВЦЭМ!$B$40:$B$783,V$260)+'СЕТ СН'!$F$15</f>
        <v>0</v>
      </c>
      <c r="W282" s="36">
        <f>SUMIFS(СВЦЭМ!$H$40:$H$783,СВЦЭМ!$A$40:$A$783,$A282,СВЦЭМ!$B$40:$B$783,W$260)+'СЕТ СН'!$F$15</f>
        <v>0</v>
      </c>
      <c r="X282" s="36">
        <f>SUMIFS(СВЦЭМ!$H$40:$H$783,СВЦЭМ!$A$40:$A$783,$A282,СВЦЭМ!$B$40:$B$783,X$260)+'СЕТ СН'!$F$15</f>
        <v>0</v>
      </c>
      <c r="Y282" s="36">
        <f>SUMIFS(СВЦЭМ!$H$40:$H$783,СВЦЭМ!$A$40:$A$783,$A282,СВЦЭМ!$B$40:$B$783,Y$260)+'СЕТ СН'!$F$15</f>
        <v>0</v>
      </c>
    </row>
    <row r="283" spans="1:25" ht="15.75" hidden="1" x14ac:dyDescent="0.2">
      <c r="A283" s="35">
        <f t="shared" si="7"/>
        <v>45222</v>
      </c>
      <c r="B283" s="36">
        <f>SUMIFS(СВЦЭМ!$H$40:$H$783,СВЦЭМ!$A$40:$A$783,$A283,СВЦЭМ!$B$40:$B$783,B$260)+'СЕТ СН'!$F$15</f>
        <v>0</v>
      </c>
      <c r="C283" s="36">
        <f>SUMIFS(СВЦЭМ!$H$40:$H$783,СВЦЭМ!$A$40:$A$783,$A283,СВЦЭМ!$B$40:$B$783,C$260)+'СЕТ СН'!$F$15</f>
        <v>0</v>
      </c>
      <c r="D283" s="36">
        <f>SUMIFS(СВЦЭМ!$H$40:$H$783,СВЦЭМ!$A$40:$A$783,$A283,СВЦЭМ!$B$40:$B$783,D$260)+'СЕТ СН'!$F$15</f>
        <v>0</v>
      </c>
      <c r="E283" s="36">
        <f>SUMIFS(СВЦЭМ!$H$40:$H$783,СВЦЭМ!$A$40:$A$783,$A283,СВЦЭМ!$B$40:$B$783,E$260)+'СЕТ СН'!$F$15</f>
        <v>0</v>
      </c>
      <c r="F283" s="36">
        <f>SUMIFS(СВЦЭМ!$H$40:$H$783,СВЦЭМ!$A$40:$A$783,$A283,СВЦЭМ!$B$40:$B$783,F$260)+'СЕТ СН'!$F$15</f>
        <v>0</v>
      </c>
      <c r="G283" s="36">
        <f>SUMIFS(СВЦЭМ!$H$40:$H$783,СВЦЭМ!$A$40:$A$783,$A283,СВЦЭМ!$B$40:$B$783,G$260)+'СЕТ СН'!$F$15</f>
        <v>0</v>
      </c>
      <c r="H283" s="36">
        <f>SUMIFS(СВЦЭМ!$H$40:$H$783,СВЦЭМ!$A$40:$A$783,$A283,СВЦЭМ!$B$40:$B$783,H$260)+'СЕТ СН'!$F$15</f>
        <v>0</v>
      </c>
      <c r="I283" s="36">
        <f>SUMIFS(СВЦЭМ!$H$40:$H$783,СВЦЭМ!$A$40:$A$783,$A283,СВЦЭМ!$B$40:$B$783,I$260)+'СЕТ СН'!$F$15</f>
        <v>0</v>
      </c>
      <c r="J283" s="36">
        <f>SUMIFS(СВЦЭМ!$H$40:$H$783,СВЦЭМ!$A$40:$A$783,$A283,СВЦЭМ!$B$40:$B$783,J$260)+'СЕТ СН'!$F$15</f>
        <v>0</v>
      </c>
      <c r="K283" s="36">
        <f>SUMIFS(СВЦЭМ!$H$40:$H$783,СВЦЭМ!$A$40:$A$783,$A283,СВЦЭМ!$B$40:$B$783,K$260)+'СЕТ СН'!$F$15</f>
        <v>0</v>
      </c>
      <c r="L283" s="36">
        <f>SUMIFS(СВЦЭМ!$H$40:$H$783,СВЦЭМ!$A$40:$A$783,$A283,СВЦЭМ!$B$40:$B$783,L$260)+'СЕТ СН'!$F$15</f>
        <v>0</v>
      </c>
      <c r="M283" s="36">
        <f>SUMIFS(СВЦЭМ!$H$40:$H$783,СВЦЭМ!$A$40:$A$783,$A283,СВЦЭМ!$B$40:$B$783,M$260)+'СЕТ СН'!$F$15</f>
        <v>0</v>
      </c>
      <c r="N283" s="36">
        <f>SUMIFS(СВЦЭМ!$H$40:$H$783,СВЦЭМ!$A$40:$A$783,$A283,СВЦЭМ!$B$40:$B$783,N$260)+'СЕТ СН'!$F$15</f>
        <v>0</v>
      </c>
      <c r="O283" s="36">
        <f>SUMIFS(СВЦЭМ!$H$40:$H$783,СВЦЭМ!$A$40:$A$783,$A283,СВЦЭМ!$B$40:$B$783,O$260)+'СЕТ СН'!$F$15</f>
        <v>0</v>
      </c>
      <c r="P283" s="36">
        <f>SUMIFS(СВЦЭМ!$H$40:$H$783,СВЦЭМ!$A$40:$A$783,$A283,СВЦЭМ!$B$40:$B$783,P$260)+'СЕТ СН'!$F$15</f>
        <v>0</v>
      </c>
      <c r="Q283" s="36">
        <f>SUMIFS(СВЦЭМ!$H$40:$H$783,СВЦЭМ!$A$40:$A$783,$A283,СВЦЭМ!$B$40:$B$783,Q$260)+'СЕТ СН'!$F$15</f>
        <v>0</v>
      </c>
      <c r="R283" s="36">
        <f>SUMIFS(СВЦЭМ!$H$40:$H$783,СВЦЭМ!$A$40:$A$783,$A283,СВЦЭМ!$B$40:$B$783,R$260)+'СЕТ СН'!$F$15</f>
        <v>0</v>
      </c>
      <c r="S283" s="36">
        <f>SUMIFS(СВЦЭМ!$H$40:$H$783,СВЦЭМ!$A$40:$A$783,$A283,СВЦЭМ!$B$40:$B$783,S$260)+'СЕТ СН'!$F$15</f>
        <v>0</v>
      </c>
      <c r="T283" s="36">
        <f>SUMIFS(СВЦЭМ!$H$40:$H$783,СВЦЭМ!$A$40:$A$783,$A283,СВЦЭМ!$B$40:$B$783,T$260)+'СЕТ СН'!$F$15</f>
        <v>0</v>
      </c>
      <c r="U283" s="36">
        <f>SUMIFS(СВЦЭМ!$H$40:$H$783,СВЦЭМ!$A$40:$A$783,$A283,СВЦЭМ!$B$40:$B$783,U$260)+'СЕТ СН'!$F$15</f>
        <v>0</v>
      </c>
      <c r="V283" s="36">
        <f>SUMIFS(СВЦЭМ!$H$40:$H$783,СВЦЭМ!$A$40:$A$783,$A283,СВЦЭМ!$B$40:$B$783,V$260)+'СЕТ СН'!$F$15</f>
        <v>0</v>
      </c>
      <c r="W283" s="36">
        <f>SUMIFS(СВЦЭМ!$H$40:$H$783,СВЦЭМ!$A$40:$A$783,$A283,СВЦЭМ!$B$40:$B$783,W$260)+'СЕТ СН'!$F$15</f>
        <v>0</v>
      </c>
      <c r="X283" s="36">
        <f>SUMIFS(СВЦЭМ!$H$40:$H$783,СВЦЭМ!$A$40:$A$783,$A283,СВЦЭМ!$B$40:$B$783,X$260)+'СЕТ СН'!$F$15</f>
        <v>0</v>
      </c>
      <c r="Y283" s="36">
        <f>SUMIFS(СВЦЭМ!$H$40:$H$783,СВЦЭМ!$A$40:$A$783,$A283,СВЦЭМ!$B$40:$B$783,Y$260)+'СЕТ СН'!$F$15</f>
        <v>0</v>
      </c>
    </row>
    <row r="284" spans="1:25" ht="15.75" hidden="1" x14ac:dyDescent="0.2">
      <c r="A284" s="35">
        <f t="shared" si="7"/>
        <v>45223</v>
      </c>
      <c r="B284" s="36">
        <f>SUMIFS(СВЦЭМ!$H$40:$H$783,СВЦЭМ!$A$40:$A$783,$A284,СВЦЭМ!$B$40:$B$783,B$260)+'СЕТ СН'!$F$15</f>
        <v>0</v>
      </c>
      <c r="C284" s="36">
        <f>SUMIFS(СВЦЭМ!$H$40:$H$783,СВЦЭМ!$A$40:$A$783,$A284,СВЦЭМ!$B$40:$B$783,C$260)+'СЕТ СН'!$F$15</f>
        <v>0</v>
      </c>
      <c r="D284" s="36">
        <f>SUMIFS(СВЦЭМ!$H$40:$H$783,СВЦЭМ!$A$40:$A$783,$A284,СВЦЭМ!$B$40:$B$783,D$260)+'СЕТ СН'!$F$15</f>
        <v>0</v>
      </c>
      <c r="E284" s="36">
        <f>SUMIFS(СВЦЭМ!$H$40:$H$783,СВЦЭМ!$A$40:$A$783,$A284,СВЦЭМ!$B$40:$B$783,E$260)+'СЕТ СН'!$F$15</f>
        <v>0</v>
      </c>
      <c r="F284" s="36">
        <f>SUMIFS(СВЦЭМ!$H$40:$H$783,СВЦЭМ!$A$40:$A$783,$A284,СВЦЭМ!$B$40:$B$783,F$260)+'СЕТ СН'!$F$15</f>
        <v>0</v>
      </c>
      <c r="G284" s="36">
        <f>SUMIFS(СВЦЭМ!$H$40:$H$783,СВЦЭМ!$A$40:$A$783,$A284,СВЦЭМ!$B$40:$B$783,G$260)+'СЕТ СН'!$F$15</f>
        <v>0</v>
      </c>
      <c r="H284" s="36">
        <f>SUMIFS(СВЦЭМ!$H$40:$H$783,СВЦЭМ!$A$40:$A$783,$A284,СВЦЭМ!$B$40:$B$783,H$260)+'СЕТ СН'!$F$15</f>
        <v>0</v>
      </c>
      <c r="I284" s="36">
        <f>SUMIFS(СВЦЭМ!$H$40:$H$783,СВЦЭМ!$A$40:$A$783,$A284,СВЦЭМ!$B$40:$B$783,I$260)+'СЕТ СН'!$F$15</f>
        <v>0</v>
      </c>
      <c r="J284" s="36">
        <f>SUMIFS(СВЦЭМ!$H$40:$H$783,СВЦЭМ!$A$40:$A$783,$A284,СВЦЭМ!$B$40:$B$783,J$260)+'СЕТ СН'!$F$15</f>
        <v>0</v>
      </c>
      <c r="K284" s="36">
        <f>SUMIFS(СВЦЭМ!$H$40:$H$783,СВЦЭМ!$A$40:$A$783,$A284,СВЦЭМ!$B$40:$B$783,K$260)+'СЕТ СН'!$F$15</f>
        <v>0</v>
      </c>
      <c r="L284" s="36">
        <f>SUMIFS(СВЦЭМ!$H$40:$H$783,СВЦЭМ!$A$40:$A$783,$A284,СВЦЭМ!$B$40:$B$783,L$260)+'СЕТ СН'!$F$15</f>
        <v>0</v>
      </c>
      <c r="M284" s="36">
        <f>SUMIFS(СВЦЭМ!$H$40:$H$783,СВЦЭМ!$A$40:$A$783,$A284,СВЦЭМ!$B$40:$B$783,M$260)+'СЕТ СН'!$F$15</f>
        <v>0</v>
      </c>
      <c r="N284" s="36">
        <f>SUMIFS(СВЦЭМ!$H$40:$H$783,СВЦЭМ!$A$40:$A$783,$A284,СВЦЭМ!$B$40:$B$783,N$260)+'СЕТ СН'!$F$15</f>
        <v>0</v>
      </c>
      <c r="O284" s="36">
        <f>SUMIFS(СВЦЭМ!$H$40:$H$783,СВЦЭМ!$A$40:$A$783,$A284,СВЦЭМ!$B$40:$B$783,O$260)+'СЕТ СН'!$F$15</f>
        <v>0</v>
      </c>
      <c r="P284" s="36">
        <f>SUMIFS(СВЦЭМ!$H$40:$H$783,СВЦЭМ!$A$40:$A$783,$A284,СВЦЭМ!$B$40:$B$783,P$260)+'СЕТ СН'!$F$15</f>
        <v>0</v>
      </c>
      <c r="Q284" s="36">
        <f>SUMIFS(СВЦЭМ!$H$40:$H$783,СВЦЭМ!$A$40:$A$783,$A284,СВЦЭМ!$B$40:$B$783,Q$260)+'СЕТ СН'!$F$15</f>
        <v>0</v>
      </c>
      <c r="R284" s="36">
        <f>SUMIFS(СВЦЭМ!$H$40:$H$783,СВЦЭМ!$A$40:$A$783,$A284,СВЦЭМ!$B$40:$B$783,R$260)+'СЕТ СН'!$F$15</f>
        <v>0</v>
      </c>
      <c r="S284" s="36">
        <f>SUMIFS(СВЦЭМ!$H$40:$H$783,СВЦЭМ!$A$40:$A$783,$A284,СВЦЭМ!$B$40:$B$783,S$260)+'СЕТ СН'!$F$15</f>
        <v>0</v>
      </c>
      <c r="T284" s="36">
        <f>SUMIFS(СВЦЭМ!$H$40:$H$783,СВЦЭМ!$A$40:$A$783,$A284,СВЦЭМ!$B$40:$B$783,T$260)+'СЕТ СН'!$F$15</f>
        <v>0</v>
      </c>
      <c r="U284" s="36">
        <f>SUMIFS(СВЦЭМ!$H$40:$H$783,СВЦЭМ!$A$40:$A$783,$A284,СВЦЭМ!$B$40:$B$783,U$260)+'СЕТ СН'!$F$15</f>
        <v>0</v>
      </c>
      <c r="V284" s="36">
        <f>SUMIFS(СВЦЭМ!$H$40:$H$783,СВЦЭМ!$A$40:$A$783,$A284,СВЦЭМ!$B$40:$B$783,V$260)+'СЕТ СН'!$F$15</f>
        <v>0</v>
      </c>
      <c r="W284" s="36">
        <f>SUMIFS(СВЦЭМ!$H$40:$H$783,СВЦЭМ!$A$40:$A$783,$A284,СВЦЭМ!$B$40:$B$783,W$260)+'СЕТ СН'!$F$15</f>
        <v>0</v>
      </c>
      <c r="X284" s="36">
        <f>SUMIFS(СВЦЭМ!$H$40:$H$783,СВЦЭМ!$A$40:$A$783,$A284,СВЦЭМ!$B$40:$B$783,X$260)+'СЕТ СН'!$F$15</f>
        <v>0</v>
      </c>
      <c r="Y284" s="36">
        <f>SUMIFS(СВЦЭМ!$H$40:$H$783,СВЦЭМ!$A$40:$A$783,$A284,СВЦЭМ!$B$40:$B$783,Y$260)+'СЕТ СН'!$F$15</f>
        <v>0</v>
      </c>
    </row>
    <row r="285" spans="1:25" ht="15.75" hidden="1" x14ac:dyDescent="0.2">
      <c r="A285" s="35">
        <f t="shared" si="7"/>
        <v>45224</v>
      </c>
      <c r="B285" s="36">
        <f>SUMIFS(СВЦЭМ!$H$40:$H$783,СВЦЭМ!$A$40:$A$783,$A285,СВЦЭМ!$B$40:$B$783,B$260)+'СЕТ СН'!$F$15</f>
        <v>0</v>
      </c>
      <c r="C285" s="36">
        <f>SUMIFS(СВЦЭМ!$H$40:$H$783,СВЦЭМ!$A$40:$A$783,$A285,СВЦЭМ!$B$40:$B$783,C$260)+'СЕТ СН'!$F$15</f>
        <v>0</v>
      </c>
      <c r="D285" s="36">
        <f>SUMIFS(СВЦЭМ!$H$40:$H$783,СВЦЭМ!$A$40:$A$783,$A285,СВЦЭМ!$B$40:$B$783,D$260)+'СЕТ СН'!$F$15</f>
        <v>0</v>
      </c>
      <c r="E285" s="36">
        <f>SUMIFS(СВЦЭМ!$H$40:$H$783,СВЦЭМ!$A$40:$A$783,$A285,СВЦЭМ!$B$40:$B$783,E$260)+'СЕТ СН'!$F$15</f>
        <v>0</v>
      </c>
      <c r="F285" s="36">
        <f>SUMIFS(СВЦЭМ!$H$40:$H$783,СВЦЭМ!$A$40:$A$783,$A285,СВЦЭМ!$B$40:$B$783,F$260)+'СЕТ СН'!$F$15</f>
        <v>0</v>
      </c>
      <c r="G285" s="36">
        <f>SUMIFS(СВЦЭМ!$H$40:$H$783,СВЦЭМ!$A$40:$A$783,$A285,СВЦЭМ!$B$40:$B$783,G$260)+'СЕТ СН'!$F$15</f>
        <v>0</v>
      </c>
      <c r="H285" s="36">
        <f>SUMIFS(СВЦЭМ!$H$40:$H$783,СВЦЭМ!$A$40:$A$783,$A285,СВЦЭМ!$B$40:$B$783,H$260)+'СЕТ СН'!$F$15</f>
        <v>0</v>
      </c>
      <c r="I285" s="36">
        <f>SUMIFS(СВЦЭМ!$H$40:$H$783,СВЦЭМ!$A$40:$A$783,$A285,СВЦЭМ!$B$40:$B$783,I$260)+'СЕТ СН'!$F$15</f>
        <v>0</v>
      </c>
      <c r="J285" s="36">
        <f>SUMIFS(СВЦЭМ!$H$40:$H$783,СВЦЭМ!$A$40:$A$783,$A285,СВЦЭМ!$B$40:$B$783,J$260)+'СЕТ СН'!$F$15</f>
        <v>0</v>
      </c>
      <c r="K285" s="36">
        <f>SUMIFS(СВЦЭМ!$H$40:$H$783,СВЦЭМ!$A$40:$A$783,$A285,СВЦЭМ!$B$40:$B$783,K$260)+'СЕТ СН'!$F$15</f>
        <v>0</v>
      </c>
      <c r="L285" s="36">
        <f>SUMIFS(СВЦЭМ!$H$40:$H$783,СВЦЭМ!$A$40:$A$783,$A285,СВЦЭМ!$B$40:$B$783,L$260)+'СЕТ СН'!$F$15</f>
        <v>0</v>
      </c>
      <c r="M285" s="36">
        <f>SUMIFS(СВЦЭМ!$H$40:$H$783,СВЦЭМ!$A$40:$A$783,$A285,СВЦЭМ!$B$40:$B$783,M$260)+'СЕТ СН'!$F$15</f>
        <v>0</v>
      </c>
      <c r="N285" s="36">
        <f>SUMIFS(СВЦЭМ!$H$40:$H$783,СВЦЭМ!$A$40:$A$783,$A285,СВЦЭМ!$B$40:$B$783,N$260)+'СЕТ СН'!$F$15</f>
        <v>0</v>
      </c>
      <c r="O285" s="36">
        <f>SUMIFS(СВЦЭМ!$H$40:$H$783,СВЦЭМ!$A$40:$A$783,$A285,СВЦЭМ!$B$40:$B$783,O$260)+'СЕТ СН'!$F$15</f>
        <v>0</v>
      </c>
      <c r="P285" s="36">
        <f>SUMIFS(СВЦЭМ!$H$40:$H$783,СВЦЭМ!$A$40:$A$783,$A285,СВЦЭМ!$B$40:$B$783,P$260)+'СЕТ СН'!$F$15</f>
        <v>0</v>
      </c>
      <c r="Q285" s="36">
        <f>SUMIFS(СВЦЭМ!$H$40:$H$783,СВЦЭМ!$A$40:$A$783,$A285,СВЦЭМ!$B$40:$B$783,Q$260)+'СЕТ СН'!$F$15</f>
        <v>0</v>
      </c>
      <c r="R285" s="36">
        <f>SUMIFS(СВЦЭМ!$H$40:$H$783,СВЦЭМ!$A$40:$A$783,$A285,СВЦЭМ!$B$40:$B$783,R$260)+'СЕТ СН'!$F$15</f>
        <v>0</v>
      </c>
      <c r="S285" s="36">
        <f>SUMIFS(СВЦЭМ!$H$40:$H$783,СВЦЭМ!$A$40:$A$783,$A285,СВЦЭМ!$B$40:$B$783,S$260)+'СЕТ СН'!$F$15</f>
        <v>0</v>
      </c>
      <c r="T285" s="36">
        <f>SUMIFS(СВЦЭМ!$H$40:$H$783,СВЦЭМ!$A$40:$A$783,$A285,СВЦЭМ!$B$40:$B$783,T$260)+'СЕТ СН'!$F$15</f>
        <v>0</v>
      </c>
      <c r="U285" s="36">
        <f>SUMIFS(СВЦЭМ!$H$40:$H$783,СВЦЭМ!$A$40:$A$783,$A285,СВЦЭМ!$B$40:$B$783,U$260)+'СЕТ СН'!$F$15</f>
        <v>0</v>
      </c>
      <c r="V285" s="36">
        <f>SUMIFS(СВЦЭМ!$H$40:$H$783,СВЦЭМ!$A$40:$A$783,$A285,СВЦЭМ!$B$40:$B$783,V$260)+'СЕТ СН'!$F$15</f>
        <v>0</v>
      </c>
      <c r="W285" s="36">
        <f>SUMIFS(СВЦЭМ!$H$40:$H$783,СВЦЭМ!$A$40:$A$783,$A285,СВЦЭМ!$B$40:$B$783,W$260)+'СЕТ СН'!$F$15</f>
        <v>0</v>
      </c>
      <c r="X285" s="36">
        <f>SUMIFS(СВЦЭМ!$H$40:$H$783,СВЦЭМ!$A$40:$A$783,$A285,СВЦЭМ!$B$40:$B$783,X$260)+'СЕТ СН'!$F$15</f>
        <v>0</v>
      </c>
      <c r="Y285" s="36">
        <f>SUMIFS(СВЦЭМ!$H$40:$H$783,СВЦЭМ!$A$40:$A$783,$A285,СВЦЭМ!$B$40:$B$783,Y$260)+'СЕТ СН'!$F$15</f>
        <v>0</v>
      </c>
    </row>
    <row r="286" spans="1:25" ht="15.75" hidden="1" x14ac:dyDescent="0.2">
      <c r="A286" s="35">
        <f t="shared" si="7"/>
        <v>45225</v>
      </c>
      <c r="B286" s="36">
        <f>SUMIFS(СВЦЭМ!$H$40:$H$783,СВЦЭМ!$A$40:$A$783,$A286,СВЦЭМ!$B$40:$B$783,B$260)+'СЕТ СН'!$F$15</f>
        <v>0</v>
      </c>
      <c r="C286" s="36">
        <f>SUMIFS(СВЦЭМ!$H$40:$H$783,СВЦЭМ!$A$40:$A$783,$A286,СВЦЭМ!$B$40:$B$783,C$260)+'СЕТ СН'!$F$15</f>
        <v>0</v>
      </c>
      <c r="D286" s="36">
        <f>SUMIFS(СВЦЭМ!$H$40:$H$783,СВЦЭМ!$A$40:$A$783,$A286,СВЦЭМ!$B$40:$B$783,D$260)+'СЕТ СН'!$F$15</f>
        <v>0</v>
      </c>
      <c r="E286" s="36">
        <f>SUMIFS(СВЦЭМ!$H$40:$H$783,СВЦЭМ!$A$40:$A$783,$A286,СВЦЭМ!$B$40:$B$783,E$260)+'СЕТ СН'!$F$15</f>
        <v>0</v>
      </c>
      <c r="F286" s="36">
        <f>SUMIFS(СВЦЭМ!$H$40:$H$783,СВЦЭМ!$A$40:$A$783,$A286,СВЦЭМ!$B$40:$B$783,F$260)+'СЕТ СН'!$F$15</f>
        <v>0</v>
      </c>
      <c r="G286" s="36">
        <f>SUMIFS(СВЦЭМ!$H$40:$H$783,СВЦЭМ!$A$40:$A$783,$A286,СВЦЭМ!$B$40:$B$783,G$260)+'СЕТ СН'!$F$15</f>
        <v>0</v>
      </c>
      <c r="H286" s="36">
        <f>SUMIFS(СВЦЭМ!$H$40:$H$783,СВЦЭМ!$A$40:$A$783,$A286,СВЦЭМ!$B$40:$B$783,H$260)+'СЕТ СН'!$F$15</f>
        <v>0</v>
      </c>
      <c r="I286" s="36">
        <f>SUMIFS(СВЦЭМ!$H$40:$H$783,СВЦЭМ!$A$40:$A$783,$A286,СВЦЭМ!$B$40:$B$783,I$260)+'СЕТ СН'!$F$15</f>
        <v>0</v>
      </c>
      <c r="J286" s="36">
        <f>SUMIFS(СВЦЭМ!$H$40:$H$783,СВЦЭМ!$A$40:$A$783,$A286,СВЦЭМ!$B$40:$B$783,J$260)+'СЕТ СН'!$F$15</f>
        <v>0</v>
      </c>
      <c r="K286" s="36">
        <f>SUMIFS(СВЦЭМ!$H$40:$H$783,СВЦЭМ!$A$40:$A$783,$A286,СВЦЭМ!$B$40:$B$783,K$260)+'СЕТ СН'!$F$15</f>
        <v>0</v>
      </c>
      <c r="L286" s="36">
        <f>SUMIFS(СВЦЭМ!$H$40:$H$783,СВЦЭМ!$A$40:$A$783,$A286,СВЦЭМ!$B$40:$B$783,L$260)+'СЕТ СН'!$F$15</f>
        <v>0</v>
      </c>
      <c r="M286" s="36">
        <f>SUMIFS(СВЦЭМ!$H$40:$H$783,СВЦЭМ!$A$40:$A$783,$A286,СВЦЭМ!$B$40:$B$783,M$260)+'СЕТ СН'!$F$15</f>
        <v>0</v>
      </c>
      <c r="N286" s="36">
        <f>SUMIFS(СВЦЭМ!$H$40:$H$783,СВЦЭМ!$A$40:$A$783,$A286,СВЦЭМ!$B$40:$B$783,N$260)+'СЕТ СН'!$F$15</f>
        <v>0</v>
      </c>
      <c r="O286" s="36">
        <f>SUMIFS(СВЦЭМ!$H$40:$H$783,СВЦЭМ!$A$40:$A$783,$A286,СВЦЭМ!$B$40:$B$783,O$260)+'СЕТ СН'!$F$15</f>
        <v>0</v>
      </c>
      <c r="P286" s="36">
        <f>SUMIFS(СВЦЭМ!$H$40:$H$783,СВЦЭМ!$A$40:$A$783,$A286,СВЦЭМ!$B$40:$B$783,P$260)+'СЕТ СН'!$F$15</f>
        <v>0</v>
      </c>
      <c r="Q286" s="36">
        <f>SUMIFS(СВЦЭМ!$H$40:$H$783,СВЦЭМ!$A$40:$A$783,$A286,СВЦЭМ!$B$40:$B$783,Q$260)+'СЕТ СН'!$F$15</f>
        <v>0</v>
      </c>
      <c r="R286" s="36">
        <f>SUMIFS(СВЦЭМ!$H$40:$H$783,СВЦЭМ!$A$40:$A$783,$A286,СВЦЭМ!$B$40:$B$783,R$260)+'СЕТ СН'!$F$15</f>
        <v>0</v>
      </c>
      <c r="S286" s="36">
        <f>SUMIFS(СВЦЭМ!$H$40:$H$783,СВЦЭМ!$A$40:$A$783,$A286,СВЦЭМ!$B$40:$B$783,S$260)+'СЕТ СН'!$F$15</f>
        <v>0</v>
      </c>
      <c r="T286" s="36">
        <f>SUMIFS(СВЦЭМ!$H$40:$H$783,СВЦЭМ!$A$40:$A$783,$A286,СВЦЭМ!$B$40:$B$783,T$260)+'СЕТ СН'!$F$15</f>
        <v>0</v>
      </c>
      <c r="U286" s="36">
        <f>SUMIFS(СВЦЭМ!$H$40:$H$783,СВЦЭМ!$A$40:$A$783,$A286,СВЦЭМ!$B$40:$B$783,U$260)+'СЕТ СН'!$F$15</f>
        <v>0</v>
      </c>
      <c r="V286" s="36">
        <f>SUMIFS(СВЦЭМ!$H$40:$H$783,СВЦЭМ!$A$40:$A$783,$A286,СВЦЭМ!$B$40:$B$783,V$260)+'СЕТ СН'!$F$15</f>
        <v>0</v>
      </c>
      <c r="W286" s="36">
        <f>SUMIFS(СВЦЭМ!$H$40:$H$783,СВЦЭМ!$A$40:$A$783,$A286,СВЦЭМ!$B$40:$B$783,W$260)+'СЕТ СН'!$F$15</f>
        <v>0</v>
      </c>
      <c r="X286" s="36">
        <f>SUMIFS(СВЦЭМ!$H$40:$H$783,СВЦЭМ!$A$40:$A$783,$A286,СВЦЭМ!$B$40:$B$783,X$260)+'СЕТ СН'!$F$15</f>
        <v>0</v>
      </c>
      <c r="Y286" s="36">
        <f>SUMIFS(СВЦЭМ!$H$40:$H$783,СВЦЭМ!$A$40:$A$783,$A286,СВЦЭМ!$B$40:$B$783,Y$260)+'СЕТ СН'!$F$15</f>
        <v>0</v>
      </c>
    </row>
    <row r="287" spans="1:25" ht="15.75" hidden="1" x14ac:dyDescent="0.2">
      <c r="A287" s="35">
        <f t="shared" si="7"/>
        <v>45226</v>
      </c>
      <c r="B287" s="36">
        <f>SUMIFS(СВЦЭМ!$H$40:$H$783,СВЦЭМ!$A$40:$A$783,$A287,СВЦЭМ!$B$40:$B$783,B$260)+'СЕТ СН'!$F$15</f>
        <v>0</v>
      </c>
      <c r="C287" s="36">
        <f>SUMIFS(СВЦЭМ!$H$40:$H$783,СВЦЭМ!$A$40:$A$783,$A287,СВЦЭМ!$B$40:$B$783,C$260)+'СЕТ СН'!$F$15</f>
        <v>0</v>
      </c>
      <c r="D287" s="36">
        <f>SUMIFS(СВЦЭМ!$H$40:$H$783,СВЦЭМ!$A$40:$A$783,$A287,СВЦЭМ!$B$40:$B$783,D$260)+'СЕТ СН'!$F$15</f>
        <v>0</v>
      </c>
      <c r="E287" s="36">
        <f>SUMIFS(СВЦЭМ!$H$40:$H$783,СВЦЭМ!$A$40:$A$783,$A287,СВЦЭМ!$B$40:$B$783,E$260)+'СЕТ СН'!$F$15</f>
        <v>0</v>
      </c>
      <c r="F287" s="36">
        <f>SUMIFS(СВЦЭМ!$H$40:$H$783,СВЦЭМ!$A$40:$A$783,$A287,СВЦЭМ!$B$40:$B$783,F$260)+'СЕТ СН'!$F$15</f>
        <v>0</v>
      </c>
      <c r="G287" s="36">
        <f>SUMIFS(СВЦЭМ!$H$40:$H$783,СВЦЭМ!$A$40:$A$783,$A287,СВЦЭМ!$B$40:$B$783,G$260)+'СЕТ СН'!$F$15</f>
        <v>0</v>
      </c>
      <c r="H287" s="36">
        <f>SUMIFS(СВЦЭМ!$H$40:$H$783,СВЦЭМ!$A$40:$A$783,$A287,СВЦЭМ!$B$40:$B$783,H$260)+'СЕТ СН'!$F$15</f>
        <v>0</v>
      </c>
      <c r="I287" s="36">
        <f>SUMIFS(СВЦЭМ!$H$40:$H$783,СВЦЭМ!$A$40:$A$783,$A287,СВЦЭМ!$B$40:$B$783,I$260)+'СЕТ СН'!$F$15</f>
        <v>0</v>
      </c>
      <c r="J287" s="36">
        <f>SUMIFS(СВЦЭМ!$H$40:$H$783,СВЦЭМ!$A$40:$A$783,$A287,СВЦЭМ!$B$40:$B$783,J$260)+'СЕТ СН'!$F$15</f>
        <v>0</v>
      </c>
      <c r="K287" s="36">
        <f>SUMIFS(СВЦЭМ!$H$40:$H$783,СВЦЭМ!$A$40:$A$783,$A287,СВЦЭМ!$B$40:$B$783,K$260)+'СЕТ СН'!$F$15</f>
        <v>0</v>
      </c>
      <c r="L287" s="36">
        <f>SUMIFS(СВЦЭМ!$H$40:$H$783,СВЦЭМ!$A$40:$A$783,$A287,СВЦЭМ!$B$40:$B$783,L$260)+'СЕТ СН'!$F$15</f>
        <v>0</v>
      </c>
      <c r="M287" s="36">
        <f>SUMIFS(СВЦЭМ!$H$40:$H$783,СВЦЭМ!$A$40:$A$783,$A287,СВЦЭМ!$B$40:$B$783,M$260)+'СЕТ СН'!$F$15</f>
        <v>0</v>
      </c>
      <c r="N287" s="36">
        <f>SUMIFS(СВЦЭМ!$H$40:$H$783,СВЦЭМ!$A$40:$A$783,$A287,СВЦЭМ!$B$40:$B$783,N$260)+'СЕТ СН'!$F$15</f>
        <v>0</v>
      </c>
      <c r="O287" s="36">
        <f>SUMIFS(СВЦЭМ!$H$40:$H$783,СВЦЭМ!$A$40:$A$783,$A287,СВЦЭМ!$B$40:$B$783,O$260)+'СЕТ СН'!$F$15</f>
        <v>0</v>
      </c>
      <c r="P287" s="36">
        <f>SUMIFS(СВЦЭМ!$H$40:$H$783,СВЦЭМ!$A$40:$A$783,$A287,СВЦЭМ!$B$40:$B$783,P$260)+'СЕТ СН'!$F$15</f>
        <v>0</v>
      </c>
      <c r="Q287" s="36">
        <f>SUMIFS(СВЦЭМ!$H$40:$H$783,СВЦЭМ!$A$40:$A$783,$A287,СВЦЭМ!$B$40:$B$783,Q$260)+'СЕТ СН'!$F$15</f>
        <v>0</v>
      </c>
      <c r="R287" s="36">
        <f>SUMIFS(СВЦЭМ!$H$40:$H$783,СВЦЭМ!$A$40:$A$783,$A287,СВЦЭМ!$B$40:$B$783,R$260)+'СЕТ СН'!$F$15</f>
        <v>0</v>
      </c>
      <c r="S287" s="36">
        <f>SUMIFS(СВЦЭМ!$H$40:$H$783,СВЦЭМ!$A$40:$A$783,$A287,СВЦЭМ!$B$40:$B$783,S$260)+'СЕТ СН'!$F$15</f>
        <v>0</v>
      </c>
      <c r="T287" s="36">
        <f>SUMIFS(СВЦЭМ!$H$40:$H$783,СВЦЭМ!$A$40:$A$783,$A287,СВЦЭМ!$B$40:$B$783,T$260)+'СЕТ СН'!$F$15</f>
        <v>0</v>
      </c>
      <c r="U287" s="36">
        <f>SUMIFS(СВЦЭМ!$H$40:$H$783,СВЦЭМ!$A$40:$A$783,$A287,СВЦЭМ!$B$40:$B$783,U$260)+'СЕТ СН'!$F$15</f>
        <v>0</v>
      </c>
      <c r="V287" s="36">
        <f>SUMIFS(СВЦЭМ!$H$40:$H$783,СВЦЭМ!$A$40:$A$783,$A287,СВЦЭМ!$B$40:$B$783,V$260)+'СЕТ СН'!$F$15</f>
        <v>0</v>
      </c>
      <c r="W287" s="36">
        <f>SUMIFS(СВЦЭМ!$H$40:$H$783,СВЦЭМ!$A$40:$A$783,$A287,СВЦЭМ!$B$40:$B$783,W$260)+'СЕТ СН'!$F$15</f>
        <v>0</v>
      </c>
      <c r="X287" s="36">
        <f>SUMIFS(СВЦЭМ!$H$40:$H$783,СВЦЭМ!$A$40:$A$783,$A287,СВЦЭМ!$B$40:$B$783,X$260)+'СЕТ СН'!$F$15</f>
        <v>0</v>
      </c>
      <c r="Y287" s="36">
        <f>SUMIFS(СВЦЭМ!$H$40:$H$783,СВЦЭМ!$A$40:$A$783,$A287,СВЦЭМ!$B$40:$B$783,Y$260)+'СЕТ СН'!$F$15</f>
        <v>0</v>
      </c>
    </row>
    <row r="288" spans="1:25" ht="15.75" hidden="1" x14ac:dyDescent="0.2">
      <c r="A288" s="35">
        <f t="shared" si="7"/>
        <v>45227</v>
      </c>
      <c r="B288" s="36">
        <f>SUMIFS(СВЦЭМ!$H$40:$H$783,СВЦЭМ!$A$40:$A$783,$A288,СВЦЭМ!$B$40:$B$783,B$260)+'СЕТ СН'!$F$15</f>
        <v>0</v>
      </c>
      <c r="C288" s="36">
        <f>SUMIFS(СВЦЭМ!$H$40:$H$783,СВЦЭМ!$A$40:$A$783,$A288,СВЦЭМ!$B$40:$B$783,C$260)+'СЕТ СН'!$F$15</f>
        <v>0</v>
      </c>
      <c r="D288" s="36">
        <f>SUMIFS(СВЦЭМ!$H$40:$H$783,СВЦЭМ!$A$40:$A$783,$A288,СВЦЭМ!$B$40:$B$783,D$260)+'СЕТ СН'!$F$15</f>
        <v>0</v>
      </c>
      <c r="E288" s="36">
        <f>SUMIFS(СВЦЭМ!$H$40:$H$783,СВЦЭМ!$A$40:$A$783,$A288,СВЦЭМ!$B$40:$B$783,E$260)+'СЕТ СН'!$F$15</f>
        <v>0</v>
      </c>
      <c r="F288" s="36">
        <f>SUMIFS(СВЦЭМ!$H$40:$H$783,СВЦЭМ!$A$40:$A$783,$A288,СВЦЭМ!$B$40:$B$783,F$260)+'СЕТ СН'!$F$15</f>
        <v>0</v>
      </c>
      <c r="G288" s="36">
        <f>SUMIFS(СВЦЭМ!$H$40:$H$783,СВЦЭМ!$A$40:$A$783,$A288,СВЦЭМ!$B$40:$B$783,G$260)+'СЕТ СН'!$F$15</f>
        <v>0</v>
      </c>
      <c r="H288" s="36">
        <f>SUMIFS(СВЦЭМ!$H$40:$H$783,СВЦЭМ!$A$40:$A$783,$A288,СВЦЭМ!$B$40:$B$783,H$260)+'СЕТ СН'!$F$15</f>
        <v>0</v>
      </c>
      <c r="I288" s="36">
        <f>SUMIFS(СВЦЭМ!$H$40:$H$783,СВЦЭМ!$A$40:$A$783,$A288,СВЦЭМ!$B$40:$B$783,I$260)+'СЕТ СН'!$F$15</f>
        <v>0</v>
      </c>
      <c r="J288" s="36">
        <f>SUMIFS(СВЦЭМ!$H$40:$H$783,СВЦЭМ!$A$40:$A$783,$A288,СВЦЭМ!$B$40:$B$783,J$260)+'СЕТ СН'!$F$15</f>
        <v>0</v>
      </c>
      <c r="K288" s="36">
        <f>SUMIFS(СВЦЭМ!$H$40:$H$783,СВЦЭМ!$A$40:$A$783,$A288,СВЦЭМ!$B$40:$B$783,K$260)+'СЕТ СН'!$F$15</f>
        <v>0</v>
      </c>
      <c r="L288" s="36">
        <f>SUMIFS(СВЦЭМ!$H$40:$H$783,СВЦЭМ!$A$40:$A$783,$A288,СВЦЭМ!$B$40:$B$783,L$260)+'СЕТ СН'!$F$15</f>
        <v>0</v>
      </c>
      <c r="M288" s="36">
        <f>SUMIFS(СВЦЭМ!$H$40:$H$783,СВЦЭМ!$A$40:$A$783,$A288,СВЦЭМ!$B$40:$B$783,M$260)+'СЕТ СН'!$F$15</f>
        <v>0</v>
      </c>
      <c r="N288" s="36">
        <f>SUMIFS(СВЦЭМ!$H$40:$H$783,СВЦЭМ!$A$40:$A$783,$A288,СВЦЭМ!$B$40:$B$783,N$260)+'СЕТ СН'!$F$15</f>
        <v>0</v>
      </c>
      <c r="O288" s="36">
        <f>SUMIFS(СВЦЭМ!$H$40:$H$783,СВЦЭМ!$A$40:$A$783,$A288,СВЦЭМ!$B$40:$B$783,O$260)+'СЕТ СН'!$F$15</f>
        <v>0</v>
      </c>
      <c r="P288" s="36">
        <f>SUMIFS(СВЦЭМ!$H$40:$H$783,СВЦЭМ!$A$40:$A$783,$A288,СВЦЭМ!$B$40:$B$783,P$260)+'СЕТ СН'!$F$15</f>
        <v>0</v>
      </c>
      <c r="Q288" s="36">
        <f>SUMIFS(СВЦЭМ!$H$40:$H$783,СВЦЭМ!$A$40:$A$783,$A288,СВЦЭМ!$B$40:$B$783,Q$260)+'СЕТ СН'!$F$15</f>
        <v>0</v>
      </c>
      <c r="R288" s="36">
        <f>SUMIFS(СВЦЭМ!$H$40:$H$783,СВЦЭМ!$A$40:$A$783,$A288,СВЦЭМ!$B$40:$B$783,R$260)+'СЕТ СН'!$F$15</f>
        <v>0</v>
      </c>
      <c r="S288" s="36">
        <f>SUMIFS(СВЦЭМ!$H$40:$H$783,СВЦЭМ!$A$40:$A$783,$A288,СВЦЭМ!$B$40:$B$783,S$260)+'СЕТ СН'!$F$15</f>
        <v>0</v>
      </c>
      <c r="T288" s="36">
        <f>SUMIFS(СВЦЭМ!$H$40:$H$783,СВЦЭМ!$A$40:$A$783,$A288,СВЦЭМ!$B$40:$B$783,T$260)+'СЕТ СН'!$F$15</f>
        <v>0</v>
      </c>
      <c r="U288" s="36">
        <f>SUMIFS(СВЦЭМ!$H$40:$H$783,СВЦЭМ!$A$40:$A$783,$A288,СВЦЭМ!$B$40:$B$783,U$260)+'СЕТ СН'!$F$15</f>
        <v>0</v>
      </c>
      <c r="V288" s="36">
        <f>SUMIFS(СВЦЭМ!$H$40:$H$783,СВЦЭМ!$A$40:$A$783,$A288,СВЦЭМ!$B$40:$B$783,V$260)+'СЕТ СН'!$F$15</f>
        <v>0</v>
      </c>
      <c r="W288" s="36">
        <f>SUMIFS(СВЦЭМ!$H$40:$H$783,СВЦЭМ!$A$40:$A$783,$A288,СВЦЭМ!$B$40:$B$783,W$260)+'СЕТ СН'!$F$15</f>
        <v>0</v>
      </c>
      <c r="X288" s="36">
        <f>SUMIFS(СВЦЭМ!$H$40:$H$783,СВЦЭМ!$A$40:$A$783,$A288,СВЦЭМ!$B$40:$B$783,X$260)+'СЕТ СН'!$F$15</f>
        <v>0</v>
      </c>
      <c r="Y288" s="36">
        <f>SUMIFS(СВЦЭМ!$H$40:$H$783,СВЦЭМ!$A$40:$A$783,$A288,СВЦЭМ!$B$40:$B$783,Y$260)+'СЕТ СН'!$F$15</f>
        <v>0</v>
      </c>
    </row>
    <row r="289" spans="1:27" ht="15.75" hidden="1" x14ac:dyDescent="0.2">
      <c r="A289" s="35">
        <f t="shared" si="7"/>
        <v>45228</v>
      </c>
      <c r="B289" s="36">
        <f>SUMIFS(СВЦЭМ!$H$40:$H$783,СВЦЭМ!$A$40:$A$783,$A289,СВЦЭМ!$B$40:$B$783,B$260)+'СЕТ СН'!$F$15</f>
        <v>0</v>
      </c>
      <c r="C289" s="36">
        <f>SUMIFS(СВЦЭМ!$H$40:$H$783,СВЦЭМ!$A$40:$A$783,$A289,СВЦЭМ!$B$40:$B$783,C$260)+'СЕТ СН'!$F$15</f>
        <v>0</v>
      </c>
      <c r="D289" s="36">
        <f>SUMIFS(СВЦЭМ!$H$40:$H$783,СВЦЭМ!$A$40:$A$783,$A289,СВЦЭМ!$B$40:$B$783,D$260)+'СЕТ СН'!$F$15</f>
        <v>0</v>
      </c>
      <c r="E289" s="36">
        <f>SUMIFS(СВЦЭМ!$H$40:$H$783,СВЦЭМ!$A$40:$A$783,$A289,СВЦЭМ!$B$40:$B$783,E$260)+'СЕТ СН'!$F$15</f>
        <v>0</v>
      </c>
      <c r="F289" s="36">
        <f>SUMIFS(СВЦЭМ!$H$40:$H$783,СВЦЭМ!$A$40:$A$783,$A289,СВЦЭМ!$B$40:$B$783,F$260)+'СЕТ СН'!$F$15</f>
        <v>0</v>
      </c>
      <c r="G289" s="36">
        <f>SUMIFS(СВЦЭМ!$H$40:$H$783,СВЦЭМ!$A$40:$A$783,$A289,СВЦЭМ!$B$40:$B$783,G$260)+'СЕТ СН'!$F$15</f>
        <v>0</v>
      </c>
      <c r="H289" s="36">
        <f>SUMIFS(СВЦЭМ!$H$40:$H$783,СВЦЭМ!$A$40:$A$783,$A289,СВЦЭМ!$B$40:$B$783,H$260)+'СЕТ СН'!$F$15</f>
        <v>0</v>
      </c>
      <c r="I289" s="36">
        <f>SUMIFS(СВЦЭМ!$H$40:$H$783,СВЦЭМ!$A$40:$A$783,$A289,СВЦЭМ!$B$40:$B$783,I$260)+'СЕТ СН'!$F$15</f>
        <v>0</v>
      </c>
      <c r="J289" s="36">
        <f>SUMIFS(СВЦЭМ!$H$40:$H$783,СВЦЭМ!$A$40:$A$783,$A289,СВЦЭМ!$B$40:$B$783,J$260)+'СЕТ СН'!$F$15</f>
        <v>0</v>
      </c>
      <c r="K289" s="36">
        <f>SUMIFS(СВЦЭМ!$H$40:$H$783,СВЦЭМ!$A$40:$A$783,$A289,СВЦЭМ!$B$40:$B$783,K$260)+'СЕТ СН'!$F$15</f>
        <v>0</v>
      </c>
      <c r="L289" s="36">
        <f>SUMIFS(СВЦЭМ!$H$40:$H$783,СВЦЭМ!$A$40:$A$783,$A289,СВЦЭМ!$B$40:$B$783,L$260)+'СЕТ СН'!$F$15</f>
        <v>0</v>
      </c>
      <c r="M289" s="36">
        <f>SUMIFS(СВЦЭМ!$H$40:$H$783,СВЦЭМ!$A$40:$A$783,$A289,СВЦЭМ!$B$40:$B$783,M$260)+'СЕТ СН'!$F$15</f>
        <v>0</v>
      </c>
      <c r="N289" s="36">
        <f>SUMIFS(СВЦЭМ!$H$40:$H$783,СВЦЭМ!$A$40:$A$783,$A289,СВЦЭМ!$B$40:$B$783,N$260)+'СЕТ СН'!$F$15</f>
        <v>0</v>
      </c>
      <c r="O289" s="36">
        <f>SUMIFS(СВЦЭМ!$H$40:$H$783,СВЦЭМ!$A$40:$A$783,$A289,СВЦЭМ!$B$40:$B$783,O$260)+'СЕТ СН'!$F$15</f>
        <v>0</v>
      </c>
      <c r="P289" s="36">
        <f>SUMIFS(СВЦЭМ!$H$40:$H$783,СВЦЭМ!$A$40:$A$783,$A289,СВЦЭМ!$B$40:$B$783,P$260)+'СЕТ СН'!$F$15</f>
        <v>0</v>
      </c>
      <c r="Q289" s="36">
        <f>SUMIFS(СВЦЭМ!$H$40:$H$783,СВЦЭМ!$A$40:$A$783,$A289,СВЦЭМ!$B$40:$B$783,Q$260)+'СЕТ СН'!$F$15</f>
        <v>0</v>
      </c>
      <c r="R289" s="36">
        <f>SUMIFS(СВЦЭМ!$H$40:$H$783,СВЦЭМ!$A$40:$A$783,$A289,СВЦЭМ!$B$40:$B$783,R$260)+'СЕТ СН'!$F$15</f>
        <v>0</v>
      </c>
      <c r="S289" s="36">
        <f>SUMIFS(СВЦЭМ!$H$40:$H$783,СВЦЭМ!$A$40:$A$783,$A289,СВЦЭМ!$B$40:$B$783,S$260)+'СЕТ СН'!$F$15</f>
        <v>0</v>
      </c>
      <c r="T289" s="36">
        <f>SUMIFS(СВЦЭМ!$H$40:$H$783,СВЦЭМ!$A$40:$A$783,$A289,СВЦЭМ!$B$40:$B$783,T$260)+'СЕТ СН'!$F$15</f>
        <v>0</v>
      </c>
      <c r="U289" s="36">
        <f>SUMIFS(СВЦЭМ!$H$40:$H$783,СВЦЭМ!$A$40:$A$783,$A289,СВЦЭМ!$B$40:$B$783,U$260)+'СЕТ СН'!$F$15</f>
        <v>0</v>
      </c>
      <c r="V289" s="36">
        <f>SUMIFS(СВЦЭМ!$H$40:$H$783,СВЦЭМ!$A$40:$A$783,$A289,СВЦЭМ!$B$40:$B$783,V$260)+'СЕТ СН'!$F$15</f>
        <v>0</v>
      </c>
      <c r="W289" s="36">
        <f>SUMIFS(СВЦЭМ!$H$40:$H$783,СВЦЭМ!$A$40:$A$783,$A289,СВЦЭМ!$B$40:$B$783,W$260)+'СЕТ СН'!$F$15</f>
        <v>0</v>
      </c>
      <c r="X289" s="36">
        <f>SUMIFS(СВЦЭМ!$H$40:$H$783,СВЦЭМ!$A$40:$A$783,$A289,СВЦЭМ!$B$40:$B$783,X$260)+'СЕТ СН'!$F$15</f>
        <v>0</v>
      </c>
      <c r="Y289" s="36">
        <f>SUMIFS(СВЦЭМ!$H$40:$H$783,СВЦЭМ!$A$40:$A$783,$A289,СВЦЭМ!$B$40:$B$783,Y$260)+'СЕТ СН'!$F$15</f>
        <v>0</v>
      </c>
    </row>
    <row r="290" spans="1:27" ht="15.75" hidden="1" x14ac:dyDescent="0.2">
      <c r="A290" s="35">
        <f t="shared" si="7"/>
        <v>45229</v>
      </c>
      <c r="B290" s="36">
        <f>SUMIFS(СВЦЭМ!$H$40:$H$783,СВЦЭМ!$A$40:$A$783,$A290,СВЦЭМ!$B$40:$B$783,B$260)+'СЕТ СН'!$F$15</f>
        <v>0</v>
      </c>
      <c r="C290" s="36">
        <f>SUMIFS(СВЦЭМ!$H$40:$H$783,СВЦЭМ!$A$40:$A$783,$A290,СВЦЭМ!$B$40:$B$783,C$260)+'СЕТ СН'!$F$15</f>
        <v>0</v>
      </c>
      <c r="D290" s="36">
        <f>SUMIFS(СВЦЭМ!$H$40:$H$783,СВЦЭМ!$A$40:$A$783,$A290,СВЦЭМ!$B$40:$B$783,D$260)+'СЕТ СН'!$F$15</f>
        <v>0</v>
      </c>
      <c r="E290" s="36">
        <f>SUMIFS(СВЦЭМ!$H$40:$H$783,СВЦЭМ!$A$40:$A$783,$A290,СВЦЭМ!$B$40:$B$783,E$260)+'СЕТ СН'!$F$15</f>
        <v>0</v>
      </c>
      <c r="F290" s="36">
        <f>SUMIFS(СВЦЭМ!$H$40:$H$783,СВЦЭМ!$A$40:$A$783,$A290,СВЦЭМ!$B$40:$B$783,F$260)+'СЕТ СН'!$F$15</f>
        <v>0</v>
      </c>
      <c r="G290" s="36">
        <f>SUMIFS(СВЦЭМ!$H$40:$H$783,СВЦЭМ!$A$40:$A$783,$A290,СВЦЭМ!$B$40:$B$783,G$260)+'СЕТ СН'!$F$15</f>
        <v>0</v>
      </c>
      <c r="H290" s="36">
        <f>SUMIFS(СВЦЭМ!$H$40:$H$783,СВЦЭМ!$A$40:$A$783,$A290,СВЦЭМ!$B$40:$B$783,H$260)+'СЕТ СН'!$F$15</f>
        <v>0</v>
      </c>
      <c r="I290" s="36">
        <f>SUMIFS(СВЦЭМ!$H$40:$H$783,СВЦЭМ!$A$40:$A$783,$A290,СВЦЭМ!$B$40:$B$783,I$260)+'СЕТ СН'!$F$15</f>
        <v>0</v>
      </c>
      <c r="J290" s="36">
        <f>SUMIFS(СВЦЭМ!$H$40:$H$783,СВЦЭМ!$A$40:$A$783,$A290,СВЦЭМ!$B$40:$B$783,J$260)+'СЕТ СН'!$F$15</f>
        <v>0</v>
      </c>
      <c r="K290" s="36">
        <f>SUMIFS(СВЦЭМ!$H$40:$H$783,СВЦЭМ!$A$40:$A$783,$A290,СВЦЭМ!$B$40:$B$783,K$260)+'СЕТ СН'!$F$15</f>
        <v>0</v>
      </c>
      <c r="L290" s="36">
        <f>SUMIFS(СВЦЭМ!$H$40:$H$783,СВЦЭМ!$A$40:$A$783,$A290,СВЦЭМ!$B$40:$B$783,L$260)+'СЕТ СН'!$F$15</f>
        <v>0</v>
      </c>
      <c r="M290" s="36">
        <f>SUMIFS(СВЦЭМ!$H$40:$H$783,СВЦЭМ!$A$40:$A$783,$A290,СВЦЭМ!$B$40:$B$783,M$260)+'СЕТ СН'!$F$15</f>
        <v>0</v>
      </c>
      <c r="N290" s="36">
        <f>SUMIFS(СВЦЭМ!$H$40:$H$783,СВЦЭМ!$A$40:$A$783,$A290,СВЦЭМ!$B$40:$B$783,N$260)+'СЕТ СН'!$F$15</f>
        <v>0</v>
      </c>
      <c r="O290" s="36">
        <f>SUMIFS(СВЦЭМ!$H$40:$H$783,СВЦЭМ!$A$40:$A$783,$A290,СВЦЭМ!$B$40:$B$783,O$260)+'СЕТ СН'!$F$15</f>
        <v>0</v>
      </c>
      <c r="P290" s="36">
        <f>SUMIFS(СВЦЭМ!$H$40:$H$783,СВЦЭМ!$A$40:$A$783,$A290,СВЦЭМ!$B$40:$B$783,P$260)+'СЕТ СН'!$F$15</f>
        <v>0</v>
      </c>
      <c r="Q290" s="36">
        <f>SUMIFS(СВЦЭМ!$H$40:$H$783,СВЦЭМ!$A$40:$A$783,$A290,СВЦЭМ!$B$40:$B$783,Q$260)+'СЕТ СН'!$F$15</f>
        <v>0</v>
      </c>
      <c r="R290" s="36">
        <f>SUMIFS(СВЦЭМ!$H$40:$H$783,СВЦЭМ!$A$40:$A$783,$A290,СВЦЭМ!$B$40:$B$783,R$260)+'СЕТ СН'!$F$15</f>
        <v>0</v>
      </c>
      <c r="S290" s="36">
        <f>SUMIFS(СВЦЭМ!$H$40:$H$783,СВЦЭМ!$A$40:$A$783,$A290,СВЦЭМ!$B$40:$B$783,S$260)+'СЕТ СН'!$F$15</f>
        <v>0</v>
      </c>
      <c r="T290" s="36">
        <f>SUMIFS(СВЦЭМ!$H$40:$H$783,СВЦЭМ!$A$40:$A$783,$A290,СВЦЭМ!$B$40:$B$783,T$260)+'СЕТ СН'!$F$15</f>
        <v>0</v>
      </c>
      <c r="U290" s="36">
        <f>SUMIFS(СВЦЭМ!$H$40:$H$783,СВЦЭМ!$A$40:$A$783,$A290,СВЦЭМ!$B$40:$B$783,U$260)+'СЕТ СН'!$F$15</f>
        <v>0</v>
      </c>
      <c r="V290" s="36">
        <f>SUMIFS(СВЦЭМ!$H$40:$H$783,СВЦЭМ!$A$40:$A$783,$A290,СВЦЭМ!$B$40:$B$783,V$260)+'СЕТ СН'!$F$15</f>
        <v>0</v>
      </c>
      <c r="W290" s="36">
        <f>SUMIFS(СВЦЭМ!$H$40:$H$783,СВЦЭМ!$A$40:$A$783,$A290,СВЦЭМ!$B$40:$B$783,W$260)+'СЕТ СН'!$F$15</f>
        <v>0</v>
      </c>
      <c r="X290" s="36">
        <f>SUMIFS(СВЦЭМ!$H$40:$H$783,СВЦЭМ!$A$40:$A$783,$A290,СВЦЭМ!$B$40:$B$783,X$260)+'СЕТ СН'!$F$15</f>
        <v>0</v>
      </c>
      <c r="Y290" s="36">
        <f>SUMIFS(СВЦЭМ!$H$40:$H$783,СВЦЭМ!$A$40:$A$783,$A290,СВЦЭМ!$B$40:$B$783,Y$260)+'СЕТ СН'!$F$15</f>
        <v>0</v>
      </c>
    </row>
    <row r="291" spans="1:27" ht="15.75" hidden="1" x14ac:dyDescent="0.2">
      <c r="A291" s="35">
        <f t="shared" si="7"/>
        <v>45230</v>
      </c>
      <c r="B291" s="36">
        <f>SUMIFS(СВЦЭМ!$H$40:$H$783,СВЦЭМ!$A$40:$A$783,$A291,СВЦЭМ!$B$40:$B$783,B$260)+'СЕТ СН'!$F$15</f>
        <v>0</v>
      </c>
      <c r="C291" s="36">
        <f>SUMIFS(СВЦЭМ!$H$40:$H$783,СВЦЭМ!$A$40:$A$783,$A291,СВЦЭМ!$B$40:$B$783,C$260)+'СЕТ СН'!$F$15</f>
        <v>0</v>
      </c>
      <c r="D291" s="36">
        <f>SUMIFS(СВЦЭМ!$H$40:$H$783,СВЦЭМ!$A$40:$A$783,$A291,СВЦЭМ!$B$40:$B$783,D$260)+'СЕТ СН'!$F$15</f>
        <v>0</v>
      </c>
      <c r="E291" s="36">
        <f>SUMIFS(СВЦЭМ!$H$40:$H$783,СВЦЭМ!$A$40:$A$783,$A291,СВЦЭМ!$B$40:$B$783,E$260)+'СЕТ СН'!$F$15</f>
        <v>0</v>
      </c>
      <c r="F291" s="36">
        <f>SUMIFS(СВЦЭМ!$H$40:$H$783,СВЦЭМ!$A$40:$A$783,$A291,СВЦЭМ!$B$40:$B$783,F$260)+'СЕТ СН'!$F$15</f>
        <v>0</v>
      </c>
      <c r="G291" s="36">
        <f>SUMIFS(СВЦЭМ!$H$40:$H$783,СВЦЭМ!$A$40:$A$783,$A291,СВЦЭМ!$B$40:$B$783,G$260)+'СЕТ СН'!$F$15</f>
        <v>0</v>
      </c>
      <c r="H291" s="36">
        <f>SUMIFS(СВЦЭМ!$H$40:$H$783,СВЦЭМ!$A$40:$A$783,$A291,СВЦЭМ!$B$40:$B$783,H$260)+'СЕТ СН'!$F$15</f>
        <v>0</v>
      </c>
      <c r="I291" s="36">
        <f>SUMIFS(СВЦЭМ!$H$40:$H$783,СВЦЭМ!$A$40:$A$783,$A291,СВЦЭМ!$B$40:$B$783,I$260)+'СЕТ СН'!$F$15</f>
        <v>0</v>
      </c>
      <c r="J291" s="36">
        <f>SUMIFS(СВЦЭМ!$H$40:$H$783,СВЦЭМ!$A$40:$A$783,$A291,СВЦЭМ!$B$40:$B$783,J$260)+'СЕТ СН'!$F$15</f>
        <v>0</v>
      </c>
      <c r="K291" s="36">
        <f>SUMIFS(СВЦЭМ!$H$40:$H$783,СВЦЭМ!$A$40:$A$783,$A291,СВЦЭМ!$B$40:$B$783,K$260)+'СЕТ СН'!$F$15</f>
        <v>0</v>
      </c>
      <c r="L291" s="36">
        <f>SUMIFS(СВЦЭМ!$H$40:$H$783,СВЦЭМ!$A$40:$A$783,$A291,СВЦЭМ!$B$40:$B$783,L$260)+'СЕТ СН'!$F$15</f>
        <v>0</v>
      </c>
      <c r="M291" s="36">
        <f>SUMIFS(СВЦЭМ!$H$40:$H$783,СВЦЭМ!$A$40:$A$783,$A291,СВЦЭМ!$B$40:$B$783,M$260)+'СЕТ СН'!$F$15</f>
        <v>0</v>
      </c>
      <c r="N291" s="36">
        <f>SUMIFS(СВЦЭМ!$H$40:$H$783,СВЦЭМ!$A$40:$A$783,$A291,СВЦЭМ!$B$40:$B$783,N$260)+'СЕТ СН'!$F$15</f>
        <v>0</v>
      </c>
      <c r="O291" s="36">
        <f>SUMIFS(СВЦЭМ!$H$40:$H$783,СВЦЭМ!$A$40:$A$783,$A291,СВЦЭМ!$B$40:$B$783,O$260)+'СЕТ СН'!$F$15</f>
        <v>0</v>
      </c>
      <c r="P291" s="36">
        <f>SUMIFS(СВЦЭМ!$H$40:$H$783,СВЦЭМ!$A$40:$A$783,$A291,СВЦЭМ!$B$40:$B$783,P$260)+'СЕТ СН'!$F$15</f>
        <v>0</v>
      </c>
      <c r="Q291" s="36">
        <f>SUMIFS(СВЦЭМ!$H$40:$H$783,СВЦЭМ!$A$40:$A$783,$A291,СВЦЭМ!$B$40:$B$783,Q$260)+'СЕТ СН'!$F$15</f>
        <v>0</v>
      </c>
      <c r="R291" s="36">
        <f>SUMIFS(СВЦЭМ!$H$40:$H$783,СВЦЭМ!$A$40:$A$783,$A291,СВЦЭМ!$B$40:$B$783,R$260)+'СЕТ СН'!$F$15</f>
        <v>0</v>
      </c>
      <c r="S291" s="36">
        <f>SUMIFS(СВЦЭМ!$H$40:$H$783,СВЦЭМ!$A$40:$A$783,$A291,СВЦЭМ!$B$40:$B$783,S$260)+'СЕТ СН'!$F$15</f>
        <v>0</v>
      </c>
      <c r="T291" s="36">
        <f>SUMIFS(СВЦЭМ!$H$40:$H$783,СВЦЭМ!$A$40:$A$783,$A291,СВЦЭМ!$B$40:$B$783,T$260)+'СЕТ СН'!$F$15</f>
        <v>0</v>
      </c>
      <c r="U291" s="36">
        <f>SUMIFS(СВЦЭМ!$H$40:$H$783,СВЦЭМ!$A$40:$A$783,$A291,СВЦЭМ!$B$40:$B$783,U$260)+'СЕТ СН'!$F$15</f>
        <v>0</v>
      </c>
      <c r="V291" s="36">
        <f>SUMIFS(СВЦЭМ!$H$40:$H$783,СВЦЭМ!$A$40:$A$783,$A291,СВЦЭМ!$B$40:$B$783,V$260)+'СЕТ СН'!$F$15</f>
        <v>0</v>
      </c>
      <c r="W291" s="36">
        <f>SUMIFS(СВЦЭМ!$H$40:$H$783,СВЦЭМ!$A$40:$A$783,$A291,СВЦЭМ!$B$40:$B$783,W$260)+'СЕТ СН'!$F$15</f>
        <v>0</v>
      </c>
      <c r="X291" s="36">
        <f>SUMIFS(СВЦЭМ!$H$40:$H$783,СВЦЭМ!$A$40:$A$783,$A291,СВЦЭМ!$B$40:$B$783,X$260)+'СЕТ СН'!$F$15</f>
        <v>0</v>
      </c>
      <c r="Y291" s="36">
        <f>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01.10.2023</v>
      </c>
      <c r="B297" s="36">
        <f>SUMIFS(СВЦЭМ!$I$40:$I$783,СВЦЭМ!$A$40:$A$783,$A297,СВЦЭМ!$B$40:$B$783,B$296)+'СЕТ СН'!$F$16</f>
        <v>0</v>
      </c>
      <c r="C297" s="36">
        <f>SUMIFS(СВЦЭМ!$I$40:$I$783,СВЦЭМ!$A$40:$A$783,$A297,СВЦЭМ!$B$40:$B$783,C$296)+'СЕТ СН'!$F$16</f>
        <v>0</v>
      </c>
      <c r="D297" s="36">
        <f>SUMIFS(СВЦЭМ!$I$40:$I$783,СВЦЭМ!$A$40:$A$783,$A297,СВЦЭМ!$B$40:$B$783,D$296)+'СЕТ СН'!$F$16</f>
        <v>0</v>
      </c>
      <c r="E297" s="36">
        <f>SUMIFS(СВЦЭМ!$I$40:$I$783,СВЦЭМ!$A$40:$A$783,$A297,СВЦЭМ!$B$40:$B$783,E$296)+'СЕТ СН'!$F$16</f>
        <v>0</v>
      </c>
      <c r="F297" s="36">
        <f>SUMIFS(СВЦЭМ!$I$40:$I$783,СВЦЭМ!$A$40:$A$783,$A297,СВЦЭМ!$B$40:$B$783,F$296)+'СЕТ СН'!$F$16</f>
        <v>0</v>
      </c>
      <c r="G297" s="36">
        <f>SUMIFS(СВЦЭМ!$I$40:$I$783,СВЦЭМ!$A$40:$A$783,$A297,СВЦЭМ!$B$40:$B$783,G$296)+'СЕТ СН'!$F$16</f>
        <v>0</v>
      </c>
      <c r="H297" s="36">
        <f>SUMIFS(СВЦЭМ!$I$40:$I$783,СВЦЭМ!$A$40:$A$783,$A297,СВЦЭМ!$B$40:$B$783,H$296)+'СЕТ СН'!$F$16</f>
        <v>0</v>
      </c>
      <c r="I297" s="36">
        <f>SUMIFS(СВЦЭМ!$I$40:$I$783,СВЦЭМ!$A$40:$A$783,$A297,СВЦЭМ!$B$40:$B$783,I$296)+'СЕТ СН'!$F$16</f>
        <v>0</v>
      </c>
      <c r="J297" s="36">
        <f>SUMIFS(СВЦЭМ!$I$40:$I$783,СВЦЭМ!$A$40:$A$783,$A297,СВЦЭМ!$B$40:$B$783,J$296)+'СЕТ СН'!$F$16</f>
        <v>0</v>
      </c>
      <c r="K297" s="36">
        <f>SUMIFS(СВЦЭМ!$I$40:$I$783,СВЦЭМ!$A$40:$A$783,$A297,СВЦЭМ!$B$40:$B$783,K$296)+'СЕТ СН'!$F$16</f>
        <v>0</v>
      </c>
      <c r="L297" s="36">
        <f>SUMIFS(СВЦЭМ!$I$40:$I$783,СВЦЭМ!$A$40:$A$783,$A297,СВЦЭМ!$B$40:$B$783,L$296)+'СЕТ СН'!$F$16</f>
        <v>0</v>
      </c>
      <c r="M297" s="36">
        <f>SUMIFS(СВЦЭМ!$I$40:$I$783,СВЦЭМ!$A$40:$A$783,$A297,СВЦЭМ!$B$40:$B$783,M$296)+'СЕТ СН'!$F$16</f>
        <v>0</v>
      </c>
      <c r="N297" s="36">
        <f>SUMIFS(СВЦЭМ!$I$40:$I$783,СВЦЭМ!$A$40:$A$783,$A297,СВЦЭМ!$B$40:$B$783,N$296)+'СЕТ СН'!$F$16</f>
        <v>0</v>
      </c>
      <c r="O297" s="36">
        <f>SUMIFS(СВЦЭМ!$I$40:$I$783,СВЦЭМ!$A$40:$A$783,$A297,СВЦЭМ!$B$40:$B$783,O$296)+'СЕТ СН'!$F$16</f>
        <v>0</v>
      </c>
      <c r="P297" s="36">
        <f>SUMIFS(СВЦЭМ!$I$40:$I$783,СВЦЭМ!$A$40:$A$783,$A297,СВЦЭМ!$B$40:$B$783,P$296)+'СЕТ СН'!$F$16</f>
        <v>0</v>
      </c>
      <c r="Q297" s="36">
        <f>SUMIFS(СВЦЭМ!$I$40:$I$783,СВЦЭМ!$A$40:$A$783,$A297,СВЦЭМ!$B$40:$B$783,Q$296)+'СЕТ СН'!$F$16</f>
        <v>0</v>
      </c>
      <c r="R297" s="36">
        <f>SUMIFS(СВЦЭМ!$I$40:$I$783,СВЦЭМ!$A$40:$A$783,$A297,СВЦЭМ!$B$40:$B$783,R$296)+'СЕТ СН'!$F$16</f>
        <v>0</v>
      </c>
      <c r="S297" s="36">
        <f>SUMIFS(СВЦЭМ!$I$40:$I$783,СВЦЭМ!$A$40:$A$783,$A297,СВЦЭМ!$B$40:$B$783,S$296)+'СЕТ СН'!$F$16</f>
        <v>0</v>
      </c>
      <c r="T297" s="36">
        <f>SUMIFS(СВЦЭМ!$I$40:$I$783,СВЦЭМ!$A$40:$A$783,$A297,СВЦЭМ!$B$40:$B$783,T$296)+'СЕТ СН'!$F$16</f>
        <v>0</v>
      </c>
      <c r="U297" s="36">
        <f>SUMIFS(СВЦЭМ!$I$40:$I$783,СВЦЭМ!$A$40:$A$783,$A297,СВЦЭМ!$B$40:$B$783,U$296)+'СЕТ СН'!$F$16</f>
        <v>0</v>
      </c>
      <c r="V297" s="36">
        <f>SUMIFS(СВЦЭМ!$I$40:$I$783,СВЦЭМ!$A$40:$A$783,$A297,СВЦЭМ!$B$40:$B$783,V$296)+'СЕТ СН'!$F$16</f>
        <v>0</v>
      </c>
      <c r="W297" s="36">
        <f>SUMIFS(СВЦЭМ!$I$40:$I$783,СВЦЭМ!$A$40:$A$783,$A297,СВЦЭМ!$B$40:$B$783,W$296)+'СЕТ СН'!$F$16</f>
        <v>0</v>
      </c>
      <c r="X297" s="36">
        <f>SUMIFS(СВЦЭМ!$I$40:$I$783,СВЦЭМ!$A$40:$A$783,$A297,СВЦЭМ!$B$40:$B$783,X$296)+'СЕТ СН'!$F$16</f>
        <v>0</v>
      </c>
      <c r="Y297" s="36">
        <f>SUMIFS(СВЦЭМ!$I$40:$I$783,СВЦЭМ!$A$40:$A$783,$A297,СВЦЭМ!$B$40:$B$783,Y$296)+'СЕТ СН'!$F$16</f>
        <v>0</v>
      </c>
      <c r="AA297" s="45"/>
    </row>
    <row r="298" spans="1:27" ht="15.75" hidden="1" x14ac:dyDescent="0.2">
      <c r="A298" s="35">
        <f>A297+1</f>
        <v>45201</v>
      </c>
      <c r="B298" s="36">
        <f>SUMIFS(СВЦЭМ!$I$40:$I$783,СВЦЭМ!$A$40:$A$783,$A298,СВЦЭМ!$B$40:$B$783,B$296)+'СЕТ СН'!$F$16</f>
        <v>0</v>
      </c>
      <c r="C298" s="36">
        <f>SUMIFS(СВЦЭМ!$I$40:$I$783,СВЦЭМ!$A$40:$A$783,$A298,СВЦЭМ!$B$40:$B$783,C$296)+'СЕТ СН'!$F$16</f>
        <v>0</v>
      </c>
      <c r="D298" s="36">
        <f>SUMIFS(СВЦЭМ!$I$40:$I$783,СВЦЭМ!$A$40:$A$783,$A298,СВЦЭМ!$B$40:$B$783,D$296)+'СЕТ СН'!$F$16</f>
        <v>0</v>
      </c>
      <c r="E298" s="36">
        <f>SUMIFS(СВЦЭМ!$I$40:$I$783,СВЦЭМ!$A$40:$A$783,$A298,СВЦЭМ!$B$40:$B$783,E$296)+'СЕТ СН'!$F$16</f>
        <v>0</v>
      </c>
      <c r="F298" s="36">
        <f>SUMIFS(СВЦЭМ!$I$40:$I$783,СВЦЭМ!$A$40:$A$783,$A298,СВЦЭМ!$B$40:$B$783,F$296)+'СЕТ СН'!$F$16</f>
        <v>0</v>
      </c>
      <c r="G298" s="36">
        <f>SUMIFS(СВЦЭМ!$I$40:$I$783,СВЦЭМ!$A$40:$A$783,$A298,СВЦЭМ!$B$40:$B$783,G$296)+'СЕТ СН'!$F$16</f>
        <v>0</v>
      </c>
      <c r="H298" s="36">
        <f>SUMIFS(СВЦЭМ!$I$40:$I$783,СВЦЭМ!$A$40:$A$783,$A298,СВЦЭМ!$B$40:$B$783,H$296)+'СЕТ СН'!$F$16</f>
        <v>0</v>
      </c>
      <c r="I298" s="36">
        <f>SUMIFS(СВЦЭМ!$I$40:$I$783,СВЦЭМ!$A$40:$A$783,$A298,СВЦЭМ!$B$40:$B$783,I$296)+'СЕТ СН'!$F$16</f>
        <v>0</v>
      </c>
      <c r="J298" s="36">
        <f>SUMIFS(СВЦЭМ!$I$40:$I$783,СВЦЭМ!$A$40:$A$783,$A298,СВЦЭМ!$B$40:$B$783,J$296)+'СЕТ СН'!$F$16</f>
        <v>0</v>
      </c>
      <c r="K298" s="36">
        <f>SUMIFS(СВЦЭМ!$I$40:$I$783,СВЦЭМ!$A$40:$A$783,$A298,СВЦЭМ!$B$40:$B$783,K$296)+'СЕТ СН'!$F$16</f>
        <v>0</v>
      </c>
      <c r="L298" s="36">
        <f>SUMIFS(СВЦЭМ!$I$40:$I$783,СВЦЭМ!$A$40:$A$783,$A298,СВЦЭМ!$B$40:$B$783,L$296)+'СЕТ СН'!$F$16</f>
        <v>0</v>
      </c>
      <c r="M298" s="36">
        <f>SUMIFS(СВЦЭМ!$I$40:$I$783,СВЦЭМ!$A$40:$A$783,$A298,СВЦЭМ!$B$40:$B$783,M$296)+'СЕТ СН'!$F$16</f>
        <v>0</v>
      </c>
      <c r="N298" s="36">
        <f>SUMIFS(СВЦЭМ!$I$40:$I$783,СВЦЭМ!$A$40:$A$783,$A298,СВЦЭМ!$B$40:$B$783,N$296)+'СЕТ СН'!$F$16</f>
        <v>0</v>
      </c>
      <c r="O298" s="36">
        <f>SUMIFS(СВЦЭМ!$I$40:$I$783,СВЦЭМ!$A$40:$A$783,$A298,СВЦЭМ!$B$40:$B$783,O$296)+'СЕТ СН'!$F$16</f>
        <v>0</v>
      </c>
      <c r="P298" s="36">
        <f>SUMIFS(СВЦЭМ!$I$40:$I$783,СВЦЭМ!$A$40:$A$783,$A298,СВЦЭМ!$B$40:$B$783,P$296)+'СЕТ СН'!$F$16</f>
        <v>0</v>
      </c>
      <c r="Q298" s="36">
        <f>SUMIFS(СВЦЭМ!$I$40:$I$783,СВЦЭМ!$A$40:$A$783,$A298,СВЦЭМ!$B$40:$B$783,Q$296)+'СЕТ СН'!$F$16</f>
        <v>0</v>
      </c>
      <c r="R298" s="36">
        <f>SUMIFS(СВЦЭМ!$I$40:$I$783,СВЦЭМ!$A$40:$A$783,$A298,СВЦЭМ!$B$40:$B$783,R$296)+'СЕТ СН'!$F$16</f>
        <v>0</v>
      </c>
      <c r="S298" s="36">
        <f>SUMIFS(СВЦЭМ!$I$40:$I$783,СВЦЭМ!$A$40:$A$783,$A298,СВЦЭМ!$B$40:$B$783,S$296)+'СЕТ СН'!$F$16</f>
        <v>0</v>
      </c>
      <c r="T298" s="36">
        <f>SUMIFS(СВЦЭМ!$I$40:$I$783,СВЦЭМ!$A$40:$A$783,$A298,СВЦЭМ!$B$40:$B$783,T$296)+'СЕТ СН'!$F$16</f>
        <v>0</v>
      </c>
      <c r="U298" s="36">
        <f>SUMIFS(СВЦЭМ!$I$40:$I$783,СВЦЭМ!$A$40:$A$783,$A298,СВЦЭМ!$B$40:$B$783,U$296)+'СЕТ СН'!$F$16</f>
        <v>0</v>
      </c>
      <c r="V298" s="36">
        <f>SUMIFS(СВЦЭМ!$I$40:$I$783,СВЦЭМ!$A$40:$A$783,$A298,СВЦЭМ!$B$40:$B$783,V$296)+'СЕТ СН'!$F$16</f>
        <v>0</v>
      </c>
      <c r="W298" s="36">
        <f>SUMIFS(СВЦЭМ!$I$40:$I$783,СВЦЭМ!$A$40:$A$783,$A298,СВЦЭМ!$B$40:$B$783,W$296)+'СЕТ СН'!$F$16</f>
        <v>0</v>
      </c>
      <c r="X298" s="36">
        <f>SUMIFS(СВЦЭМ!$I$40:$I$783,СВЦЭМ!$A$40:$A$783,$A298,СВЦЭМ!$B$40:$B$783,X$296)+'СЕТ СН'!$F$16</f>
        <v>0</v>
      </c>
      <c r="Y298" s="36">
        <f>SUMIFS(СВЦЭМ!$I$40:$I$783,СВЦЭМ!$A$40:$A$783,$A298,СВЦЭМ!$B$40:$B$783,Y$296)+'СЕТ СН'!$F$16</f>
        <v>0</v>
      </c>
    </row>
    <row r="299" spans="1:27" ht="15.75" hidden="1" x14ac:dyDescent="0.2">
      <c r="A299" s="35">
        <f t="shared" ref="A299:A327" si="8">A298+1</f>
        <v>45202</v>
      </c>
      <c r="B299" s="36">
        <f>SUMIFS(СВЦЭМ!$I$40:$I$783,СВЦЭМ!$A$40:$A$783,$A299,СВЦЭМ!$B$40:$B$783,B$296)+'СЕТ СН'!$F$16</f>
        <v>0</v>
      </c>
      <c r="C299" s="36">
        <f>SUMIFS(СВЦЭМ!$I$40:$I$783,СВЦЭМ!$A$40:$A$783,$A299,СВЦЭМ!$B$40:$B$783,C$296)+'СЕТ СН'!$F$16</f>
        <v>0</v>
      </c>
      <c r="D299" s="36">
        <f>SUMIFS(СВЦЭМ!$I$40:$I$783,СВЦЭМ!$A$40:$A$783,$A299,СВЦЭМ!$B$40:$B$783,D$296)+'СЕТ СН'!$F$16</f>
        <v>0</v>
      </c>
      <c r="E299" s="36">
        <f>SUMIFS(СВЦЭМ!$I$40:$I$783,СВЦЭМ!$A$40:$A$783,$A299,СВЦЭМ!$B$40:$B$783,E$296)+'СЕТ СН'!$F$16</f>
        <v>0</v>
      </c>
      <c r="F299" s="36">
        <f>SUMIFS(СВЦЭМ!$I$40:$I$783,СВЦЭМ!$A$40:$A$783,$A299,СВЦЭМ!$B$40:$B$783,F$296)+'СЕТ СН'!$F$16</f>
        <v>0</v>
      </c>
      <c r="G299" s="36">
        <f>SUMIFS(СВЦЭМ!$I$40:$I$783,СВЦЭМ!$A$40:$A$783,$A299,СВЦЭМ!$B$40:$B$783,G$296)+'СЕТ СН'!$F$16</f>
        <v>0</v>
      </c>
      <c r="H299" s="36">
        <f>SUMIFS(СВЦЭМ!$I$40:$I$783,СВЦЭМ!$A$40:$A$783,$A299,СВЦЭМ!$B$40:$B$783,H$296)+'СЕТ СН'!$F$16</f>
        <v>0</v>
      </c>
      <c r="I299" s="36">
        <f>SUMIFS(СВЦЭМ!$I$40:$I$783,СВЦЭМ!$A$40:$A$783,$A299,СВЦЭМ!$B$40:$B$783,I$296)+'СЕТ СН'!$F$16</f>
        <v>0</v>
      </c>
      <c r="J299" s="36">
        <f>SUMIFS(СВЦЭМ!$I$40:$I$783,СВЦЭМ!$A$40:$A$783,$A299,СВЦЭМ!$B$40:$B$783,J$296)+'СЕТ СН'!$F$16</f>
        <v>0</v>
      </c>
      <c r="K299" s="36">
        <f>SUMIFS(СВЦЭМ!$I$40:$I$783,СВЦЭМ!$A$40:$A$783,$A299,СВЦЭМ!$B$40:$B$783,K$296)+'СЕТ СН'!$F$16</f>
        <v>0</v>
      </c>
      <c r="L299" s="36">
        <f>SUMIFS(СВЦЭМ!$I$40:$I$783,СВЦЭМ!$A$40:$A$783,$A299,СВЦЭМ!$B$40:$B$783,L$296)+'СЕТ СН'!$F$16</f>
        <v>0</v>
      </c>
      <c r="M299" s="36">
        <f>SUMIFS(СВЦЭМ!$I$40:$I$783,СВЦЭМ!$A$40:$A$783,$A299,СВЦЭМ!$B$40:$B$783,M$296)+'СЕТ СН'!$F$16</f>
        <v>0</v>
      </c>
      <c r="N299" s="36">
        <f>SUMIFS(СВЦЭМ!$I$40:$I$783,СВЦЭМ!$A$40:$A$783,$A299,СВЦЭМ!$B$40:$B$783,N$296)+'СЕТ СН'!$F$16</f>
        <v>0</v>
      </c>
      <c r="O299" s="36">
        <f>SUMIFS(СВЦЭМ!$I$40:$I$783,СВЦЭМ!$A$40:$A$783,$A299,СВЦЭМ!$B$40:$B$783,O$296)+'СЕТ СН'!$F$16</f>
        <v>0</v>
      </c>
      <c r="P299" s="36">
        <f>SUMIFS(СВЦЭМ!$I$40:$I$783,СВЦЭМ!$A$40:$A$783,$A299,СВЦЭМ!$B$40:$B$783,P$296)+'СЕТ СН'!$F$16</f>
        <v>0</v>
      </c>
      <c r="Q299" s="36">
        <f>SUMIFS(СВЦЭМ!$I$40:$I$783,СВЦЭМ!$A$40:$A$783,$A299,СВЦЭМ!$B$40:$B$783,Q$296)+'СЕТ СН'!$F$16</f>
        <v>0</v>
      </c>
      <c r="R299" s="36">
        <f>SUMIFS(СВЦЭМ!$I$40:$I$783,СВЦЭМ!$A$40:$A$783,$A299,СВЦЭМ!$B$40:$B$783,R$296)+'СЕТ СН'!$F$16</f>
        <v>0</v>
      </c>
      <c r="S299" s="36">
        <f>SUMIFS(СВЦЭМ!$I$40:$I$783,СВЦЭМ!$A$40:$A$783,$A299,СВЦЭМ!$B$40:$B$783,S$296)+'СЕТ СН'!$F$16</f>
        <v>0</v>
      </c>
      <c r="T299" s="36">
        <f>SUMIFS(СВЦЭМ!$I$40:$I$783,СВЦЭМ!$A$40:$A$783,$A299,СВЦЭМ!$B$40:$B$783,T$296)+'СЕТ СН'!$F$16</f>
        <v>0</v>
      </c>
      <c r="U299" s="36">
        <f>SUMIFS(СВЦЭМ!$I$40:$I$783,СВЦЭМ!$A$40:$A$783,$A299,СВЦЭМ!$B$40:$B$783,U$296)+'СЕТ СН'!$F$16</f>
        <v>0</v>
      </c>
      <c r="V299" s="36">
        <f>SUMIFS(СВЦЭМ!$I$40:$I$783,СВЦЭМ!$A$40:$A$783,$A299,СВЦЭМ!$B$40:$B$783,V$296)+'СЕТ СН'!$F$16</f>
        <v>0</v>
      </c>
      <c r="W299" s="36">
        <f>SUMIFS(СВЦЭМ!$I$40:$I$783,СВЦЭМ!$A$40:$A$783,$A299,СВЦЭМ!$B$40:$B$783,W$296)+'СЕТ СН'!$F$16</f>
        <v>0</v>
      </c>
      <c r="X299" s="36">
        <f>SUMIFS(СВЦЭМ!$I$40:$I$783,СВЦЭМ!$A$40:$A$783,$A299,СВЦЭМ!$B$40:$B$783,X$296)+'СЕТ СН'!$F$16</f>
        <v>0</v>
      </c>
      <c r="Y299" s="36">
        <f>SUMIFS(СВЦЭМ!$I$40:$I$783,СВЦЭМ!$A$40:$A$783,$A299,СВЦЭМ!$B$40:$B$783,Y$296)+'СЕТ СН'!$F$16</f>
        <v>0</v>
      </c>
    </row>
    <row r="300" spans="1:27" ht="15.75" hidden="1" x14ac:dyDescent="0.2">
      <c r="A300" s="35">
        <f t="shared" si="8"/>
        <v>45203</v>
      </c>
      <c r="B300" s="36">
        <f>SUMIFS(СВЦЭМ!$I$40:$I$783,СВЦЭМ!$A$40:$A$783,$A300,СВЦЭМ!$B$40:$B$783,B$296)+'СЕТ СН'!$F$16</f>
        <v>0</v>
      </c>
      <c r="C300" s="36">
        <f>SUMIFS(СВЦЭМ!$I$40:$I$783,СВЦЭМ!$A$40:$A$783,$A300,СВЦЭМ!$B$40:$B$783,C$296)+'СЕТ СН'!$F$16</f>
        <v>0</v>
      </c>
      <c r="D300" s="36">
        <f>SUMIFS(СВЦЭМ!$I$40:$I$783,СВЦЭМ!$A$40:$A$783,$A300,СВЦЭМ!$B$40:$B$783,D$296)+'СЕТ СН'!$F$16</f>
        <v>0</v>
      </c>
      <c r="E300" s="36">
        <f>SUMIFS(СВЦЭМ!$I$40:$I$783,СВЦЭМ!$A$40:$A$783,$A300,СВЦЭМ!$B$40:$B$783,E$296)+'СЕТ СН'!$F$16</f>
        <v>0</v>
      </c>
      <c r="F300" s="36">
        <f>SUMIFS(СВЦЭМ!$I$40:$I$783,СВЦЭМ!$A$40:$A$783,$A300,СВЦЭМ!$B$40:$B$783,F$296)+'СЕТ СН'!$F$16</f>
        <v>0</v>
      </c>
      <c r="G300" s="36">
        <f>SUMIFS(СВЦЭМ!$I$40:$I$783,СВЦЭМ!$A$40:$A$783,$A300,СВЦЭМ!$B$40:$B$783,G$296)+'СЕТ СН'!$F$16</f>
        <v>0</v>
      </c>
      <c r="H300" s="36">
        <f>SUMIFS(СВЦЭМ!$I$40:$I$783,СВЦЭМ!$A$40:$A$783,$A300,СВЦЭМ!$B$40:$B$783,H$296)+'СЕТ СН'!$F$16</f>
        <v>0</v>
      </c>
      <c r="I300" s="36">
        <f>SUMIFS(СВЦЭМ!$I$40:$I$783,СВЦЭМ!$A$40:$A$783,$A300,СВЦЭМ!$B$40:$B$783,I$296)+'СЕТ СН'!$F$16</f>
        <v>0</v>
      </c>
      <c r="J300" s="36">
        <f>SUMIFS(СВЦЭМ!$I$40:$I$783,СВЦЭМ!$A$40:$A$783,$A300,СВЦЭМ!$B$40:$B$783,J$296)+'СЕТ СН'!$F$16</f>
        <v>0</v>
      </c>
      <c r="K300" s="36">
        <f>SUMIFS(СВЦЭМ!$I$40:$I$783,СВЦЭМ!$A$40:$A$783,$A300,СВЦЭМ!$B$40:$B$783,K$296)+'СЕТ СН'!$F$16</f>
        <v>0</v>
      </c>
      <c r="L300" s="36">
        <f>SUMIFS(СВЦЭМ!$I$40:$I$783,СВЦЭМ!$A$40:$A$783,$A300,СВЦЭМ!$B$40:$B$783,L$296)+'СЕТ СН'!$F$16</f>
        <v>0</v>
      </c>
      <c r="M300" s="36">
        <f>SUMIFS(СВЦЭМ!$I$40:$I$783,СВЦЭМ!$A$40:$A$783,$A300,СВЦЭМ!$B$40:$B$783,M$296)+'СЕТ СН'!$F$16</f>
        <v>0</v>
      </c>
      <c r="N300" s="36">
        <f>SUMIFS(СВЦЭМ!$I$40:$I$783,СВЦЭМ!$A$40:$A$783,$A300,СВЦЭМ!$B$40:$B$783,N$296)+'СЕТ СН'!$F$16</f>
        <v>0</v>
      </c>
      <c r="O300" s="36">
        <f>SUMIFS(СВЦЭМ!$I$40:$I$783,СВЦЭМ!$A$40:$A$783,$A300,СВЦЭМ!$B$40:$B$783,O$296)+'СЕТ СН'!$F$16</f>
        <v>0</v>
      </c>
      <c r="P300" s="36">
        <f>SUMIFS(СВЦЭМ!$I$40:$I$783,СВЦЭМ!$A$40:$A$783,$A300,СВЦЭМ!$B$40:$B$783,P$296)+'СЕТ СН'!$F$16</f>
        <v>0</v>
      </c>
      <c r="Q300" s="36">
        <f>SUMIFS(СВЦЭМ!$I$40:$I$783,СВЦЭМ!$A$40:$A$783,$A300,СВЦЭМ!$B$40:$B$783,Q$296)+'СЕТ СН'!$F$16</f>
        <v>0</v>
      </c>
      <c r="R300" s="36">
        <f>SUMIFS(СВЦЭМ!$I$40:$I$783,СВЦЭМ!$A$40:$A$783,$A300,СВЦЭМ!$B$40:$B$783,R$296)+'СЕТ СН'!$F$16</f>
        <v>0</v>
      </c>
      <c r="S300" s="36">
        <f>SUMIFS(СВЦЭМ!$I$40:$I$783,СВЦЭМ!$A$40:$A$783,$A300,СВЦЭМ!$B$40:$B$783,S$296)+'СЕТ СН'!$F$16</f>
        <v>0</v>
      </c>
      <c r="T300" s="36">
        <f>SUMIFS(СВЦЭМ!$I$40:$I$783,СВЦЭМ!$A$40:$A$783,$A300,СВЦЭМ!$B$40:$B$783,T$296)+'СЕТ СН'!$F$16</f>
        <v>0</v>
      </c>
      <c r="U300" s="36">
        <f>SUMIFS(СВЦЭМ!$I$40:$I$783,СВЦЭМ!$A$40:$A$783,$A300,СВЦЭМ!$B$40:$B$783,U$296)+'СЕТ СН'!$F$16</f>
        <v>0</v>
      </c>
      <c r="V300" s="36">
        <f>SUMIFS(СВЦЭМ!$I$40:$I$783,СВЦЭМ!$A$40:$A$783,$A300,СВЦЭМ!$B$40:$B$783,V$296)+'СЕТ СН'!$F$16</f>
        <v>0</v>
      </c>
      <c r="W300" s="36">
        <f>SUMIFS(СВЦЭМ!$I$40:$I$783,СВЦЭМ!$A$40:$A$783,$A300,СВЦЭМ!$B$40:$B$783,W$296)+'СЕТ СН'!$F$16</f>
        <v>0</v>
      </c>
      <c r="X300" s="36">
        <f>SUMIFS(СВЦЭМ!$I$40:$I$783,СВЦЭМ!$A$40:$A$783,$A300,СВЦЭМ!$B$40:$B$783,X$296)+'СЕТ СН'!$F$16</f>
        <v>0</v>
      </c>
      <c r="Y300" s="36">
        <f>SUMIFS(СВЦЭМ!$I$40:$I$783,СВЦЭМ!$A$40:$A$783,$A300,СВЦЭМ!$B$40:$B$783,Y$296)+'СЕТ СН'!$F$16</f>
        <v>0</v>
      </c>
    </row>
    <row r="301" spans="1:27" ht="15.75" hidden="1" x14ac:dyDescent="0.2">
      <c r="A301" s="35">
        <f t="shared" si="8"/>
        <v>45204</v>
      </c>
      <c r="B301" s="36">
        <f>SUMIFS(СВЦЭМ!$I$40:$I$783,СВЦЭМ!$A$40:$A$783,$A301,СВЦЭМ!$B$40:$B$783,B$296)+'СЕТ СН'!$F$16</f>
        <v>0</v>
      </c>
      <c r="C301" s="36">
        <f>SUMIFS(СВЦЭМ!$I$40:$I$783,СВЦЭМ!$A$40:$A$783,$A301,СВЦЭМ!$B$40:$B$783,C$296)+'СЕТ СН'!$F$16</f>
        <v>0</v>
      </c>
      <c r="D301" s="36">
        <f>SUMIFS(СВЦЭМ!$I$40:$I$783,СВЦЭМ!$A$40:$A$783,$A301,СВЦЭМ!$B$40:$B$783,D$296)+'СЕТ СН'!$F$16</f>
        <v>0</v>
      </c>
      <c r="E301" s="36">
        <f>SUMIFS(СВЦЭМ!$I$40:$I$783,СВЦЭМ!$A$40:$A$783,$A301,СВЦЭМ!$B$40:$B$783,E$296)+'СЕТ СН'!$F$16</f>
        <v>0</v>
      </c>
      <c r="F301" s="36">
        <f>SUMIFS(СВЦЭМ!$I$40:$I$783,СВЦЭМ!$A$40:$A$783,$A301,СВЦЭМ!$B$40:$B$783,F$296)+'СЕТ СН'!$F$16</f>
        <v>0</v>
      </c>
      <c r="G301" s="36">
        <f>SUMIFS(СВЦЭМ!$I$40:$I$783,СВЦЭМ!$A$40:$A$783,$A301,СВЦЭМ!$B$40:$B$783,G$296)+'СЕТ СН'!$F$16</f>
        <v>0</v>
      </c>
      <c r="H301" s="36">
        <f>SUMIFS(СВЦЭМ!$I$40:$I$783,СВЦЭМ!$A$40:$A$783,$A301,СВЦЭМ!$B$40:$B$783,H$296)+'СЕТ СН'!$F$16</f>
        <v>0</v>
      </c>
      <c r="I301" s="36">
        <f>SUMIFS(СВЦЭМ!$I$40:$I$783,СВЦЭМ!$A$40:$A$783,$A301,СВЦЭМ!$B$40:$B$783,I$296)+'СЕТ СН'!$F$16</f>
        <v>0</v>
      </c>
      <c r="J301" s="36">
        <f>SUMIFS(СВЦЭМ!$I$40:$I$783,СВЦЭМ!$A$40:$A$783,$A301,СВЦЭМ!$B$40:$B$783,J$296)+'СЕТ СН'!$F$16</f>
        <v>0</v>
      </c>
      <c r="K301" s="36">
        <f>SUMIFS(СВЦЭМ!$I$40:$I$783,СВЦЭМ!$A$40:$A$783,$A301,СВЦЭМ!$B$40:$B$783,K$296)+'СЕТ СН'!$F$16</f>
        <v>0</v>
      </c>
      <c r="L301" s="36">
        <f>SUMIFS(СВЦЭМ!$I$40:$I$783,СВЦЭМ!$A$40:$A$783,$A301,СВЦЭМ!$B$40:$B$783,L$296)+'СЕТ СН'!$F$16</f>
        <v>0</v>
      </c>
      <c r="M301" s="36">
        <f>SUMIFS(СВЦЭМ!$I$40:$I$783,СВЦЭМ!$A$40:$A$783,$A301,СВЦЭМ!$B$40:$B$783,M$296)+'СЕТ СН'!$F$16</f>
        <v>0</v>
      </c>
      <c r="N301" s="36">
        <f>SUMIFS(СВЦЭМ!$I$40:$I$783,СВЦЭМ!$A$40:$A$783,$A301,СВЦЭМ!$B$40:$B$783,N$296)+'СЕТ СН'!$F$16</f>
        <v>0</v>
      </c>
      <c r="O301" s="36">
        <f>SUMIFS(СВЦЭМ!$I$40:$I$783,СВЦЭМ!$A$40:$A$783,$A301,СВЦЭМ!$B$40:$B$783,O$296)+'СЕТ СН'!$F$16</f>
        <v>0</v>
      </c>
      <c r="P301" s="36">
        <f>SUMIFS(СВЦЭМ!$I$40:$I$783,СВЦЭМ!$A$40:$A$783,$A301,СВЦЭМ!$B$40:$B$783,P$296)+'СЕТ СН'!$F$16</f>
        <v>0</v>
      </c>
      <c r="Q301" s="36">
        <f>SUMIFS(СВЦЭМ!$I$40:$I$783,СВЦЭМ!$A$40:$A$783,$A301,СВЦЭМ!$B$40:$B$783,Q$296)+'СЕТ СН'!$F$16</f>
        <v>0</v>
      </c>
      <c r="R301" s="36">
        <f>SUMIFS(СВЦЭМ!$I$40:$I$783,СВЦЭМ!$A$40:$A$783,$A301,СВЦЭМ!$B$40:$B$783,R$296)+'СЕТ СН'!$F$16</f>
        <v>0</v>
      </c>
      <c r="S301" s="36">
        <f>SUMIFS(СВЦЭМ!$I$40:$I$783,СВЦЭМ!$A$40:$A$783,$A301,СВЦЭМ!$B$40:$B$783,S$296)+'СЕТ СН'!$F$16</f>
        <v>0</v>
      </c>
      <c r="T301" s="36">
        <f>SUMIFS(СВЦЭМ!$I$40:$I$783,СВЦЭМ!$A$40:$A$783,$A301,СВЦЭМ!$B$40:$B$783,T$296)+'СЕТ СН'!$F$16</f>
        <v>0</v>
      </c>
      <c r="U301" s="36">
        <f>SUMIFS(СВЦЭМ!$I$40:$I$783,СВЦЭМ!$A$40:$A$783,$A301,СВЦЭМ!$B$40:$B$783,U$296)+'СЕТ СН'!$F$16</f>
        <v>0</v>
      </c>
      <c r="V301" s="36">
        <f>SUMIFS(СВЦЭМ!$I$40:$I$783,СВЦЭМ!$A$40:$A$783,$A301,СВЦЭМ!$B$40:$B$783,V$296)+'СЕТ СН'!$F$16</f>
        <v>0</v>
      </c>
      <c r="W301" s="36">
        <f>SUMIFS(СВЦЭМ!$I$40:$I$783,СВЦЭМ!$A$40:$A$783,$A301,СВЦЭМ!$B$40:$B$783,W$296)+'СЕТ СН'!$F$16</f>
        <v>0</v>
      </c>
      <c r="X301" s="36">
        <f>SUMIFS(СВЦЭМ!$I$40:$I$783,СВЦЭМ!$A$40:$A$783,$A301,СВЦЭМ!$B$40:$B$783,X$296)+'СЕТ СН'!$F$16</f>
        <v>0</v>
      </c>
      <c r="Y301" s="36">
        <f>SUMIFS(СВЦЭМ!$I$40:$I$783,СВЦЭМ!$A$40:$A$783,$A301,СВЦЭМ!$B$40:$B$783,Y$296)+'СЕТ СН'!$F$16</f>
        <v>0</v>
      </c>
    </row>
    <row r="302" spans="1:27" ht="15.75" hidden="1" x14ac:dyDescent="0.2">
      <c r="A302" s="35">
        <f t="shared" si="8"/>
        <v>45205</v>
      </c>
      <c r="B302" s="36">
        <f>SUMIFS(СВЦЭМ!$I$40:$I$783,СВЦЭМ!$A$40:$A$783,$A302,СВЦЭМ!$B$40:$B$783,B$296)+'СЕТ СН'!$F$16</f>
        <v>0</v>
      </c>
      <c r="C302" s="36">
        <f>SUMIFS(СВЦЭМ!$I$40:$I$783,СВЦЭМ!$A$40:$A$783,$A302,СВЦЭМ!$B$40:$B$783,C$296)+'СЕТ СН'!$F$16</f>
        <v>0</v>
      </c>
      <c r="D302" s="36">
        <f>SUMIFS(СВЦЭМ!$I$40:$I$783,СВЦЭМ!$A$40:$A$783,$A302,СВЦЭМ!$B$40:$B$783,D$296)+'СЕТ СН'!$F$16</f>
        <v>0</v>
      </c>
      <c r="E302" s="36">
        <f>SUMIFS(СВЦЭМ!$I$40:$I$783,СВЦЭМ!$A$40:$A$783,$A302,СВЦЭМ!$B$40:$B$783,E$296)+'СЕТ СН'!$F$16</f>
        <v>0</v>
      </c>
      <c r="F302" s="36">
        <f>SUMIFS(СВЦЭМ!$I$40:$I$783,СВЦЭМ!$A$40:$A$783,$A302,СВЦЭМ!$B$40:$B$783,F$296)+'СЕТ СН'!$F$16</f>
        <v>0</v>
      </c>
      <c r="G302" s="36">
        <f>SUMIFS(СВЦЭМ!$I$40:$I$783,СВЦЭМ!$A$40:$A$783,$A302,СВЦЭМ!$B$40:$B$783,G$296)+'СЕТ СН'!$F$16</f>
        <v>0</v>
      </c>
      <c r="H302" s="36">
        <f>SUMIFS(СВЦЭМ!$I$40:$I$783,СВЦЭМ!$A$40:$A$783,$A302,СВЦЭМ!$B$40:$B$783,H$296)+'СЕТ СН'!$F$16</f>
        <v>0</v>
      </c>
      <c r="I302" s="36">
        <f>SUMIFS(СВЦЭМ!$I$40:$I$783,СВЦЭМ!$A$40:$A$783,$A302,СВЦЭМ!$B$40:$B$783,I$296)+'СЕТ СН'!$F$16</f>
        <v>0</v>
      </c>
      <c r="J302" s="36">
        <f>SUMIFS(СВЦЭМ!$I$40:$I$783,СВЦЭМ!$A$40:$A$783,$A302,СВЦЭМ!$B$40:$B$783,J$296)+'СЕТ СН'!$F$16</f>
        <v>0</v>
      </c>
      <c r="K302" s="36">
        <f>SUMIFS(СВЦЭМ!$I$40:$I$783,СВЦЭМ!$A$40:$A$783,$A302,СВЦЭМ!$B$40:$B$783,K$296)+'СЕТ СН'!$F$16</f>
        <v>0</v>
      </c>
      <c r="L302" s="36">
        <f>SUMIFS(СВЦЭМ!$I$40:$I$783,СВЦЭМ!$A$40:$A$783,$A302,СВЦЭМ!$B$40:$B$783,L$296)+'СЕТ СН'!$F$16</f>
        <v>0</v>
      </c>
      <c r="M302" s="36">
        <f>SUMIFS(СВЦЭМ!$I$40:$I$783,СВЦЭМ!$A$40:$A$783,$A302,СВЦЭМ!$B$40:$B$783,M$296)+'СЕТ СН'!$F$16</f>
        <v>0</v>
      </c>
      <c r="N302" s="36">
        <f>SUMIFS(СВЦЭМ!$I$40:$I$783,СВЦЭМ!$A$40:$A$783,$A302,СВЦЭМ!$B$40:$B$783,N$296)+'СЕТ СН'!$F$16</f>
        <v>0</v>
      </c>
      <c r="O302" s="36">
        <f>SUMIFS(СВЦЭМ!$I$40:$I$783,СВЦЭМ!$A$40:$A$783,$A302,СВЦЭМ!$B$40:$B$783,O$296)+'СЕТ СН'!$F$16</f>
        <v>0</v>
      </c>
      <c r="P302" s="36">
        <f>SUMIFS(СВЦЭМ!$I$40:$I$783,СВЦЭМ!$A$40:$A$783,$A302,СВЦЭМ!$B$40:$B$783,P$296)+'СЕТ СН'!$F$16</f>
        <v>0</v>
      </c>
      <c r="Q302" s="36">
        <f>SUMIFS(СВЦЭМ!$I$40:$I$783,СВЦЭМ!$A$40:$A$783,$A302,СВЦЭМ!$B$40:$B$783,Q$296)+'СЕТ СН'!$F$16</f>
        <v>0</v>
      </c>
      <c r="R302" s="36">
        <f>SUMIFS(СВЦЭМ!$I$40:$I$783,СВЦЭМ!$A$40:$A$783,$A302,СВЦЭМ!$B$40:$B$783,R$296)+'СЕТ СН'!$F$16</f>
        <v>0</v>
      </c>
      <c r="S302" s="36">
        <f>SUMIFS(СВЦЭМ!$I$40:$I$783,СВЦЭМ!$A$40:$A$783,$A302,СВЦЭМ!$B$40:$B$783,S$296)+'СЕТ СН'!$F$16</f>
        <v>0</v>
      </c>
      <c r="T302" s="36">
        <f>SUMIFS(СВЦЭМ!$I$40:$I$783,СВЦЭМ!$A$40:$A$783,$A302,СВЦЭМ!$B$40:$B$783,T$296)+'СЕТ СН'!$F$16</f>
        <v>0</v>
      </c>
      <c r="U302" s="36">
        <f>SUMIFS(СВЦЭМ!$I$40:$I$783,СВЦЭМ!$A$40:$A$783,$A302,СВЦЭМ!$B$40:$B$783,U$296)+'СЕТ СН'!$F$16</f>
        <v>0</v>
      </c>
      <c r="V302" s="36">
        <f>SUMIFS(СВЦЭМ!$I$40:$I$783,СВЦЭМ!$A$40:$A$783,$A302,СВЦЭМ!$B$40:$B$783,V$296)+'СЕТ СН'!$F$16</f>
        <v>0</v>
      </c>
      <c r="W302" s="36">
        <f>SUMIFS(СВЦЭМ!$I$40:$I$783,СВЦЭМ!$A$40:$A$783,$A302,СВЦЭМ!$B$40:$B$783,W$296)+'СЕТ СН'!$F$16</f>
        <v>0</v>
      </c>
      <c r="X302" s="36">
        <f>SUMIFS(СВЦЭМ!$I$40:$I$783,СВЦЭМ!$A$40:$A$783,$A302,СВЦЭМ!$B$40:$B$783,X$296)+'СЕТ СН'!$F$16</f>
        <v>0</v>
      </c>
      <c r="Y302" s="36">
        <f>SUMIFS(СВЦЭМ!$I$40:$I$783,СВЦЭМ!$A$40:$A$783,$A302,СВЦЭМ!$B$40:$B$783,Y$296)+'СЕТ СН'!$F$16</f>
        <v>0</v>
      </c>
    </row>
    <row r="303" spans="1:27" ht="15.75" hidden="1" x14ac:dyDescent="0.2">
      <c r="A303" s="35">
        <f t="shared" si="8"/>
        <v>45206</v>
      </c>
      <c r="B303" s="36">
        <f>SUMIFS(СВЦЭМ!$I$40:$I$783,СВЦЭМ!$A$40:$A$783,$A303,СВЦЭМ!$B$40:$B$783,B$296)+'СЕТ СН'!$F$16</f>
        <v>0</v>
      </c>
      <c r="C303" s="36">
        <f>SUMIFS(СВЦЭМ!$I$40:$I$783,СВЦЭМ!$A$40:$A$783,$A303,СВЦЭМ!$B$40:$B$783,C$296)+'СЕТ СН'!$F$16</f>
        <v>0</v>
      </c>
      <c r="D303" s="36">
        <f>SUMIFS(СВЦЭМ!$I$40:$I$783,СВЦЭМ!$A$40:$A$783,$A303,СВЦЭМ!$B$40:$B$783,D$296)+'СЕТ СН'!$F$16</f>
        <v>0</v>
      </c>
      <c r="E303" s="36">
        <f>SUMIFS(СВЦЭМ!$I$40:$I$783,СВЦЭМ!$A$40:$A$783,$A303,СВЦЭМ!$B$40:$B$783,E$296)+'СЕТ СН'!$F$16</f>
        <v>0</v>
      </c>
      <c r="F303" s="36">
        <f>SUMIFS(СВЦЭМ!$I$40:$I$783,СВЦЭМ!$A$40:$A$783,$A303,СВЦЭМ!$B$40:$B$783,F$296)+'СЕТ СН'!$F$16</f>
        <v>0</v>
      </c>
      <c r="G303" s="36">
        <f>SUMIFS(СВЦЭМ!$I$40:$I$783,СВЦЭМ!$A$40:$A$783,$A303,СВЦЭМ!$B$40:$B$783,G$296)+'СЕТ СН'!$F$16</f>
        <v>0</v>
      </c>
      <c r="H303" s="36">
        <f>SUMIFS(СВЦЭМ!$I$40:$I$783,СВЦЭМ!$A$40:$A$783,$A303,СВЦЭМ!$B$40:$B$783,H$296)+'СЕТ СН'!$F$16</f>
        <v>0</v>
      </c>
      <c r="I303" s="36">
        <f>SUMIFS(СВЦЭМ!$I$40:$I$783,СВЦЭМ!$A$40:$A$783,$A303,СВЦЭМ!$B$40:$B$783,I$296)+'СЕТ СН'!$F$16</f>
        <v>0</v>
      </c>
      <c r="J303" s="36">
        <f>SUMIFS(СВЦЭМ!$I$40:$I$783,СВЦЭМ!$A$40:$A$783,$A303,СВЦЭМ!$B$40:$B$783,J$296)+'СЕТ СН'!$F$16</f>
        <v>0</v>
      </c>
      <c r="K303" s="36">
        <f>SUMIFS(СВЦЭМ!$I$40:$I$783,СВЦЭМ!$A$40:$A$783,$A303,СВЦЭМ!$B$40:$B$783,K$296)+'СЕТ СН'!$F$16</f>
        <v>0</v>
      </c>
      <c r="L303" s="36">
        <f>SUMIFS(СВЦЭМ!$I$40:$I$783,СВЦЭМ!$A$40:$A$783,$A303,СВЦЭМ!$B$40:$B$783,L$296)+'СЕТ СН'!$F$16</f>
        <v>0</v>
      </c>
      <c r="M303" s="36">
        <f>SUMIFS(СВЦЭМ!$I$40:$I$783,СВЦЭМ!$A$40:$A$783,$A303,СВЦЭМ!$B$40:$B$783,M$296)+'СЕТ СН'!$F$16</f>
        <v>0</v>
      </c>
      <c r="N303" s="36">
        <f>SUMIFS(СВЦЭМ!$I$40:$I$783,СВЦЭМ!$A$40:$A$783,$A303,СВЦЭМ!$B$40:$B$783,N$296)+'СЕТ СН'!$F$16</f>
        <v>0</v>
      </c>
      <c r="O303" s="36">
        <f>SUMIFS(СВЦЭМ!$I$40:$I$783,СВЦЭМ!$A$40:$A$783,$A303,СВЦЭМ!$B$40:$B$783,O$296)+'СЕТ СН'!$F$16</f>
        <v>0</v>
      </c>
      <c r="P303" s="36">
        <f>SUMIFS(СВЦЭМ!$I$40:$I$783,СВЦЭМ!$A$40:$A$783,$A303,СВЦЭМ!$B$40:$B$783,P$296)+'СЕТ СН'!$F$16</f>
        <v>0</v>
      </c>
      <c r="Q303" s="36">
        <f>SUMIFS(СВЦЭМ!$I$40:$I$783,СВЦЭМ!$A$40:$A$783,$A303,СВЦЭМ!$B$40:$B$783,Q$296)+'СЕТ СН'!$F$16</f>
        <v>0</v>
      </c>
      <c r="R303" s="36">
        <f>SUMIFS(СВЦЭМ!$I$40:$I$783,СВЦЭМ!$A$40:$A$783,$A303,СВЦЭМ!$B$40:$B$783,R$296)+'СЕТ СН'!$F$16</f>
        <v>0</v>
      </c>
      <c r="S303" s="36">
        <f>SUMIFS(СВЦЭМ!$I$40:$I$783,СВЦЭМ!$A$40:$A$783,$A303,СВЦЭМ!$B$40:$B$783,S$296)+'СЕТ СН'!$F$16</f>
        <v>0</v>
      </c>
      <c r="T303" s="36">
        <f>SUMIFS(СВЦЭМ!$I$40:$I$783,СВЦЭМ!$A$40:$A$783,$A303,СВЦЭМ!$B$40:$B$783,T$296)+'СЕТ СН'!$F$16</f>
        <v>0</v>
      </c>
      <c r="U303" s="36">
        <f>SUMIFS(СВЦЭМ!$I$40:$I$783,СВЦЭМ!$A$40:$A$783,$A303,СВЦЭМ!$B$40:$B$783,U$296)+'СЕТ СН'!$F$16</f>
        <v>0</v>
      </c>
      <c r="V303" s="36">
        <f>SUMIFS(СВЦЭМ!$I$40:$I$783,СВЦЭМ!$A$40:$A$783,$A303,СВЦЭМ!$B$40:$B$783,V$296)+'СЕТ СН'!$F$16</f>
        <v>0</v>
      </c>
      <c r="W303" s="36">
        <f>SUMIFS(СВЦЭМ!$I$40:$I$783,СВЦЭМ!$A$40:$A$783,$A303,СВЦЭМ!$B$40:$B$783,W$296)+'СЕТ СН'!$F$16</f>
        <v>0</v>
      </c>
      <c r="X303" s="36">
        <f>SUMIFS(СВЦЭМ!$I$40:$I$783,СВЦЭМ!$A$40:$A$783,$A303,СВЦЭМ!$B$40:$B$783,X$296)+'СЕТ СН'!$F$16</f>
        <v>0</v>
      </c>
      <c r="Y303" s="36">
        <f>SUMIFS(СВЦЭМ!$I$40:$I$783,СВЦЭМ!$A$40:$A$783,$A303,СВЦЭМ!$B$40:$B$783,Y$296)+'СЕТ СН'!$F$16</f>
        <v>0</v>
      </c>
    </row>
    <row r="304" spans="1:27" ht="15.75" hidden="1" x14ac:dyDescent="0.2">
      <c r="A304" s="35">
        <f t="shared" si="8"/>
        <v>45207</v>
      </c>
      <c r="B304" s="36">
        <f>SUMIFS(СВЦЭМ!$I$40:$I$783,СВЦЭМ!$A$40:$A$783,$A304,СВЦЭМ!$B$40:$B$783,B$296)+'СЕТ СН'!$F$16</f>
        <v>0</v>
      </c>
      <c r="C304" s="36">
        <f>SUMIFS(СВЦЭМ!$I$40:$I$783,СВЦЭМ!$A$40:$A$783,$A304,СВЦЭМ!$B$40:$B$783,C$296)+'СЕТ СН'!$F$16</f>
        <v>0</v>
      </c>
      <c r="D304" s="36">
        <f>SUMIFS(СВЦЭМ!$I$40:$I$783,СВЦЭМ!$A$40:$A$783,$A304,СВЦЭМ!$B$40:$B$783,D$296)+'СЕТ СН'!$F$16</f>
        <v>0</v>
      </c>
      <c r="E304" s="36">
        <f>SUMIFS(СВЦЭМ!$I$40:$I$783,СВЦЭМ!$A$40:$A$783,$A304,СВЦЭМ!$B$40:$B$783,E$296)+'СЕТ СН'!$F$16</f>
        <v>0</v>
      </c>
      <c r="F304" s="36">
        <f>SUMIFS(СВЦЭМ!$I$40:$I$783,СВЦЭМ!$A$40:$A$783,$A304,СВЦЭМ!$B$40:$B$783,F$296)+'СЕТ СН'!$F$16</f>
        <v>0</v>
      </c>
      <c r="G304" s="36">
        <f>SUMIFS(СВЦЭМ!$I$40:$I$783,СВЦЭМ!$A$40:$A$783,$A304,СВЦЭМ!$B$40:$B$783,G$296)+'СЕТ СН'!$F$16</f>
        <v>0</v>
      </c>
      <c r="H304" s="36">
        <f>SUMIFS(СВЦЭМ!$I$40:$I$783,СВЦЭМ!$A$40:$A$783,$A304,СВЦЭМ!$B$40:$B$783,H$296)+'СЕТ СН'!$F$16</f>
        <v>0</v>
      </c>
      <c r="I304" s="36">
        <f>SUMIFS(СВЦЭМ!$I$40:$I$783,СВЦЭМ!$A$40:$A$783,$A304,СВЦЭМ!$B$40:$B$783,I$296)+'СЕТ СН'!$F$16</f>
        <v>0</v>
      </c>
      <c r="J304" s="36">
        <f>SUMIFS(СВЦЭМ!$I$40:$I$783,СВЦЭМ!$A$40:$A$783,$A304,СВЦЭМ!$B$40:$B$783,J$296)+'СЕТ СН'!$F$16</f>
        <v>0</v>
      </c>
      <c r="K304" s="36">
        <f>SUMIFS(СВЦЭМ!$I$40:$I$783,СВЦЭМ!$A$40:$A$783,$A304,СВЦЭМ!$B$40:$B$783,K$296)+'СЕТ СН'!$F$16</f>
        <v>0</v>
      </c>
      <c r="L304" s="36">
        <f>SUMIFS(СВЦЭМ!$I$40:$I$783,СВЦЭМ!$A$40:$A$783,$A304,СВЦЭМ!$B$40:$B$783,L$296)+'СЕТ СН'!$F$16</f>
        <v>0</v>
      </c>
      <c r="M304" s="36">
        <f>SUMIFS(СВЦЭМ!$I$40:$I$783,СВЦЭМ!$A$40:$A$783,$A304,СВЦЭМ!$B$40:$B$783,M$296)+'СЕТ СН'!$F$16</f>
        <v>0</v>
      </c>
      <c r="N304" s="36">
        <f>SUMIFS(СВЦЭМ!$I$40:$I$783,СВЦЭМ!$A$40:$A$783,$A304,СВЦЭМ!$B$40:$B$783,N$296)+'СЕТ СН'!$F$16</f>
        <v>0</v>
      </c>
      <c r="O304" s="36">
        <f>SUMIFS(СВЦЭМ!$I$40:$I$783,СВЦЭМ!$A$40:$A$783,$A304,СВЦЭМ!$B$40:$B$783,O$296)+'СЕТ СН'!$F$16</f>
        <v>0</v>
      </c>
      <c r="P304" s="36">
        <f>SUMIFS(СВЦЭМ!$I$40:$I$783,СВЦЭМ!$A$40:$A$783,$A304,СВЦЭМ!$B$40:$B$783,P$296)+'СЕТ СН'!$F$16</f>
        <v>0</v>
      </c>
      <c r="Q304" s="36">
        <f>SUMIFS(СВЦЭМ!$I$40:$I$783,СВЦЭМ!$A$40:$A$783,$A304,СВЦЭМ!$B$40:$B$783,Q$296)+'СЕТ СН'!$F$16</f>
        <v>0</v>
      </c>
      <c r="R304" s="36">
        <f>SUMIFS(СВЦЭМ!$I$40:$I$783,СВЦЭМ!$A$40:$A$783,$A304,СВЦЭМ!$B$40:$B$783,R$296)+'СЕТ СН'!$F$16</f>
        <v>0</v>
      </c>
      <c r="S304" s="36">
        <f>SUMIFS(СВЦЭМ!$I$40:$I$783,СВЦЭМ!$A$40:$A$783,$A304,СВЦЭМ!$B$40:$B$783,S$296)+'СЕТ СН'!$F$16</f>
        <v>0</v>
      </c>
      <c r="T304" s="36">
        <f>SUMIFS(СВЦЭМ!$I$40:$I$783,СВЦЭМ!$A$40:$A$783,$A304,СВЦЭМ!$B$40:$B$783,T$296)+'СЕТ СН'!$F$16</f>
        <v>0</v>
      </c>
      <c r="U304" s="36">
        <f>SUMIFS(СВЦЭМ!$I$40:$I$783,СВЦЭМ!$A$40:$A$783,$A304,СВЦЭМ!$B$40:$B$783,U$296)+'СЕТ СН'!$F$16</f>
        <v>0</v>
      </c>
      <c r="V304" s="36">
        <f>SUMIFS(СВЦЭМ!$I$40:$I$783,СВЦЭМ!$A$40:$A$783,$A304,СВЦЭМ!$B$40:$B$783,V$296)+'СЕТ СН'!$F$16</f>
        <v>0</v>
      </c>
      <c r="W304" s="36">
        <f>SUMIFS(СВЦЭМ!$I$40:$I$783,СВЦЭМ!$A$40:$A$783,$A304,СВЦЭМ!$B$40:$B$783,W$296)+'СЕТ СН'!$F$16</f>
        <v>0</v>
      </c>
      <c r="X304" s="36">
        <f>SUMIFS(СВЦЭМ!$I$40:$I$783,СВЦЭМ!$A$40:$A$783,$A304,СВЦЭМ!$B$40:$B$783,X$296)+'СЕТ СН'!$F$16</f>
        <v>0</v>
      </c>
      <c r="Y304" s="36">
        <f>SUMIFS(СВЦЭМ!$I$40:$I$783,СВЦЭМ!$A$40:$A$783,$A304,СВЦЭМ!$B$40:$B$783,Y$296)+'СЕТ СН'!$F$16</f>
        <v>0</v>
      </c>
    </row>
    <row r="305" spans="1:25" ht="15.75" hidden="1" x14ac:dyDescent="0.2">
      <c r="A305" s="35">
        <f t="shared" si="8"/>
        <v>45208</v>
      </c>
      <c r="B305" s="36">
        <f>SUMIFS(СВЦЭМ!$I$40:$I$783,СВЦЭМ!$A$40:$A$783,$A305,СВЦЭМ!$B$40:$B$783,B$296)+'СЕТ СН'!$F$16</f>
        <v>0</v>
      </c>
      <c r="C305" s="36">
        <f>SUMIFS(СВЦЭМ!$I$40:$I$783,СВЦЭМ!$A$40:$A$783,$A305,СВЦЭМ!$B$40:$B$783,C$296)+'СЕТ СН'!$F$16</f>
        <v>0</v>
      </c>
      <c r="D305" s="36">
        <f>SUMIFS(СВЦЭМ!$I$40:$I$783,СВЦЭМ!$A$40:$A$783,$A305,СВЦЭМ!$B$40:$B$783,D$296)+'СЕТ СН'!$F$16</f>
        <v>0</v>
      </c>
      <c r="E305" s="36">
        <f>SUMIFS(СВЦЭМ!$I$40:$I$783,СВЦЭМ!$A$40:$A$783,$A305,СВЦЭМ!$B$40:$B$783,E$296)+'СЕТ СН'!$F$16</f>
        <v>0</v>
      </c>
      <c r="F305" s="36">
        <f>SUMIFS(СВЦЭМ!$I$40:$I$783,СВЦЭМ!$A$40:$A$783,$A305,СВЦЭМ!$B$40:$B$783,F$296)+'СЕТ СН'!$F$16</f>
        <v>0</v>
      </c>
      <c r="G305" s="36">
        <f>SUMIFS(СВЦЭМ!$I$40:$I$783,СВЦЭМ!$A$40:$A$783,$A305,СВЦЭМ!$B$40:$B$783,G$296)+'СЕТ СН'!$F$16</f>
        <v>0</v>
      </c>
      <c r="H305" s="36">
        <f>SUMIFS(СВЦЭМ!$I$40:$I$783,СВЦЭМ!$A$40:$A$783,$A305,СВЦЭМ!$B$40:$B$783,H$296)+'СЕТ СН'!$F$16</f>
        <v>0</v>
      </c>
      <c r="I305" s="36">
        <f>SUMIFS(СВЦЭМ!$I$40:$I$783,СВЦЭМ!$A$40:$A$783,$A305,СВЦЭМ!$B$40:$B$783,I$296)+'СЕТ СН'!$F$16</f>
        <v>0</v>
      </c>
      <c r="J305" s="36">
        <f>SUMIFS(СВЦЭМ!$I$40:$I$783,СВЦЭМ!$A$40:$A$783,$A305,СВЦЭМ!$B$40:$B$783,J$296)+'СЕТ СН'!$F$16</f>
        <v>0</v>
      </c>
      <c r="K305" s="36">
        <f>SUMIFS(СВЦЭМ!$I$40:$I$783,СВЦЭМ!$A$40:$A$783,$A305,СВЦЭМ!$B$40:$B$783,K$296)+'СЕТ СН'!$F$16</f>
        <v>0</v>
      </c>
      <c r="L305" s="36">
        <f>SUMIFS(СВЦЭМ!$I$40:$I$783,СВЦЭМ!$A$40:$A$783,$A305,СВЦЭМ!$B$40:$B$783,L$296)+'СЕТ СН'!$F$16</f>
        <v>0</v>
      </c>
      <c r="M305" s="36">
        <f>SUMIFS(СВЦЭМ!$I$40:$I$783,СВЦЭМ!$A$40:$A$783,$A305,СВЦЭМ!$B$40:$B$783,M$296)+'СЕТ СН'!$F$16</f>
        <v>0</v>
      </c>
      <c r="N305" s="36">
        <f>SUMIFS(СВЦЭМ!$I$40:$I$783,СВЦЭМ!$A$40:$A$783,$A305,СВЦЭМ!$B$40:$B$783,N$296)+'СЕТ СН'!$F$16</f>
        <v>0</v>
      </c>
      <c r="O305" s="36">
        <f>SUMIFS(СВЦЭМ!$I$40:$I$783,СВЦЭМ!$A$40:$A$783,$A305,СВЦЭМ!$B$40:$B$783,O$296)+'СЕТ СН'!$F$16</f>
        <v>0</v>
      </c>
      <c r="P305" s="36">
        <f>SUMIFS(СВЦЭМ!$I$40:$I$783,СВЦЭМ!$A$40:$A$783,$A305,СВЦЭМ!$B$40:$B$783,P$296)+'СЕТ СН'!$F$16</f>
        <v>0</v>
      </c>
      <c r="Q305" s="36">
        <f>SUMIFS(СВЦЭМ!$I$40:$I$783,СВЦЭМ!$A$40:$A$783,$A305,СВЦЭМ!$B$40:$B$783,Q$296)+'СЕТ СН'!$F$16</f>
        <v>0</v>
      </c>
      <c r="R305" s="36">
        <f>SUMIFS(СВЦЭМ!$I$40:$I$783,СВЦЭМ!$A$40:$A$783,$A305,СВЦЭМ!$B$40:$B$783,R$296)+'СЕТ СН'!$F$16</f>
        <v>0</v>
      </c>
      <c r="S305" s="36">
        <f>SUMIFS(СВЦЭМ!$I$40:$I$783,СВЦЭМ!$A$40:$A$783,$A305,СВЦЭМ!$B$40:$B$783,S$296)+'СЕТ СН'!$F$16</f>
        <v>0</v>
      </c>
      <c r="T305" s="36">
        <f>SUMIFS(СВЦЭМ!$I$40:$I$783,СВЦЭМ!$A$40:$A$783,$A305,СВЦЭМ!$B$40:$B$783,T$296)+'СЕТ СН'!$F$16</f>
        <v>0</v>
      </c>
      <c r="U305" s="36">
        <f>SUMIFS(СВЦЭМ!$I$40:$I$783,СВЦЭМ!$A$40:$A$783,$A305,СВЦЭМ!$B$40:$B$783,U$296)+'СЕТ СН'!$F$16</f>
        <v>0</v>
      </c>
      <c r="V305" s="36">
        <f>SUMIFS(СВЦЭМ!$I$40:$I$783,СВЦЭМ!$A$40:$A$783,$A305,СВЦЭМ!$B$40:$B$783,V$296)+'СЕТ СН'!$F$16</f>
        <v>0</v>
      </c>
      <c r="W305" s="36">
        <f>SUMIFS(СВЦЭМ!$I$40:$I$783,СВЦЭМ!$A$40:$A$783,$A305,СВЦЭМ!$B$40:$B$783,W$296)+'СЕТ СН'!$F$16</f>
        <v>0</v>
      </c>
      <c r="X305" s="36">
        <f>SUMIFS(СВЦЭМ!$I$40:$I$783,СВЦЭМ!$A$40:$A$783,$A305,СВЦЭМ!$B$40:$B$783,X$296)+'СЕТ СН'!$F$16</f>
        <v>0</v>
      </c>
      <c r="Y305" s="36">
        <f>SUMIFS(СВЦЭМ!$I$40:$I$783,СВЦЭМ!$A$40:$A$783,$A305,СВЦЭМ!$B$40:$B$783,Y$296)+'СЕТ СН'!$F$16</f>
        <v>0</v>
      </c>
    </row>
    <row r="306" spans="1:25" ht="15.75" hidden="1" x14ac:dyDescent="0.2">
      <c r="A306" s="35">
        <f t="shared" si="8"/>
        <v>45209</v>
      </c>
      <c r="B306" s="36">
        <f>SUMIFS(СВЦЭМ!$I$40:$I$783,СВЦЭМ!$A$40:$A$783,$A306,СВЦЭМ!$B$40:$B$783,B$296)+'СЕТ СН'!$F$16</f>
        <v>0</v>
      </c>
      <c r="C306" s="36">
        <f>SUMIFS(СВЦЭМ!$I$40:$I$783,СВЦЭМ!$A$40:$A$783,$A306,СВЦЭМ!$B$40:$B$783,C$296)+'СЕТ СН'!$F$16</f>
        <v>0</v>
      </c>
      <c r="D306" s="36">
        <f>SUMIFS(СВЦЭМ!$I$40:$I$783,СВЦЭМ!$A$40:$A$783,$A306,СВЦЭМ!$B$40:$B$783,D$296)+'СЕТ СН'!$F$16</f>
        <v>0</v>
      </c>
      <c r="E306" s="36">
        <f>SUMIFS(СВЦЭМ!$I$40:$I$783,СВЦЭМ!$A$40:$A$783,$A306,СВЦЭМ!$B$40:$B$783,E$296)+'СЕТ СН'!$F$16</f>
        <v>0</v>
      </c>
      <c r="F306" s="36">
        <f>SUMIFS(СВЦЭМ!$I$40:$I$783,СВЦЭМ!$A$40:$A$783,$A306,СВЦЭМ!$B$40:$B$783,F$296)+'СЕТ СН'!$F$16</f>
        <v>0</v>
      </c>
      <c r="G306" s="36">
        <f>SUMIFS(СВЦЭМ!$I$40:$I$783,СВЦЭМ!$A$40:$A$783,$A306,СВЦЭМ!$B$40:$B$783,G$296)+'СЕТ СН'!$F$16</f>
        <v>0</v>
      </c>
      <c r="H306" s="36">
        <f>SUMIFS(СВЦЭМ!$I$40:$I$783,СВЦЭМ!$A$40:$A$783,$A306,СВЦЭМ!$B$40:$B$783,H$296)+'СЕТ СН'!$F$16</f>
        <v>0</v>
      </c>
      <c r="I306" s="36">
        <f>SUMIFS(СВЦЭМ!$I$40:$I$783,СВЦЭМ!$A$40:$A$783,$A306,СВЦЭМ!$B$40:$B$783,I$296)+'СЕТ СН'!$F$16</f>
        <v>0</v>
      </c>
      <c r="J306" s="36">
        <f>SUMIFS(СВЦЭМ!$I$40:$I$783,СВЦЭМ!$A$40:$A$783,$A306,СВЦЭМ!$B$40:$B$783,J$296)+'СЕТ СН'!$F$16</f>
        <v>0</v>
      </c>
      <c r="K306" s="36">
        <f>SUMIFS(СВЦЭМ!$I$40:$I$783,СВЦЭМ!$A$40:$A$783,$A306,СВЦЭМ!$B$40:$B$783,K$296)+'СЕТ СН'!$F$16</f>
        <v>0</v>
      </c>
      <c r="L306" s="36">
        <f>SUMIFS(СВЦЭМ!$I$40:$I$783,СВЦЭМ!$A$40:$A$783,$A306,СВЦЭМ!$B$40:$B$783,L$296)+'СЕТ СН'!$F$16</f>
        <v>0</v>
      </c>
      <c r="M306" s="36">
        <f>SUMIFS(СВЦЭМ!$I$40:$I$783,СВЦЭМ!$A$40:$A$783,$A306,СВЦЭМ!$B$40:$B$783,M$296)+'СЕТ СН'!$F$16</f>
        <v>0</v>
      </c>
      <c r="N306" s="36">
        <f>SUMIFS(СВЦЭМ!$I$40:$I$783,СВЦЭМ!$A$40:$A$783,$A306,СВЦЭМ!$B$40:$B$783,N$296)+'СЕТ СН'!$F$16</f>
        <v>0</v>
      </c>
      <c r="O306" s="36">
        <f>SUMIFS(СВЦЭМ!$I$40:$I$783,СВЦЭМ!$A$40:$A$783,$A306,СВЦЭМ!$B$40:$B$783,O$296)+'СЕТ СН'!$F$16</f>
        <v>0</v>
      </c>
      <c r="P306" s="36">
        <f>SUMIFS(СВЦЭМ!$I$40:$I$783,СВЦЭМ!$A$40:$A$783,$A306,СВЦЭМ!$B$40:$B$783,P$296)+'СЕТ СН'!$F$16</f>
        <v>0</v>
      </c>
      <c r="Q306" s="36">
        <f>SUMIFS(СВЦЭМ!$I$40:$I$783,СВЦЭМ!$A$40:$A$783,$A306,СВЦЭМ!$B$40:$B$783,Q$296)+'СЕТ СН'!$F$16</f>
        <v>0</v>
      </c>
      <c r="R306" s="36">
        <f>SUMIFS(СВЦЭМ!$I$40:$I$783,СВЦЭМ!$A$40:$A$783,$A306,СВЦЭМ!$B$40:$B$783,R$296)+'СЕТ СН'!$F$16</f>
        <v>0</v>
      </c>
      <c r="S306" s="36">
        <f>SUMIFS(СВЦЭМ!$I$40:$I$783,СВЦЭМ!$A$40:$A$783,$A306,СВЦЭМ!$B$40:$B$783,S$296)+'СЕТ СН'!$F$16</f>
        <v>0</v>
      </c>
      <c r="T306" s="36">
        <f>SUMIFS(СВЦЭМ!$I$40:$I$783,СВЦЭМ!$A$40:$A$783,$A306,СВЦЭМ!$B$40:$B$783,T$296)+'СЕТ СН'!$F$16</f>
        <v>0</v>
      </c>
      <c r="U306" s="36">
        <f>SUMIFS(СВЦЭМ!$I$40:$I$783,СВЦЭМ!$A$40:$A$783,$A306,СВЦЭМ!$B$40:$B$783,U$296)+'СЕТ СН'!$F$16</f>
        <v>0</v>
      </c>
      <c r="V306" s="36">
        <f>SUMIFS(СВЦЭМ!$I$40:$I$783,СВЦЭМ!$A$40:$A$783,$A306,СВЦЭМ!$B$40:$B$783,V$296)+'СЕТ СН'!$F$16</f>
        <v>0</v>
      </c>
      <c r="W306" s="36">
        <f>SUMIFS(СВЦЭМ!$I$40:$I$783,СВЦЭМ!$A$40:$A$783,$A306,СВЦЭМ!$B$40:$B$783,W$296)+'СЕТ СН'!$F$16</f>
        <v>0</v>
      </c>
      <c r="X306" s="36">
        <f>SUMIFS(СВЦЭМ!$I$40:$I$783,СВЦЭМ!$A$40:$A$783,$A306,СВЦЭМ!$B$40:$B$783,X$296)+'СЕТ СН'!$F$16</f>
        <v>0</v>
      </c>
      <c r="Y306" s="36">
        <f>SUMIFS(СВЦЭМ!$I$40:$I$783,СВЦЭМ!$A$40:$A$783,$A306,СВЦЭМ!$B$40:$B$783,Y$296)+'СЕТ СН'!$F$16</f>
        <v>0</v>
      </c>
    </row>
    <row r="307" spans="1:25" ht="15.75" hidden="1" x14ac:dyDescent="0.2">
      <c r="A307" s="35">
        <f t="shared" si="8"/>
        <v>45210</v>
      </c>
      <c r="B307" s="36">
        <f>SUMIFS(СВЦЭМ!$I$40:$I$783,СВЦЭМ!$A$40:$A$783,$A307,СВЦЭМ!$B$40:$B$783,B$296)+'СЕТ СН'!$F$16</f>
        <v>0</v>
      </c>
      <c r="C307" s="36">
        <f>SUMIFS(СВЦЭМ!$I$40:$I$783,СВЦЭМ!$A$40:$A$783,$A307,СВЦЭМ!$B$40:$B$783,C$296)+'СЕТ СН'!$F$16</f>
        <v>0</v>
      </c>
      <c r="D307" s="36">
        <f>SUMIFS(СВЦЭМ!$I$40:$I$783,СВЦЭМ!$A$40:$A$783,$A307,СВЦЭМ!$B$40:$B$783,D$296)+'СЕТ СН'!$F$16</f>
        <v>0</v>
      </c>
      <c r="E307" s="36">
        <f>SUMIFS(СВЦЭМ!$I$40:$I$783,СВЦЭМ!$A$40:$A$783,$A307,СВЦЭМ!$B$40:$B$783,E$296)+'СЕТ СН'!$F$16</f>
        <v>0</v>
      </c>
      <c r="F307" s="36">
        <f>SUMIFS(СВЦЭМ!$I$40:$I$783,СВЦЭМ!$A$40:$A$783,$A307,СВЦЭМ!$B$40:$B$783,F$296)+'СЕТ СН'!$F$16</f>
        <v>0</v>
      </c>
      <c r="G307" s="36">
        <f>SUMIFS(СВЦЭМ!$I$40:$I$783,СВЦЭМ!$A$40:$A$783,$A307,СВЦЭМ!$B$40:$B$783,G$296)+'СЕТ СН'!$F$16</f>
        <v>0</v>
      </c>
      <c r="H307" s="36">
        <f>SUMIFS(СВЦЭМ!$I$40:$I$783,СВЦЭМ!$A$40:$A$783,$A307,СВЦЭМ!$B$40:$B$783,H$296)+'СЕТ СН'!$F$16</f>
        <v>0</v>
      </c>
      <c r="I307" s="36">
        <f>SUMIFS(СВЦЭМ!$I$40:$I$783,СВЦЭМ!$A$40:$A$783,$A307,СВЦЭМ!$B$40:$B$783,I$296)+'СЕТ СН'!$F$16</f>
        <v>0</v>
      </c>
      <c r="J307" s="36">
        <f>SUMIFS(СВЦЭМ!$I$40:$I$783,СВЦЭМ!$A$40:$A$783,$A307,СВЦЭМ!$B$40:$B$783,J$296)+'СЕТ СН'!$F$16</f>
        <v>0</v>
      </c>
      <c r="K307" s="36">
        <f>SUMIFS(СВЦЭМ!$I$40:$I$783,СВЦЭМ!$A$40:$A$783,$A307,СВЦЭМ!$B$40:$B$783,K$296)+'СЕТ СН'!$F$16</f>
        <v>0</v>
      </c>
      <c r="L307" s="36">
        <f>SUMIFS(СВЦЭМ!$I$40:$I$783,СВЦЭМ!$A$40:$A$783,$A307,СВЦЭМ!$B$40:$B$783,L$296)+'СЕТ СН'!$F$16</f>
        <v>0</v>
      </c>
      <c r="M307" s="36">
        <f>SUMIFS(СВЦЭМ!$I$40:$I$783,СВЦЭМ!$A$40:$A$783,$A307,СВЦЭМ!$B$40:$B$783,M$296)+'СЕТ СН'!$F$16</f>
        <v>0</v>
      </c>
      <c r="N307" s="36">
        <f>SUMIFS(СВЦЭМ!$I$40:$I$783,СВЦЭМ!$A$40:$A$783,$A307,СВЦЭМ!$B$40:$B$783,N$296)+'СЕТ СН'!$F$16</f>
        <v>0</v>
      </c>
      <c r="O307" s="36">
        <f>SUMIFS(СВЦЭМ!$I$40:$I$783,СВЦЭМ!$A$40:$A$783,$A307,СВЦЭМ!$B$40:$B$783,O$296)+'СЕТ СН'!$F$16</f>
        <v>0</v>
      </c>
      <c r="P307" s="36">
        <f>SUMIFS(СВЦЭМ!$I$40:$I$783,СВЦЭМ!$A$40:$A$783,$A307,СВЦЭМ!$B$40:$B$783,P$296)+'СЕТ СН'!$F$16</f>
        <v>0</v>
      </c>
      <c r="Q307" s="36">
        <f>SUMIFS(СВЦЭМ!$I$40:$I$783,СВЦЭМ!$A$40:$A$783,$A307,СВЦЭМ!$B$40:$B$783,Q$296)+'СЕТ СН'!$F$16</f>
        <v>0</v>
      </c>
      <c r="R307" s="36">
        <f>SUMIFS(СВЦЭМ!$I$40:$I$783,СВЦЭМ!$A$40:$A$783,$A307,СВЦЭМ!$B$40:$B$783,R$296)+'СЕТ СН'!$F$16</f>
        <v>0</v>
      </c>
      <c r="S307" s="36">
        <f>SUMIFS(СВЦЭМ!$I$40:$I$783,СВЦЭМ!$A$40:$A$783,$A307,СВЦЭМ!$B$40:$B$783,S$296)+'СЕТ СН'!$F$16</f>
        <v>0</v>
      </c>
      <c r="T307" s="36">
        <f>SUMIFS(СВЦЭМ!$I$40:$I$783,СВЦЭМ!$A$40:$A$783,$A307,СВЦЭМ!$B$40:$B$783,T$296)+'СЕТ СН'!$F$16</f>
        <v>0</v>
      </c>
      <c r="U307" s="36">
        <f>SUMIFS(СВЦЭМ!$I$40:$I$783,СВЦЭМ!$A$40:$A$783,$A307,СВЦЭМ!$B$40:$B$783,U$296)+'СЕТ СН'!$F$16</f>
        <v>0</v>
      </c>
      <c r="V307" s="36">
        <f>SUMIFS(СВЦЭМ!$I$40:$I$783,СВЦЭМ!$A$40:$A$783,$A307,СВЦЭМ!$B$40:$B$783,V$296)+'СЕТ СН'!$F$16</f>
        <v>0</v>
      </c>
      <c r="W307" s="36">
        <f>SUMIFS(СВЦЭМ!$I$40:$I$783,СВЦЭМ!$A$40:$A$783,$A307,СВЦЭМ!$B$40:$B$783,W$296)+'СЕТ СН'!$F$16</f>
        <v>0</v>
      </c>
      <c r="X307" s="36">
        <f>SUMIFS(СВЦЭМ!$I$40:$I$783,СВЦЭМ!$A$40:$A$783,$A307,СВЦЭМ!$B$40:$B$783,X$296)+'СЕТ СН'!$F$16</f>
        <v>0</v>
      </c>
      <c r="Y307" s="36">
        <f>SUMIFS(СВЦЭМ!$I$40:$I$783,СВЦЭМ!$A$40:$A$783,$A307,СВЦЭМ!$B$40:$B$783,Y$296)+'СЕТ СН'!$F$16</f>
        <v>0</v>
      </c>
    </row>
    <row r="308" spans="1:25" ht="15.75" hidden="1" x14ac:dyDescent="0.2">
      <c r="A308" s="35">
        <f t="shared" si="8"/>
        <v>45211</v>
      </c>
      <c r="B308" s="36">
        <f>SUMIFS(СВЦЭМ!$I$40:$I$783,СВЦЭМ!$A$40:$A$783,$A308,СВЦЭМ!$B$40:$B$783,B$296)+'СЕТ СН'!$F$16</f>
        <v>0</v>
      </c>
      <c r="C308" s="36">
        <f>SUMIFS(СВЦЭМ!$I$40:$I$783,СВЦЭМ!$A$40:$A$783,$A308,СВЦЭМ!$B$40:$B$783,C$296)+'СЕТ СН'!$F$16</f>
        <v>0</v>
      </c>
      <c r="D308" s="36">
        <f>SUMIFS(СВЦЭМ!$I$40:$I$783,СВЦЭМ!$A$40:$A$783,$A308,СВЦЭМ!$B$40:$B$783,D$296)+'СЕТ СН'!$F$16</f>
        <v>0</v>
      </c>
      <c r="E308" s="36">
        <f>SUMIFS(СВЦЭМ!$I$40:$I$783,СВЦЭМ!$A$40:$A$783,$A308,СВЦЭМ!$B$40:$B$783,E$296)+'СЕТ СН'!$F$16</f>
        <v>0</v>
      </c>
      <c r="F308" s="36">
        <f>SUMIFS(СВЦЭМ!$I$40:$I$783,СВЦЭМ!$A$40:$A$783,$A308,СВЦЭМ!$B$40:$B$783,F$296)+'СЕТ СН'!$F$16</f>
        <v>0</v>
      </c>
      <c r="G308" s="36">
        <f>SUMIFS(СВЦЭМ!$I$40:$I$783,СВЦЭМ!$A$40:$A$783,$A308,СВЦЭМ!$B$40:$B$783,G$296)+'СЕТ СН'!$F$16</f>
        <v>0</v>
      </c>
      <c r="H308" s="36">
        <f>SUMIFS(СВЦЭМ!$I$40:$I$783,СВЦЭМ!$A$40:$A$783,$A308,СВЦЭМ!$B$40:$B$783,H$296)+'СЕТ СН'!$F$16</f>
        <v>0</v>
      </c>
      <c r="I308" s="36">
        <f>SUMIFS(СВЦЭМ!$I$40:$I$783,СВЦЭМ!$A$40:$A$783,$A308,СВЦЭМ!$B$40:$B$783,I$296)+'СЕТ СН'!$F$16</f>
        <v>0</v>
      </c>
      <c r="J308" s="36">
        <f>SUMIFS(СВЦЭМ!$I$40:$I$783,СВЦЭМ!$A$40:$A$783,$A308,СВЦЭМ!$B$40:$B$783,J$296)+'СЕТ СН'!$F$16</f>
        <v>0</v>
      </c>
      <c r="K308" s="36">
        <f>SUMIFS(СВЦЭМ!$I$40:$I$783,СВЦЭМ!$A$40:$A$783,$A308,СВЦЭМ!$B$40:$B$783,K$296)+'СЕТ СН'!$F$16</f>
        <v>0</v>
      </c>
      <c r="L308" s="36">
        <f>SUMIFS(СВЦЭМ!$I$40:$I$783,СВЦЭМ!$A$40:$A$783,$A308,СВЦЭМ!$B$40:$B$783,L$296)+'СЕТ СН'!$F$16</f>
        <v>0</v>
      </c>
      <c r="M308" s="36">
        <f>SUMIFS(СВЦЭМ!$I$40:$I$783,СВЦЭМ!$A$40:$A$783,$A308,СВЦЭМ!$B$40:$B$783,M$296)+'СЕТ СН'!$F$16</f>
        <v>0</v>
      </c>
      <c r="N308" s="36">
        <f>SUMIFS(СВЦЭМ!$I$40:$I$783,СВЦЭМ!$A$40:$A$783,$A308,СВЦЭМ!$B$40:$B$783,N$296)+'СЕТ СН'!$F$16</f>
        <v>0</v>
      </c>
      <c r="O308" s="36">
        <f>SUMIFS(СВЦЭМ!$I$40:$I$783,СВЦЭМ!$A$40:$A$783,$A308,СВЦЭМ!$B$40:$B$783,O$296)+'СЕТ СН'!$F$16</f>
        <v>0</v>
      </c>
      <c r="P308" s="36">
        <f>SUMIFS(СВЦЭМ!$I$40:$I$783,СВЦЭМ!$A$40:$A$783,$A308,СВЦЭМ!$B$40:$B$783,P$296)+'СЕТ СН'!$F$16</f>
        <v>0</v>
      </c>
      <c r="Q308" s="36">
        <f>SUMIFS(СВЦЭМ!$I$40:$I$783,СВЦЭМ!$A$40:$A$783,$A308,СВЦЭМ!$B$40:$B$783,Q$296)+'СЕТ СН'!$F$16</f>
        <v>0</v>
      </c>
      <c r="R308" s="36">
        <f>SUMIFS(СВЦЭМ!$I$40:$I$783,СВЦЭМ!$A$40:$A$783,$A308,СВЦЭМ!$B$40:$B$783,R$296)+'СЕТ СН'!$F$16</f>
        <v>0</v>
      </c>
      <c r="S308" s="36">
        <f>SUMIFS(СВЦЭМ!$I$40:$I$783,СВЦЭМ!$A$40:$A$783,$A308,СВЦЭМ!$B$40:$B$783,S$296)+'СЕТ СН'!$F$16</f>
        <v>0</v>
      </c>
      <c r="T308" s="36">
        <f>SUMIFS(СВЦЭМ!$I$40:$I$783,СВЦЭМ!$A$40:$A$783,$A308,СВЦЭМ!$B$40:$B$783,T$296)+'СЕТ СН'!$F$16</f>
        <v>0</v>
      </c>
      <c r="U308" s="36">
        <f>SUMIFS(СВЦЭМ!$I$40:$I$783,СВЦЭМ!$A$40:$A$783,$A308,СВЦЭМ!$B$40:$B$783,U$296)+'СЕТ СН'!$F$16</f>
        <v>0</v>
      </c>
      <c r="V308" s="36">
        <f>SUMIFS(СВЦЭМ!$I$40:$I$783,СВЦЭМ!$A$40:$A$783,$A308,СВЦЭМ!$B$40:$B$783,V$296)+'СЕТ СН'!$F$16</f>
        <v>0</v>
      </c>
      <c r="W308" s="36">
        <f>SUMIFS(СВЦЭМ!$I$40:$I$783,СВЦЭМ!$A$40:$A$783,$A308,СВЦЭМ!$B$40:$B$783,W$296)+'СЕТ СН'!$F$16</f>
        <v>0</v>
      </c>
      <c r="X308" s="36">
        <f>SUMIFS(СВЦЭМ!$I$40:$I$783,СВЦЭМ!$A$40:$A$783,$A308,СВЦЭМ!$B$40:$B$783,X$296)+'СЕТ СН'!$F$16</f>
        <v>0</v>
      </c>
      <c r="Y308" s="36">
        <f>SUMIFS(СВЦЭМ!$I$40:$I$783,СВЦЭМ!$A$40:$A$783,$A308,СВЦЭМ!$B$40:$B$783,Y$296)+'СЕТ СН'!$F$16</f>
        <v>0</v>
      </c>
    </row>
    <row r="309" spans="1:25" ht="15.75" hidden="1" x14ac:dyDescent="0.2">
      <c r="A309" s="35">
        <f t="shared" si="8"/>
        <v>45212</v>
      </c>
      <c r="B309" s="36">
        <f>SUMIFS(СВЦЭМ!$I$40:$I$783,СВЦЭМ!$A$40:$A$783,$A309,СВЦЭМ!$B$40:$B$783,B$296)+'СЕТ СН'!$F$16</f>
        <v>0</v>
      </c>
      <c r="C309" s="36">
        <f>SUMIFS(СВЦЭМ!$I$40:$I$783,СВЦЭМ!$A$40:$A$783,$A309,СВЦЭМ!$B$40:$B$783,C$296)+'СЕТ СН'!$F$16</f>
        <v>0</v>
      </c>
      <c r="D309" s="36">
        <f>SUMIFS(СВЦЭМ!$I$40:$I$783,СВЦЭМ!$A$40:$A$783,$A309,СВЦЭМ!$B$40:$B$783,D$296)+'СЕТ СН'!$F$16</f>
        <v>0</v>
      </c>
      <c r="E309" s="36">
        <f>SUMIFS(СВЦЭМ!$I$40:$I$783,СВЦЭМ!$A$40:$A$783,$A309,СВЦЭМ!$B$40:$B$783,E$296)+'СЕТ СН'!$F$16</f>
        <v>0</v>
      </c>
      <c r="F309" s="36">
        <f>SUMIFS(СВЦЭМ!$I$40:$I$783,СВЦЭМ!$A$40:$A$783,$A309,СВЦЭМ!$B$40:$B$783,F$296)+'СЕТ СН'!$F$16</f>
        <v>0</v>
      </c>
      <c r="G309" s="36">
        <f>SUMIFS(СВЦЭМ!$I$40:$I$783,СВЦЭМ!$A$40:$A$783,$A309,СВЦЭМ!$B$40:$B$783,G$296)+'СЕТ СН'!$F$16</f>
        <v>0</v>
      </c>
      <c r="H309" s="36">
        <f>SUMIFS(СВЦЭМ!$I$40:$I$783,СВЦЭМ!$A$40:$A$783,$A309,СВЦЭМ!$B$40:$B$783,H$296)+'СЕТ СН'!$F$16</f>
        <v>0</v>
      </c>
      <c r="I309" s="36">
        <f>SUMIFS(СВЦЭМ!$I$40:$I$783,СВЦЭМ!$A$40:$A$783,$A309,СВЦЭМ!$B$40:$B$783,I$296)+'СЕТ СН'!$F$16</f>
        <v>0</v>
      </c>
      <c r="J309" s="36">
        <f>SUMIFS(СВЦЭМ!$I$40:$I$783,СВЦЭМ!$A$40:$A$783,$A309,СВЦЭМ!$B$40:$B$783,J$296)+'СЕТ СН'!$F$16</f>
        <v>0</v>
      </c>
      <c r="K309" s="36">
        <f>SUMIFS(СВЦЭМ!$I$40:$I$783,СВЦЭМ!$A$40:$A$783,$A309,СВЦЭМ!$B$40:$B$783,K$296)+'СЕТ СН'!$F$16</f>
        <v>0</v>
      </c>
      <c r="L309" s="36">
        <f>SUMIFS(СВЦЭМ!$I$40:$I$783,СВЦЭМ!$A$40:$A$783,$A309,СВЦЭМ!$B$40:$B$783,L$296)+'СЕТ СН'!$F$16</f>
        <v>0</v>
      </c>
      <c r="M309" s="36">
        <f>SUMIFS(СВЦЭМ!$I$40:$I$783,СВЦЭМ!$A$40:$A$783,$A309,СВЦЭМ!$B$40:$B$783,M$296)+'СЕТ СН'!$F$16</f>
        <v>0</v>
      </c>
      <c r="N309" s="36">
        <f>SUMIFS(СВЦЭМ!$I$40:$I$783,СВЦЭМ!$A$40:$A$783,$A309,СВЦЭМ!$B$40:$B$783,N$296)+'СЕТ СН'!$F$16</f>
        <v>0</v>
      </c>
      <c r="O309" s="36">
        <f>SUMIFS(СВЦЭМ!$I$40:$I$783,СВЦЭМ!$A$40:$A$783,$A309,СВЦЭМ!$B$40:$B$783,O$296)+'СЕТ СН'!$F$16</f>
        <v>0</v>
      </c>
      <c r="P309" s="36">
        <f>SUMIFS(СВЦЭМ!$I$40:$I$783,СВЦЭМ!$A$40:$A$783,$A309,СВЦЭМ!$B$40:$B$783,P$296)+'СЕТ СН'!$F$16</f>
        <v>0</v>
      </c>
      <c r="Q309" s="36">
        <f>SUMIFS(СВЦЭМ!$I$40:$I$783,СВЦЭМ!$A$40:$A$783,$A309,СВЦЭМ!$B$40:$B$783,Q$296)+'СЕТ СН'!$F$16</f>
        <v>0</v>
      </c>
      <c r="R309" s="36">
        <f>SUMIFS(СВЦЭМ!$I$40:$I$783,СВЦЭМ!$A$40:$A$783,$A309,СВЦЭМ!$B$40:$B$783,R$296)+'СЕТ СН'!$F$16</f>
        <v>0</v>
      </c>
      <c r="S309" s="36">
        <f>SUMIFS(СВЦЭМ!$I$40:$I$783,СВЦЭМ!$A$40:$A$783,$A309,СВЦЭМ!$B$40:$B$783,S$296)+'СЕТ СН'!$F$16</f>
        <v>0</v>
      </c>
      <c r="T309" s="36">
        <f>SUMIFS(СВЦЭМ!$I$40:$I$783,СВЦЭМ!$A$40:$A$783,$A309,СВЦЭМ!$B$40:$B$783,T$296)+'СЕТ СН'!$F$16</f>
        <v>0</v>
      </c>
      <c r="U309" s="36">
        <f>SUMIFS(СВЦЭМ!$I$40:$I$783,СВЦЭМ!$A$40:$A$783,$A309,СВЦЭМ!$B$40:$B$783,U$296)+'СЕТ СН'!$F$16</f>
        <v>0</v>
      </c>
      <c r="V309" s="36">
        <f>SUMIFS(СВЦЭМ!$I$40:$I$783,СВЦЭМ!$A$40:$A$783,$A309,СВЦЭМ!$B$40:$B$783,V$296)+'СЕТ СН'!$F$16</f>
        <v>0</v>
      </c>
      <c r="W309" s="36">
        <f>SUMIFS(СВЦЭМ!$I$40:$I$783,СВЦЭМ!$A$40:$A$783,$A309,СВЦЭМ!$B$40:$B$783,W$296)+'СЕТ СН'!$F$16</f>
        <v>0</v>
      </c>
      <c r="X309" s="36">
        <f>SUMIFS(СВЦЭМ!$I$40:$I$783,СВЦЭМ!$A$40:$A$783,$A309,СВЦЭМ!$B$40:$B$783,X$296)+'СЕТ СН'!$F$16</f>
        <v>0</v>
      </c>
      <c r="Y309" s="36">
        <f>SUMIFS(СВЦЭМ!$I$40:$I$783,СВЦЭМ!$A$40:$A$783,$A309,СВЦЭМ!$B$40:$B$783,Y$296)+'СЕТ СН'!$F$16</f>
        <v>0</v>
      </c>
    </row>
    <row r="310" spans="1:25" ht="15.75" hidden="1" x14ac:dyDescent="0.2">
      <c r="A310" s="35">
        <f t="shared" si="8"/>
        <v>45213</v>
      </c>
      <c r="B310" s="36">
        <f>SUMIFS(СВЦЭМ!$I$40:$I$783,СВЦЭМ!$A$40:$A$783,$A310,СВЦЭМ!$B$40:$B$783,B$296)+'СЕТ СН'!$F$16</f>
        <v>0</v>
      </c>
      <c r="C310" s="36">
        <f>SUMIFS(СВЦЭМ!$I$40:$I$783,СВЦЭМ!$A$40:$A$783,$A310,СВЦЭМ!$B$40:$B$783,C$296)+'СЕТ СН'!$F$16</f>
        <v>0</v>
      </c>
      <c r="D310" s="36">
        <f>SUMIFS(СВЦЭМ!$I$40:$I$783,СВЦЭМ!$A$40:$A$783,$A310,СВЦЭМ!$B$40:$B$783,D$296)+'СЕТ СН'!$F$16</f>
        <v>0</v>
      </c>
      <c r="E310" s="36">
        <f>SUMIFS(СВЦЭМ!$I$40:$I$783,СВЦЭМ!$A$40:$A$783,$A310,СВЦЭМ!$B$40:$B$783,E$296)+'СЕТ СН'!$F$16</f>
        <v>0</v>
      </c>
      <c r="F310" s="36">
        <f>SUMIFS(СВЦЭМ!$I$40:$I$783,СВЦЭМ!$A$40:$A$783,$A310,СВЦЭМ!$B$40:$B$783,F$296)+'СЕТ СН'!$F$16</f>
        <v>0</v>
      </c>
      <c r="G310" s="36">
        <f>SUMIFS(СВЦЭМ!$I$40:$I$783,СВЦЭМ!$A$40:$A$783,$A310,СВЦЭМ!$B$40:$B$783,G$296)+'СЕТ СН'!$F$16</f>
        <v>0</v>
      </c>
      <c r="H310" s="36">
        <f>SUMIFS(СВЦЭМ!$I$40:$I$783,СВЦЭМ!$A$40:$A$783,$A310,СВЦЭМ!$B$40:$B$783,H$296)+'СЕТ СН'!$F$16</f>
        <v>0</v>
      </c>
      <c r="I310" s="36">
        <f>SUMIFS(СВЦЭМ!$I$40:$I$783,СВЦЭМ!$A$40:$A$783,$A310,СВЦЭМ!$B$40:$B$783,I$296)+'СЕТ СН'!$F$16</f>
        <v>0</v>
      </c>
      <c r="J310" s="36">
        <f>SUMIFS(СВЦЭМ!$I$40:$I$783,СВЦЭМ!$A$40:$A$783,$A310,СВЦЭМ!$B$40:$B$783,J$296)+'СЕТ СН'!$F$16</f>
        <v>0</v>
      </c>
      <c r="K310" s="36">
        <f>SUMIFS(СВЦЭМ!$I$40:$I$783,СВЦЭМ!$A$40:$A$783,$A310,СВЦЭМ!$B$40:$B$783,K$296)+'СЕТ СН'!$F$16</f>
        <v>0</v>
      </c>
      <c r="L310" s="36">
        <f>SUMIFS(СВЦЭМ!$I$40:$I$783,СВЦЭМ!$A$40:$A$783,$A310,СВЦЭМ!$B$40:$B$783,L$296)+'СЕТ СН'!$F$16</f>
        <v>0</v>
      </c>
      <c r="M310" s="36">
        <f>SUMIFS(СВЦЭМ!$I$40:$I$783,СВЦЭМ!$A$40:$A$783,$A310,СВЦЭМ!$B$40:$B$783,M$296)+'СЕТ СН'!$F$16</f>
        <v>0</v>
      </c>
      <c r="N310" s="36">
        <f>SUMIFS(СВЦЭМ!$I$40:$I$783,СВЦЭМ!$A$40:$A$783,$A310,СВЦЭМ!$B$40:$B$783,N$296)+'СЕТ СН'!$F$16</f>
        <v>0</v>
      </c>
      <c r="O310" s="36">
        <f>SUMIFS(СВЦЭМ!$I$40:$I$783,СВЦЭМ!$A$40:$A$783,$A310,СВЦЭМ!$B$40:$B$783,O$296)+'СЕТ СН'!$F$16</f>
        <v>0</v>
      </c>
      <c r="P310" s="36">
        <f>SUMIFS(СВЦЭМ!$I$40:$I$783,СВЦЭМ!$A$40:$A$783,$A310,СВЦЭМ!$B$40:$B$783,P$296)+'СЕТ СН'!$F$16</f>
        <v>0</v>
      </c>
      <c r="Q310" s="36">
        <f>SUMIFS(СВЦЭМ!$I$40:$I$783,СВЦЭМ!$A$40:$A$783,$A310,СВЦЭМ!$B$40:$B$783,Q$296)+'СЕТ СН'!$F$16</f>
        <v>0</v>
      </c>
      <c r="R310" s="36">
        <f>SUMIFS(СВЦЭМ!$I$40:$I$783,СВЦЭМ!$A$40:$A$783,$A310,СВЦЭМ!$B$40:$B$783,R$296)+'СЕТ СН'!$F$16</f>
        <v>0</v>
      </c>
      <c r="S310" s="36">
        <f>SUMIFS(СВЦЭМ!$I$40:$I$783,СВЦЭМ!$A$40:$A$783,$A310,СВЦЭМ!$B$40:$B$783,S$296)+'СЕТ СН'!$F$16</f>
        <v>0</v>
      </c>
      <c r="T310" s="36">
        <f>SUMIFS(СВЦЭМ!$I$40:$I$783,СВЦЭМ!$A$40:$A$783,$A310,СВЦЭМ!$B$40:$B$783,T$296)+'СЕТ СН'!$F$16</f>
        <v>0</v>
      </c>
      <c r="U310" s="36">
        <f>SUMIFS(СВЦЭМ!$I$40:$I$783,СВЦЭМ!$A$40:$A$783,$A310,СВЦЭМ!$B$40:$B$783,U$296)+'СЕТ СН'!$F$16</f>
        <v>0</v>
      </c>
      <c r="V310" s="36">
        <f>SUMIFS(СВЦЭМ!$I$40:$I$783,СВЦЭМ!$A$40:$A$783,$A310,СВЦЭМ!$B$40:$B$783,V$296)+'СЕТ СН'!$F$16</f>
        <v>0</v>
      </c>
      <c r="W310" s="36">
        <f>SUMIFS(СВЦЭМ!$I$40:$I$783,СВЦЭМ!$A$40:$A$783,$A310,СВЦЭМ!$B$40:$B$783,W$296)+'СЕТ СН'!$F$16</f>
        <v>0</v>
      </c>
      <c r="X310" s="36">
        <f>SUMIFS(СВЦЭМ!$I$40:$I$783,СВЦЭМ!$A$40:$A$783,$A310,СВЦЭМ!$B$40:$B$783,X$296)+'СЕТ СН'!$F$16</f>
        <v>0</v>
      </c>
      <c r="Y310" s="36">
        <f>SUMIFS(СВЦЭМ!$I$40:$I$783,СВЦЭМ!$A$40:$A$783,$A310,СВЦЭМ!$B$40:$B$783,Y$296)+'СЕТ СН'!$F$16</f>
        <v>0</v>
      </c>
    </row>
    <row r="311" spans="1:25" ht="15.75" hidden="1" x14ac:dyDescent="0.2">
      <c r="A311" s="35">
        <f t="shared" si="8"/>
        <v>45214</v>
      </c>
      <c r="B311" s="36">
        <f>SUMIFS(СВЦЭМ!$I$40:$I$783,СВЦЭМ!$A$40:$A$783,$A311,СВЦЭМ!$B$40:$B$783,B$296)+'СЕТ СН'!$F$16</f>
        <v>0</v>
      </c>
      <c r="C311" s="36">
        <f>SUMIFS(СВЦЭМ!$I$40:$I$783,СВЦЭМ!$A$40:$A$783,$A311,СВЦЭМ!$B$40:$B$783,C$296)+'СЕТ СН'!$F$16</f>
        <v>0</v>
      </c>
      <c r="D311" s="36">
        <f>SUMIFS(СВЦЭМ!$I$40:$I$783,СВЦЭМ!$A$40:$A$783,$A311,СВЦЭМ!$B$40:$B$783,D$296)+'СЕТ СН'!$F$16</f>
        <v>0</v>
      </c>
      <c r="E311" s="36">
        <f>SUMIFS(СВЦЭМ!$I$40:$I$783,СВЦЭМ!$A$40:$A$783,$A311,СВЦЭМ!$B$40:$B$783,E$296)+'СЕТ СН'!$F$16</f>
        <v>0</v>
      </c>
      <c r="F311" s="36">
        <f>SUMIFS(СВЦЭМ!$I$40:$I$783,СВЦЭМ!$A$40:$A$783,$A311,СВЦЭМ!$B$40:$B$783,F$296)+'СЕТ СН'!$F$16</f>
        <v>0</v>
      </c>
      <c r="G311" s="36">
        <f>SUMIFS(СВЦЭМ!$I$40:$I$783,СВЦЭМ!$A$40:$A$783,$A311,СВЦЭМ!$B$40:$B$783,G$296)+'СЕТ СН'!$F$16</f>
        <v>0</v>
      </c>
      <c r="H311" s="36">
        <f>SUMIFS(СВЦЭМ!$I$40:$I$783,СВЦЭМ!$A$40:$A$783,$A311,СВЦЭМ!$B$40:$B$783,H$296)+'СЕТ СН'!$F$16</f>
        <v>0</v>
      </c>
      <c r="I311" s="36">
        <f>SUMIFS(СВЦЭМ!$I$40:$I$783,СВЦЭМ!$A$40:$A$783,$A311,СВЦЭМ!$B$40:$B$783,I$296)+'СЕТ СН'!$F$16</f>
        <v>0</v>
      </c>
      <c r="J311" s="36">
        <f>SUMIFS(СВЦЭМ!$I$40:$I$783,СВЦЭМ!$A$40:$A$783,$A311,СВЦЭМ!$B$40:$B$783,J$296)+'СЕТ СН'!$F$16</f>
        <v>0</v>
      </c>
      <c r="K311" s="36">
        <f>SUMIFS(СВЦЭМ!$I$40:$I$783,СВЦЭМ!$A$40:$A$783,$A311,СВЦЭМ!$B$40:$B$783,K$296)+'СЕТ СН'!$F$16</f>
        <v>0</v>
      </c>
      <c r="L311" s="36">
        <f>SUMIFS(СВЦЭМ!$I$40:$I$783,СВЦЭМ!$A$40:$A$783,$A311,СВЦЭМ!$B$40:$B$783,L$296)+'СЕТ СН'!$F$16</f>
        <v>0</v>
      </c>
      <c r="M311" s="36">
        <f>SUMIFS(СВЦЭМ!$I$40:$I$783,СВЦЭМ!$A$40:$A$783,$A311,СВЦЭМ!$B$40:$B$783,M$296)+'СЕТ СН'!$F$16</f>
        <v>0</v>
      </c>
      <c r="N311" s="36">
        <f>SUMIFS(СВЦЭМ!$I$40:$I$783,СВЦЭМ!$A$40:$A$783,$A311,СВЦЭМ!$B$40:$B$783,N$296)+'СЕТ СН'!$F$16</f>
        <v>0</v>
      </c>
      <c r="O311" s="36">
        <f>SUMIFS(СВЦЭМ!$I$40:$I$783,СВЦЭМ!$A$40:$A$783,$A311,СВЦЭМ!$B$40:$B$783,O$296)+'СЕТ СН'!$F$16</f>
        <v>0</v>
      </c>
      <c r="P311" s="36">
        <f>SUMIFS(СВЦЭМ!$I$40:$I$783,СВЦЭМ!$A$40:$A$783,$A311,СВЦЭМ!$B$40:$B$783,P$296)+'СЕТ СН'!$F$16</f>
        <v>0</v>
      </c>
      <c r="Q311" s="36">
        <f>SUMIFS(СВЦЭМ!$I$40:$I$783,СВЦЭМ!$A$40:$A$783,$A311,СВЦЭМ!$B$40:$B$783,Q$296)+'СЕТ СН'!$F$16</f>
        <v>0</v>
      </c>
      <c r="R311" s="36">
        <f>SUMIFS(СВЦЭМ!$I$40:$I$783,СВЦЭМ!$A$40:$A$783,$A311,СВЦЭМ!$B$40:$B$783,R$296)+'СЕТ СН'!$F$16</f>
        <v>0</v>
      </c>
      <c r="S311" s="36">
        <f>SUMIFS(СВЦЭМ!$I$40:$I$783,СВЦЭМ!$A$40:$A$783,$A311,СВЦЭМ!$B$40:$B$783,S$296)+'СЕТ СН'!$F$16</f>
        <v>0</v>
      </c>
      <c r="T311" s="36">
        <f>SUMIFS(СВЦЭМ!$I$40:$I$783,СВЦЭМ!$A$40:$A$783,$A311,СВЦЭМ!$B$40:$B$783,T$296)+'СЕТ СН'!$F$16</f>
        <v>0</v>
      </c>
      <c r="U311" s="36">
        <f>SUMIFS(СВЦЭМ!$I$40:$I$783,СВЦЭМ!$A$40:$A$783,$A311,СВЦЭМ!$B$40:$B$783,U$296)+'СЕТ СН'!$F$16</f>
        <v>0</v>
      </c>
      <c r="V311" s="36">
        <f>SUMIFS(СВЦЭМ!$I$40:$I$783,СВЦЭМ!$A$40:$A$783,$A311,СВЦЭМ!$B$40:$B$783,V$296)+'СЕТ СН'!$F$16</f>
        <v>0</v>
      </c>
      <c r="W311" s="36">
        <f>SUMIFS(СВЦЭМ!$I$40:$I$783,СВЦЭМ!$A$40:$A$783,$A311,СВЦЭМ!$B$40:$B$783,W$296)+'СЕТ СН'!$F$16</f>
        <v>0</v>
      </c>
      <c r="X311" s="36">
        <f>SUMIFS(СВЦЭМ!$I$40:$I$783,СВЦЭМ!$A$40:$A$783,$A311,СВЦЭМ!$B$40:$B$783,X$296)+'СЕТ СН'!$F$16</f>
        <v>0</v>
      </c>
      <c r="Y311" s="36">
        <f>SUMIFS(СВЦЭМ!$I$40:$I$783,СВЦЭМ!$A$40:$A$783,$A311,СВЦЭМ!$B$40:$B$783,Y$296)+'СЕТ СН'!$F$16</f>
        <v>0</v>
      </c>
    </row>
    <row r="312" spans="1:25" ht="15.75" hidden="1" x14ac:dyDescent="0.2">
      <c r="A312" s="35">
        <f t="shared" si="8"/>
        <v>45215</v>
      </c>
      <c r="B312" s="36">
        <f>SUMIFS(СВЦЭМ!$I$40:$I$783,СВЦЭМ!$A$40:$A$783,$A312,СВЦЭМ!$B$40:$B$783,B$296)+'СЕТ СН'!$F$16</f>
        <v>0</v>
      </c>
      <c r="C312" s="36">
        <f>SUMIFS(СВЦЭМ!$I$40:$I$783,СВЦЭМ!$A$40:$A$783,$A312,СВЦЭМ!$B$40:$B$783,C$296)+'СЕТ СН'!$F$16</f>
        <v>0</v>
      </c>
      <c r="D312" s="36">
        <f>SUMIFS(СВЦЭМ!$I$40:$I$783,СВЦЭМ!$A$40:$A$783,$A312,СВЦЭМ!$B$40:$B$783,D$296)+'СЕТ СН'!$F$16</f>
        <v>0</v>
      </c>
      <c r="E312" s="36">
        <f>SUMIFS(СВЦЭМ!$I$40:$I$783,СВЦЭМ!$A$40:$A$783,$A312,СВЦЭМ!$B$40:$B$783,E$296)+'СЕТ СН'!$F$16</f>
        <v>0</v>
      </c>
      <c r="F312" s="36">
        <f>SUMIFS(СВЦЭМ!$I$40:$I$783,СВЦЭМ!$A$40:$A$783,$A312,СВЦЭМ!$B$40:$B$783,F$296)+'СЕТ СН'!$F$16</f>
        <v>0</v>
      </c>
      <c r="G312" s="36">
        <f>SUMIFS(СВЦЭМ!$I$40:$I$783,СВЦЭМ!$A$40:$A$783,$A312,СВЦЭМ!$B$40:$B$783,G$296)+'СЕТ СН'!$F$16</f>
        <v>0</v>
      </c>
      <c r="H312" s="36">
        <f>SUMIFS(СВЦЭМ!$I$40:$I$783,СВЦЭМ!$A$40:$A$783,$A312,СВЦЭМ!$B$40:$B$783,H$296)+'СЕТ СН'!$F$16</f>
        <v>0</v>
      </c>
      <c r="I312" s="36">
        <f>SUMIFS(СВЦЭМ!$I$40:$I$783,СВЦЭМ!$A$40:$A$783,$A312,СВЦЭМ!$B$40:$B$783,I$296)+'СЕТ СН'!$F$16</f>
        <v>0</v>
      </c>
      <c r="J312" s="36">
        <f>SUMIFS(СВЦЭМ!$I$40:$I$783,СВЦЭМ!$A$40:$A$783,$A312,СВЦЭМ!$B$40:$B$783,J$296)+'СЕТ СН'!$F$16</f>
        <v>0</v>
      </c>
      <c r="K312" s="36">
        <f>SUMIFS(СВЦЭМ!$I$40:$I$783,СВЦЭМ!$A$40:$A$783,$A312,СВЦЭМ!$B$40:$B$783,K$296)+'СЕТ СН'!$F$16</f>
        <v>0</v>
      </c>
      <c r="L312" s="36">
        <f>SUMIFS(СВЦЭМ!$I$40:$I$783,СВЦЭМ!$A$40:$A$783,$A312,СВЦЭМ!$B$40:$B$783,L$296)+'СЕТ СН'!$F$16</f>
        <v>0</v>
      </c>
      <c r="M312" s="36">
        <f>SUMIFS(СВЦЭМ!$I$40:$I$783,СВЦЭМ!$A$40:$A$783,$A312,СВЦЭМ!$B$40:$B$783,M$296)+'СЕТ СН'!$F$16</f>
        <v>0</v>
      </c>
      <c r="N312" s="36">
        <f>SUMIFS(СВЦЭМ!$I$40:$I$783,СВЦЭМ!$A$40:$A$783,$A312,СВЦЭМ!$B$40:$B$783,N$296)+'СЕТ СН'!$F$16</f>
        <v>0</v>
      </c>
      <c r="O312" s="36">
        <f>SUMIFS(СВЦЭМ!$I$40:$I$783,СВЦЭМ!$A$40:$A$783,$A312,СВЦЭМ!$B$40:$B$783,O$296)+'СЕТ СН'!$F$16</f>
        <v>0</v>
      </c>
      <c r="P312" s="36">
        <f>SUMIFS(СВЦЭМ!$I$40:$I$783,СВЦЭМ!$A$40:$A$783,$A312,СВЦЭМ!$B$40:$B$783,P$296)+'СЕТ СН'!$F$16</f>
        <v>0</v>
      </c>
      <c r="Q312" s="36">
        <f>SUMIFS(СВЦЭМ!$I$40:$I$783,СВЦЭМ!$A$40:$A$783,$A312,СВЦЭМ!$B$40:$B$783,Q$296)+'СЕТ СН'!$F$16</f>
        <v>0</v>
      </c>
      <c r="R312" s="36">
        <f>SUMIFS(СВЦЭМ!$I$40:$I$783,СВЦЭМ!$A$40:$A$783,$A312,СВЦЭМ!$B$40:$B$783,R$296)+'СЕТ СН'!$F$16</f>
        <v>0</v>
      </c>
      <c r="S312" s="36">
        <f>SUMIFS(СВЦЭМ!$I$40:$I$783,СВЦЭМ!$A$40:$A$783,$A312,СВЦЭМ!$B$40:$B$783,S$296)+'СЕТ СН'!$F$16</f>
        <v>0</v>
      </c>
      <c r="T312" s="36">
        <f>SUMIFS(СВЦЭМ!$I$40:$I$783,СВЦЭМ!$A$40:$A$783,$A312,СВЦЭМ!$B$40:$B$783,T$296)+'СЕТ СН'!$F$16</f>
        <v>0</v>
      </c>
      <c r="U312" s="36">
        <f>SUMIFS(СВЦЭМ!$I$40:$I$783,СВЦЭМ!$A$40:$A$783,$A312,СВЦЭМ!$B$40:$B$783,U$296)+'СЕТ СН'!$F$16</f>
        <v>0</v>
      </c>
      <c r="V312" s="36">
        <f>SUMIFS(СВЦЭМ!$I$40:$I$783,СВЦЭМ!$A$40:$A$783,$A312,СВЦЭМ!$B$40:$B$783,V$296)+'СЕТ СН'!$F$16</f>
        <v>0</v>
      </c>
      <c r="W312" s="36">
        <f>SUMIFS(СВЦЭМ!$I$40:$I$783,СВЦЭМ!$A$40:$A$783,$A312,СВЦЭМ!$B$40:$B$783,W$296)+'СЕТ СН'!$F$16</f>
        <v>0</v>
      </c>
      <c r="X312" s="36">
        <f>SUMIFS(СВЦЭМ!$I$40:$I$783,СВЦЭМ!$A$40:$A$783,$A312,СВЦЭМ!$B$40:$B$783,X$296)+'СЕТ СН'!$F$16</f>
        <v>0</v>
      </c>
      <c r="Y312" s="36">
        <f>SUMIFS(СВЦЭМ!$I$40:$I$783,СВЦЭМ!$A$40:$A$783,$A312,СВЦЭМ!$B$40:$B$783,Y$296)+'СЕТ СН'!$F$16</f>
        <v>0</v>
      </c>
    </row>
    <row r="313" spans="1:25" ht="15.75" hidden="1" x14ac:dyDescent="0.2">
      <c r="A313" s="35">
        <f t="shared" si="8"/>
        <v>45216</v>
      </c>
      <c r="B313" s="36">
        <f>SUMIFS(СВЦЭМ!$I$40:$I$783,СВЦЭМ!$A$40:$A$783,$A313,СВЦЭМ!$B$40:$B$783,B$296)+'СЕТ СН'!$F$16</f>
        <v>0</v>
      </c>
      <c r="C313" s="36">
        <f>SUMIFS(СВЦЭМ!$I$40:$I$783,СВЦЭМ!$A$40:$A$783,$A313,СВЦЭМ!$B$40:$B$783,C$296)+'СЕТ СН'!$F$16</f>
        <v>0</v>
      </c>
      <c r="D313" s="36">
        <f>SUMIFS(СВЦЭМ!$I$40:$I$783,СВЦЭМ!$A$40:$A$783,$A313,СВЦЭМ!$B$40:$B$783,D$296)+'СЕТ СН'!$F$16</f>
        <v>0</v>
      </c>
      <c r="E313" s="36">
        <f>SUMIFS(СВЦЭМ!$I$40:$I$783,СВЦЭМ!$A$40:$A$783,$A313,СВЦЭМ!$B$40:$B$783,E$296)+'СЕТ СН'!$F$16</f>
        <v>0</v>
      </c>
      <c r="F313" s="36">
        <f>SUMIFS(СВЦЭМ!$I$40:$I$783,СВЦЭМ!$A$40:$A$783,$A313,СВЦЭМ!$B$40:$B$783,F$296)+'СЕТ СН'!$F$16</f>
        <v>0</v>
      </c>
      <c r="G313" s="36">
        <f>SUMIFS(СВЦЭМ!$I$40:$I$783,СВЦЭМ!$A$40:$A$783,$A313,СВЦЭМ!$B$40:$B$783,G$296)+'СЕТ СН'!$F$16</f>
        <v>0</v>
      </c>
      <c r="H313" s="36">
        <f>SUMIFS(СВЦЭМ!$I$40:$I$783,СВЦЭМ!$A$40:$A$783,$A313,СВЦЭМ!$B$40:$B$783,H$296)+'СЕТ СН'!$F$16</f>
        <v>0</v>
      </c>
      <c r="I313" s="36">
        <f>SUMIFS(СВЦЭМ!$I$40:$I$783,СВЦЭМ!$A$40:$A$783,$A313,СВЦЭМ!$B$40:$B$783,I$296)+'СЕТ СН'!$F$16</f>
        <v>0</v>
      </c>
      <c r="J313" s="36">
        <f>SUMIFS(СВЦЭМ!$I$40:$I$783,СВЦЭМ!$A$40:$A$783,$A313,СВЦЭМ!$B$40:$B$783,J$296)+'СЕТ СН'!$F$16</f>
        <v>0</v>
      </c>
      <c r="K313" s="36">
        <f>SUMIFS(СВЦЭМ!$I$40:$I$783,СВЦЭМ!$A$40:$A$783,$A313,СВЦЭМ!$B$40:$B$783,K$296)+'СЕТ СН'!$F$16</f>
        <v>0</v>
      </c>
      <c r="L313" s="36">
        <f>SUMIFS(СВЦЭМ!$I$40:$I$783,СВЦЭМ!$A$40:$A$783,$A313,СВЦЭМ!$B$40:$B$783,L$296)+'СЕТ СН'!$F$16</f>
        <v>0</v>
      </c>
      <c r="M313" s="36">
        <f>SUMIFS(СВЦЭМ!$I$40:$I$783,СВЦЭМ!$A$40:$A$783,$A313,СВЦЭМ!$B$40:$B$783,M$296)+'СЕТ СН'!$F$16</f>
        <v>0</v>
      </c>
      <c r="N313" s="36">
        <f>SUMIFS(СВЦЭМ!$I$40:$I$783,СВЦЭМ!$A$40:$A$783,$A313,СВЦЭМ!$B$40:$B$783,N$296)+'СЕТ СН'!$F$16</f>
        <v>0</v>
      </c>
      <c r="O313" s="36">
        <f>SUMIFS(СВЦЭМ!$I$40:$I$783,СВЦЭМ!$A$40:$A$783,$A313,СВЦЭМ!$B$40:$B$783,O$296)+'СЕТ СН'!$F$16</f>
        <v>0</v>
      </c>
      <c r="P313" s="36">
        <f>SUMIFS(СВЦЭМ!$I$40:$I$783,СВЦЭМ!$A$40:$A$783,$A313,СВЦЭМ!$B$40:$B$783,P$296)+'СЕТ СН'!$F$16</f>
        <v>0</v>
      </c>
      <c r="Q313" s="36">
        <f>SUMIFS(СВЦЭМ!$I$40:$I$783,СВЦЭМ!$A$40:$A$783,$A313,СВЦЭМ!$B$40:$B$783,Q$296)+'СЕТ СН'!$F$16</f>
        <v>0</v>
      </c>
      <c r="R313" s="36">
        <f>SUMIFS(СВЦЭМ!$I$40:$I$783,СВЦЭМ!$A$40:$A$783,$A313,СВЦЭМ!$B$40:$B$783,R$296)+'СЕТ СН'!$F$16</f>
        <v>0</v>
      </c>
      <c r="S313" s="36">
        <f>SUMIFS(СВЦЭМ!$I$40:$I$783,СВЦЭМ!$A$40:$A$783,$A313,СВЦЭМ!$B$40:$B$783,S$296)+'СЕТ СН'!$F$16</f>
        <v>0</v>
      </c>
      <c r="T313" s="36">
        <f>SUMIFS(СВЦЭМ!$I$40:$I$783,СВЦЭМ!$A$40:$A$783,$A313,СВЦЭМ!$B$40:$B$783,T$296)+'СЕТ СН'!$F$16</f>
        <v>0</v>
      </c>
      <c r="U313" s="36">
        <f>SUMIFS(СВЦЭМ!$I$40:$I$783,СВЦЭМ!$A$40:$A$783,$A313,СВЦЭМ!$B$40:$B$783,U$296)+'СЕТ СН'!$F$16</f>
        <v>0</v>
      </c>
      <c r="V313" s="36">
        <f>SUMIFS(СВЦЭМ!$I$40:$I$783,СВЦЭМ!$A$40:$A$783,$A313,СВЦЭМ!$B$40:$B$783,V$296)+'СЕТ СН'!$F$16</f>
        <v>0</v>
      </c>
      <c r="W313" s="36">
        <f>SUMIFS(СВЦЭМ!$I$40:$I$783,СВЦЭМ!$A$40:$A$783,$A313,СВЦЭМ!$B$40:$B$783,W$296)+'СЕТ СН'!$F$16</f>
        <v>0</v>
      </c>
      <c r="X313" s="36">
        <f>SUMIFS(СВЦЭМ!$I$40:$I$783,СВЦЭМ!$A$40:$A$783,$A313,СВЦЭМ!$B$40:$B$783,X$296)+'СЕТ СН'!$F$16</f>
        <v>0</v>
      </c>
      <c r="Y313" s="36">
        <f>SUMIFS(СВЦЭМ!$I$40:$I$783,СВЦЭМ!$A$40:$A$783,$A313,СВЦЭМ!$B$40:$B$783,Y$296)+'СЕТ СН'!$F$16</f>
        <v>0</v>
      </c>
    </row>
    <row r="314" spans="1:25" ht="15.75" hidden="1" x14ac:dyDescent="0.2">
      <c r="A314" s="35">
        <f t="shared" si="8"/>
        <v>45217</v>
      </c>
      <c r="B314" s="36">
        <f>SUMIFS(СВЦЭМ!$I$40:$I$783,СВЦЭМ!$A$40:$A$783,$A314,СВЦЭМ!$B$40:$B$783,B$296)+'СЕТ СН'!$F$16</f>
        <v>0</v>
      </c>
      <c r="C314" s="36">
        <f>SUMIFS(СВЦЭМ!$I$40:$I$783,СВЦЭМ!$A$40:$A$783,$A314,СВЦЭМ!$B$40:$B$783,C$296)+'СЕТ СН'!$F$16</f>
        <v>0</v>
      </c>
      <c r="D314" s="36">
        <f>SUMIFS(СВЦЭМ!$I$40:$I$783,СВЦЭМ!$A$40:$A$783,$A314,СВЦЭМ!$B$40:$B$783,D$296)+'СЕТ СН'!$F$16</f>
        <v>0</v>
      </c>
      <c r="E314" s="36">
        <f>SUMIFS(СВЦЭМ!$I$40:$I$783,СВЦЭМ!$A$40:$A$783,$A314,СВЦЭМ!$B$40:$B$783,E$296)+'СЕТ СН'!$F$16</f>
        <v>0</v>
      </c>
      <c r="F314" s="36">
        <f>SUMIFS(СВЦЭМ!$I$40:$I$783,СВЦЭМ!$A$40:$A$783,$A314,СВЦЭМ!$B$40:$B$783,F$296)+'СЕТ СН'!$F$16</f>
        <v>0</v>
      </c>
      <c r="G314" s="36">
        <f>SUMIFS(СВЦЭМ!$I$40:$I$783,СВЦЭМ!$A$40:$A$783,$A314,СВЦЭМ!$B$40:$B$783,G$296)+'СЕТ СН'!$F$16</f>
        <v>0</v>
      </c>
      <c r="H314" s="36">
        <f>SUMIFS(СВЦЭМ!$I$40:$I$783,СВЦЭМ!$A$40:$A$783,$A314,СВЦЭМ!$B$40:$B$783,H$296)+'СЕТ СН'!$F$16</f>
        <v>0</v>
      </c>
      <c r="I314" s="36">
        <f>SUMIFS(СВЦЭМ!$I$40:$I$783,СВЦЭМ!$A$40:$A$783,$A314,СВЦЭМ!$B$40:$B$783,I$296)+'СЕТ СН'!$F$16</f>
        <v>0</v>
      </c>
      <c r="J314" s="36">
        <f>SUMIFS(СВЦЭМ!$I$40:$I$783,СВЦЭМ!$A$40:$A$783,$A314,СВЦЭМ!$B$40:$B$783,J$296)+'СЕТ СН'!$F$16</f>
        <v>0</v>
      </c>
      <c r="K314" s="36">
        <f>SUMIFS(СВЦЭМ!$I$40:$I$783,СВЦЭМ!$A$40:$A$783,$A314,СВЦЭМ!$B$40:$B$783,K$296)+'СЕТ СН'!$F$16</f>
        <v>0</v>
      </c>
      <c r="L314" s="36">
        <f>SUMIFS(СВЦЭМ!$I$40:$I$783,СВЦЭМ!$A$40:$A$783,$A314,СВЦЭМ!$B$40:$B$783,L$296)+'СЕТ СН'!$F$16</f>
        <v>0</v>
      </c>
      <c r="M314" s="36">
        <f>SUMIFS(СВЦЭМ!$I$40:$I$783,СВЦЭМ!$A$40:$A$783,$A314,СВЦЭМ!$B$40:$B$783,M$296)+'СЕТ СН'!$F$16</f>
        <v>0</v>
      </c>
      <c r="N314" s="36">
        <f>SUMIFS(СВЦЭМ!$I$40:$I$783,СВЦЭМ!$A$40:$A$783,$A314,СВЦЭМ!$B$40:$B$783,N$296)+'СЕТ СН'!$F$16</f>
        <v>0</v>
      </c>
      <c r="O314" s="36">
        <f>SUMIFS(СВЦЭМ!$I$40:$I$783,СВЦЭМ!$A$40:$A$783,$A314,СВЦЭМ!$B$40:$B$783,O$296)+'СЕТ СН'!$F$16</f>
        <v>0</v>
      </c>
      <c r="P314" s="36">
        <f>SUMIFS(СВЦЭМ!$I$40:$I$783,СВЦЭМ!$A$40:$A$783,$A314,СВЦЭМ!$B$40:$B$783,P$296)+'СЕТ СН'!$F$16</f>
        <v>0</v>
      </c>
      <c r="Q314" s="36">
        <f>SUMIFS(СВЦЭМ!$I$40:$I$783,СВЦЭМ!$A$40:$A$783,$A314,СВЦЭМ!$B$40:$B$783,Q$296)+'СЕТ СН'!$F$16</f>
        <v>0</v>
      </c>
      <c r="R314" s="36">
        <f>SUMIFS(СВЦЭМ!$I$40:$I$783,СВЦЭМ!$A$40:$A$783,$A314,СВЦЭМ!$B$40:$B$783,R$296)+'СЕТ СН'!$F$16</f>
        <v>0</v>
      </c>
      <c r="S314" s="36">
        <f>SUMIFS(СВЦЭМ!$I$40:$I$783,СВЦЭМ!$A$40:$A$783,$A314,СВЦЭМ!$B$40:$B$783,S$296)+'СЕТ СН'!$F$16</f>
        <v>0</v>
      </c>
      <c r="T314" s="36">
        <f>SUMIFS(СВЦЭМ!$I$40:$I$783,СВЦЭМ!$A$40:$A$783,$A314,СВЦЭМ!$B$40:$B$783,T$296)+'СЕТ СН'!$F$16</f>
        <v>0</v>
      </c>
      <c r="U314" s="36">
        <f>SUMIFS(СВЦЭМ!$I$40:$I$783,СВЦЭМ!$A$40:$A$783,$A314,СВЦЭМ!$B$40:$B$783,U$296)+'СЕТ СН'!$F$16</f>
        <v>0</v>
      </c>
      <c r="V314" s="36">
        <f>SUMIFS(СВЦЭМ!$I$40:$I$783,СВЦЭМ!$A$40:$A$783,$A314,СВЦЭМ!$B$40:$B$783,V$296)+'СЕТ СН'!$F$16</f>
        <v>0</v>
      </c>
      <c r="W314" s="36">
        <f>SUMIFS(СВЦЭМ!$I$40:$I$783,СВЦЭМ!$A$40:$A$783,$A314,СВЦЭМ!$B$40:$B$783,W$296)+'СЕТ СН'!$F$16</f>
        <v>0</v>
      </c>
      <c r="X314" s="36">
        <f>SUMIFS(СВЦЭМ!$I$40:$I$783,СВЦЭМ!$A$40:$A$783,$A314,СВЦЭМ!$B$40:$B$783,X$296)+'СЕТ СН'!$F$16</f>
        <v>0</v>
      </c>
      <c r="Y314" s="36">
        <f>SUMIFS(СВЦЭМ!$I$40:$I$783,СВЦЭМ!$A$40:$A$783,$A314,СВЦЭМ!$B$40:$B$783,Y$296)+'СЕТ СН'!$F$16</f>
        <v>0</v>
      </c>
    </row>
    <row r="315" spans="1:25" ht="15.75" hidden="1" x14ac:dyDescent="0.2">
      <c r="A315" s="35">
        <f t="shared" si="8"/>
        <v>45218</v>
      </c>
      <c r="B315" s="36">
        <f>SUMIFS(СВЦЭМ!$I$40:$I$783,СВЦЭМ!$A$40:$A$783,$A315,СВЦЭМ!$B$40:$B$783,B$296)+'СЕТ СН'!$F$16</f>
        <v>0</v>
      </c>
      <c r="C315" s="36">
        <f>SUMIFS(СВЦЭМ!$I$40:$I$783,СВЦЭМ!$A$40:$A$783,$A315,СВЦЭМ!$B$40:$B$783,C$296)+'СЕТ СН'!$F$16</f>
        <v>0</v>
      </c>
      <c r="D315" s="36">
        <f>SUMIFS(СВЦЭМ!$I$40:$I$783,СВЦЭМ!$A$40:$A$783,$A315,СВЦЭМ!$B$40:$B$783,D$296)+'СЕТ СН'!$F$16</f>
        <v>0</v>
      </c>
      <c r="E315" s="36">
        <f>SUMIFS(СВЦЭМ!$I$40:$I$783,СВЦЭМ!$A$40:$A$783,$A315,СВЦЭМ!$B$40:$B$783,E$296)+'СЕТ СН'!$F$16</f>
        <v>0</v>
      </c>
      <c r="F315" s="36">
        <f>SUMIFS(СВЦЭМ!$I$40:$I$783,СВЦЭМ!$A$40:$A$783,$A315,СВЦЭМ!$B$40:$B$783,F$296)+'СЕТ СН'!$F$16</f>
        <v>0</v>
      </c>
      <c r="G315" s="36">
        <f>SUMIFS(СВЦЭМ!$I$40:$I$783,СВЦЭМ!$A$40:$A$783,$A315,СВЦЭМ!$B$40:$B$783,G$296)+'СЕТ СН'!$F$16</f>
        <v>0</v>
      </c>
      <c r="H315" s="36">
        <f>SUMIFS(СВЦЭМ!$I$40:$I$783,СВЦЭМ!$A$40:$A$783,$A315,СВЦЭМ!$B$40:$B$783,H$296)+'СЕТ СН'!$F$16</f>
        <v>0</v>
      </c>
      <c r="I315" s="36">
        <f>SUMIFS(СВЦЭМ!$I$40:$I$783,СВЦЭМ!$A$40:$A$783,$A315,СВЦЭМ!$B$40:$B$783,I$296)+'СЕТ СН'!$F$16</f>
        <v>0</v>
      </c>
      <c r="J315" s="36">
        <f>SUMIFS(СВЦЭМ!$I$40:$I$783,СВЦЭМ!$A$40:$A$783,$A315,СВЦЭМ!$B$40:$B$783,J$296)+'СЕТ СН'!$F$16</f>
        <v>0</v>
      </c>
      <c r="K315" s="36">
        <f>SUMIFS(СВЦЭМ!$I$40:$I$783,СВЦЭМ!$A$40:$A$783,$A315,СВЦЭМ!$B$40:$B$783,K$296)+'СЕТ СН'!$F$16</f>
        <v>0</v>
      </c>
      <c r="L315" s="36">
        <f>SUMIFS(СВЦЭМ!$I$40:$I$783,СВЦЭМ!$A$40:$A$783,$A315,СВЦЭМ!$B$40:$B$783,L$296)+'СЕТ СН'!$F$16</f>
        <v>0</v>
      </c>
      <c r="M315" s="36">
        <f>SUMIFS(СВЦЭМ!$I$40:$I$783,СВЦЭМ!$A$40:$A$783,$A315,СВЦЭМ!$B$40:$B$783,M$296)+'СЕТ СН'!$F$16</f>
        <v>0</v>
      </c>
      <c r="N315" s="36">
        <f>SUMIFS(СВЦЭМ!$I$40:$I$783,СВЦЭМ!$A$40:$A$783,$A315,СВЦЭМ!$B$40:$B$783,N$296)+'СЕТ СН'!$F$16</f>
        <v>0</v>
      </c>
      <c r="O315" s="36">
        <f>SUMIFS(СВЦЭМ!$I$40:$I$783,СВЦЭМ!$A$40:$A$783,$A315,СВЦЭМ!$B$40:$B$783,O$296)+'СЕТ СН'!$F$16</f>
        <v>0</v>
      </c>
      <c r="P315" s="36">
        <f>SUMIFS(СВЦЭМ!$I$40:$I$783,СВЦЭМ!$A$40:$A$783,$A315,СВЦЭМ!$B$40:$B$783,P$296)+'СЕТ СН'!$F$16</f>
        <v>0</v>
      </c>
      <c r="Q315" s="36">
        <f>SUMIFS(СВЦЭМ!$I$40:$I$783,СВЦЭМ!$A$40:$A$783,$A315,СВЦЭМ!$B$40:$B$783,Q$296)+'СЕТ СН'!$F$16</f>
        <v>0</v>
      </c>
      <c r="R315" s="36">
        <f>SUMIFS(СВЦЭМ!$I$40:$I$783,СВЦЭМ!$A$40:$A$783,$A315,СВЦЭМ!$B$40:$B$783,R$296)+'СЕТ СН'!$F$16</f>
        <v>0</v>
      </c>
      <c r="S315" s="36">
        <f>SUMIFS(СВЦЭМ!$I$40:$I$783,СВЦЭМ!$A$40:$A$783,$A315,СВЦЭМ!$B$40:$B$783,S$296)+'СЕТ СН'!$F$16</f>
        <v>0</v>
      </c>
      <c r="T315" s="36">
        <f>SUMIFS(СВЦЭМ!$I$40:$I$783,СВЦЭМ!$A$40:$A$783,$A315,СВЦЭМ!$B$40:$B$783,T$296)+'СЕТ СН'!$F$16</f>
        <v>0</v>
      </c>
      <c r="U315" s="36">
        <f>SUMIFS(СВЦЭМ!$I$40:$I$783,СВЦЭМ!$A$40:$A$783,$A315,СВЦЭМ!$B$40:$B$783,U$296)+'СЕТ СН'!$F$16</f>
        <v>0</v>
      </c>
      <c r="V315" s="36">
        <f>SUMIFS(СВЦЭМ!$I$40:$I$783,СВЦЭМ!$A$40:$A$783,$A315,СВЦЭМ!$B$40:$B$783,V$296)+'СЕТ СН'!$F$16</f>
        <v>0</v>
      </c>
      <c r="W315" s="36">
        <f>SUMIFS(СВЦЭМ!$I$40:$I$783,СВЦЭМ!$A$40:$A$783,$A315,СВЦЭМ!$B$40:$B$783,W$296)+'СЕТ СН'!$F$16</f>
        <v>0</v>
      </c>
      <c r="X315" s="36">
        <f>SUMIFS(СВЦЭМ!$I$40:$I$783,СВЦЭМ!$A$40:$A$783,$A315,СВЦЭМ!$B$40:$B$783,X$296)+'СЕТ СН'!$F$16</f>
        <v>0</v>
      </c>
      <c r="Y315" s="36">
        <f>SUMIFS(СВЦЭМ!$I$40:$I$783,СВЦЭМ!$A$40:$A$783,$A315,СВЦЭМ!$B$40:$B$783,Y$296)+'СЕТ СН'!$F$16</f>
        <v>0</v>
      </c>
    </row>
    <row r="316" spans="1:25" ht="15.75" hidden="1" x14ac:dyDescent="0.2">
      <c r="A316" s="35">
        <f t="shared" si="8"/>
        <v>45219</v>
      </c>
      <c r="B316" s="36">
        <f>SUMIFS(СВЦЭМ!$I$40:$I$783,СВЦЭМ!$A$40:$A$783,$A316,СВЦЭМ!$B$40:$B$783,B$296)+'СЕТ СН'!$F$16</f>
        <v>0</v>
      </c>
      <c r="C316" s="36">
        <f>SUMIFS(СВЦЭМ!$I$40:$I$783,СВЦЭМ!$A$40:$A$783,$A316,СВЦЭМ!$B$40:$B$783,C$296)+'СЕТ СН'!$F$16</f>
        <v>0</v>
      </c>
      <c r="D316" s="36">
        <f>SUMIFS(СВЦЭМ!$I$40:$I$783,СВЦЭМ!$A$40:$A$783,$A316,СВЦЭМ!$B$40:$B$783,D$296)+'СЕТ СН'!$F$16</f>
        <v>0</v>
      </c>
      <c r="E316" s="36">
        <f>SUMIFS(СВЦЭМ!$I$40:$I$783,СВЦЭМ!$A$40:$A$783,$A316,СВЦЭМ!$B$40:$B$783,E$296)+'СЕТ СН'!$F$16</f>
        <v>0</v>
      </c>
      <c r="F316" s="36">
        <f>SUMIFS(СВЦЭМ!$I$40:$I$783,СВЦЭМ!$A$40:$A$783,$A316,СВЦЭМ!$B$40:$B$783,F$296)+'СЕТ СН'!$F$16</f>
        <v>0</v>
      </c>
      <c r="G316" s="36">
        <f>SUMIFS(СВЦЭМ!$I$40:$I$783,СВЦЭМ!$A$40:$A$783,$A316,СВЦЭМ!$B$40:$B$783,G$296)+'СЕТ СН'!$F$16</f>
        <v>0</v>
      </c>
      <c r="H316" s="36">
        <f>SUMIFS(СВЦЭМ!$I$40:$I$783,СВЦЭМ!$A$40:$A$783,$A316,СВЦЭМ!$B$40:$B$783,H$296)+'СЕТ СН'!$F$16</f>
        <v>0</v>
      </c>
      <c r="I316" s="36">
        <f>SUMIFS(СВЦЭМ!$I$40:$I$783,СВЦЭМ!$A$40:$A$783,$A316,СВЦЭМ!$B$40:$B$783,I$296)+'СЕТ СН'!$F$16</f>
        <v>0</v>
      </c>
      <c r="J316" s="36">
        <f>SUMIFS(СВЦЭМ!$I$40:$I$783,СВЦЭМ!$A$40:$A$783,$A316,СВЦЭМ!$B$40:$B$783,J$296)+'СЕТ СН'!$F$16</f>
        <v>0</v>
      </c>
      <c r="K316" s="36">
        <f>SUMIFS(СВЦЭМ!$I$40:$I$783,СВЦЭМ!$A$40:$A$783,$A316,СВЦЭМ!$B$40:$B$783,K$296)+'СЕТ СН'!$F$16</f>
        <v>0</v>
      </c>
      <c r="L316" s="36">
        <f>SUMIFS(СВЦЭМ!$I$40:$I$783,СВЦЭМ!$A$40:$A$783,$A316,СВЦЭМ!$B$40:$B$783,L$296)+'СЕТ СН'!$F$16</f>
        <v>0</v>
      </c>
      <c r="M316" s="36">
        <f>SUMIFS(СВЦЭМ!$I$40:$I$783,СВЦЭМ!$A$40:$A$783,$A316,СВЦЭМ!$B$40:$B$783,M$296)+'СЕТ СН'!$F$16</f>
        <v>0</v>
      </c>
      <c r="N316" s="36">
        <f>SUMIFS(СВЦЭМ!$I$40:$I$783,СВЦЭМ!$A$40:$A$783,$A316,СВЦЭМ!$B$40:$B$783,N$296)+'СЕТ СН'!$F$16</f>
        <v>0</v>
      </c>
      <c r="O316" s="36">
        <f>SUMIFS(СВЦЭМ!$I$40:$I$783,СВЦЭМ!$A$40:$A$783,$A316,СВЦЭМ!$B$40:$B$783,O$296)+'СЕТ СН'!$F$16</f>
        <v>0</v>
      </c>
      <c r="P316" s="36">
        <f>SUMIFS(СВЦЭМ!$I$40:$I$783,СВЦЭМ!$A$40:$A$783,$A316,СВЦЭМ!$B$40:$B$783,P$296)+'СЕТ СН'!$F$16</f>
        <v>0</v>
      </c>
      <c r="Q316" s="36">
        <f>SUMIFS(СВЦЭМ!$I$40:$I$783,СВЦЭМ!$A$40:$A$783,$A316,СВЦЭМ!$B$40:$B$783,Q$296)+'СЕТ СН'!$F$16</f>
        <v>0</v>
      </c>
      <c r="R316" s="36">
        <f>SUMIFS(СВЦЭМ!$I$40:$I$783,СВЦЭМ!$A$40:$A$783,$A316,СВЦЭМ!$B$40:$B$783,R$296)+'СЕТ СН'!$F$16</f>
        <v>0</v>
      </c>
      <c r="S316" s="36">
        <f>SUMIFS(СВЦЭМ!$I$40:$I$783,СВЦЭМ!$A$40:$A$783,$A316,СВЦЭМ!$B$40:$B$783,S$296)+'СЕТ СН'!$F$16</f>
        <v>0</v>
      </c>
      <c r="T316" s="36">
        <f>SUMIFS(СВЦЭМ!$I$40:$I$783,СВЦЭМ!$A$40:$A$783,$A316,СВЦЭМ!$B$40:$B$783,T$296)+'СЕТ СН'!$F$16</f>
        <v>0</v>
      </c>
      <c r="U316" s="36">
        <f>SUMIFS(СВЦЭМ!$I$40:$I$783,СВЦЭМ!$A$40:$A$783,$A316,СВЦЭМ!$B$40:$B$783,U$296)+'СЕТ СН'!$F$16</f>
        <v>0</v>
      </c>
      <c r="V316" s="36">
        <f>SUMIFS(СВЦЭМ!$I$40:$I$783,СВЦЭМ!$A$40:$A$783,$A316,СВЦЭМ!$B$40:$B$783,V$296)+'СЕТ СН'!$F$16</f>
        <v>0</v>
      </c>
      <c r="W316" s="36">
        <f>SUMIFS(СВЦЭМ!$I$40:$I$783,СВЦЭМ!$A$40:$A$783,$A316,СВЦЭМ!$B$40:$B$783,W$296)+'СЕТ СН'!$F$16</f>
        <v>0</v>
      </c>
      <c r="X316" s="36">
        <f>SUMIFS(СВЦЭМ!$I$40:$I$783,СВЦЭМ!$A$40:$A$783,$A316,СВЦЭМ!$B$40:$B$783,X$296)+'СЕТ СН'!$F$16</f>
        <v>0</v>
      </c>
      <c r="Y316" s="36">
        <f>SUMIFS(СВЦЭМ!$I$40:$I$783,СВЦЭМ!$A$40:$A$783,$A316,СВЦЭМ!$B$40:$B$783,Y$296)+'СЕТ СН'!$F$16</f>
        <v>0</v>
      </c>
    </row>
    <row r="317" spans="1:25" ht="15.75" hidden="1" x14ac:dyDescent="0.2">
      <c r="A317" s="35">
        <f t="shared" si="8"/>
        <v>45220</v>
      </c>
      <c r="B317" s="36">
        <f>SUMIFS(СВЦЭМ!$I$40:$I$783,СВЦЭМ!$A$40:$A$783,$A317,СВЦЭМ!$B$40:$B$783,B$296)+'СЕТ СН'!$F$16</f>
        <v>0</v>
      </c>
      <c r="C317" s="36">
        <f>SUMIFS(СВЦЭМ!$I$40:$I$783,СВЦЭМ!$A$40:$A$783,$A317,СВЦЭМ!$B$40:$B$783,C$296)+'СЕТ СН'!$F$16</f>
        <v>0</v>
      </c>
      <c r="D317" s="36">
        <f>SUMIFS(СВЦЭМ!$I$40:$I$783,СВЦЭМ!$A$40:$A$783,$A317,СВЦЭМ!$B$40:$B$783,D$296)+'СЕТ СН'!$F$16</f>
        <v>0</v>
      </c>
      <c r="E317" s="36">
        <f>SUMIFS(СВЦЭМ!$I$40:$I$783,СВЦЭМ!$A$40:$A$783,$A317,СВЦЭМ!$B$40:$B$783,E$296)+'СЕТ СН'!$F$16</f>
        <v>0</v>
      </c>
      <c r="F317" s="36">
        <f>SUMIFS(СВЦЭМ!$I$40:$I$783,СВЦЭМ!$A$40:$A$783,$A317,СВЦЭМ!$B$40:$B$783,F$296)+'СЕТ СН'!$F$16</f>
        <v>0</v>
      </c>
      <c r="G317" s="36">
        <f>SUMIFS(СВЦЭМ!$I$40:$I$783,СВЦЭМ!$A$40:$A$783,$A317,СВЦЭМ!$B$40:$B$783,G$296)+'СЕТ СН'!$F$16</f>
        <v>0</v>
      </c>
      <c r="H317" s="36">
        <f>SUMIFS(СВЦЭМ!$I$40:$I$783,СВЦЭМ!$A$40:$A$783,$A317,СВЦЭМ!$B$40:$B$783,H$296)+'СЕТ СН'!$F$16</f>
        <v>0</v>
      </c>
      <c r="I317" s="36">
        <f>SUMIFS(СВЦЭМ!$I$40:$I$783,СВЦЭМ!$A$40:$A$783,$A317,СВЦЭМ!$B$40:$B$783,I$296)+'СЕТ СН'!$F$16</f>
        <v>0</v>
      </c>
      <c r="J317" s="36">
        <f>SUMIFS(СВЦЭМ!$I$40:$I$783,СВЦЭМ!$A$40:$A$783,$A317,СВЦЭМ!$B$40:$B$783,J$296)+'СЕТ СН'!$F$16</f>
        <v>0</v>
      </c>
      <c r="K317" s="36">
        <f>SUMIFS(СВЦЭМ!$I$40:$I$783,СВЦЭМ!$A$40:$A$783,$A317,СВЦЭМ!$B$40:$B$783,K$296)+'СЕТ СН'!$F$16</f>
        <v>0</v>
      </c>
      <c r="L317" s="36">
        <f>SUMIFS(СВЦЭМ!$I$40:$I$783,СВЦЭМ!$A$40:$A$783,$A317,СВЦЭМ!$B$40:$B$783,L$296)+'СЕТ СН'!$F$16</f>
        <v>0</v>
      </c>
      <c r="M317" s="36">
        <f>SUMIFS(СВЦЭМ!$I$40:$I$783,СВЦЭМ!$A$40:$A$783,$A317,СВЦЭМ!$B$40:$B$783,M$296)+'СЕТ СН'!$F$16</f>
        <v>0</v>
      </c>
      <c r="N317" s="36">
        <f>SUMIFS(СВЦЭМ!$I$40:$I$783,СВЦЭМ!$A$40:$A$783,$A317,СВЦЭМ!$B$40:$B$783,N$296)+'СЕТ СН'!$F$16</f>
        <v>0</v>
      </c>
      <c r="O317" s="36">
        <f>SUMIFS(СВЦЭМ!$I$40:$I$783,СВЦЭМ!$A$40:$A$783,$A317,СВЦЭМ!$B$40:$B$783,O$296)+'СЕТ СН'!$F$16</f>
        <v>0</v>
      </c>
      <c r="P317" s="36">
        <f>SUMIFS(СВЦЭМ!$I$40:$I$783,СВЦЭМ!$A$40:$A$783,$A317,СВЦЭМ!$B$40:$B$783,P$296)+'СЕТ СН'!$F$16</f>
        <v>0</v>
      </c>
      <c r="Q317" s="36">
        <f>SUMIFS(СВЦЭМ!$I$40:$I$783,СВЦЭМ!$A$40:$A$783,$A317,СВЦЭМ!$B$40:$B$783,Q$296)+'СЕТ СН'!$F$16</f>
        <v>0</v>
      </c>
      <c r="R317" s="36">
        <f>SUMIFS(СВЦЭМ!$I$40:$I$783,СВЦЭМ!$A$40:$A$783,$A317,СВЦЭМ!$B$40:$B$783,R$296)+'СЕТ СН'!$F$16</f>
        <v>0</v>
      </c>
      <c r="S317" s="36">
        <f>SUMIFS(СВЦЭМ!$I$40:$I$783,СВЦЭМ!$A$40:$A$783,$A317,СВЦЭМ!$B$40:$B$783,S$296)+'СЕТ СН'!$F$16</f>
        <v>0</v>
      </c>
      <c r="T317" s="36">
        <f>SUMIFS(СВЦЭМ!$I$40:$I$783,СВЦЭМ!$A$40:$A$783,$A317,СВЦЭМ!$B$40:$B$783,T$296)+'СЕТ СН'!$F$16</f>
        <v>0</v>
      </c>
      <c r="U317" s="36">
        <f>SUMIFS(СВЦЭМ!$I$40:$I$783,СВЦЭМ!$A$40:$A$783,$A317,СВЦЭМ!$B$40:$B$783,U$296)+'СЕТ СН'!$F$16</f>
        <v>0</v>
      </c>
      <c r="V317" s="36">
        <f>SUMIFS(СВЦЭМ!$I$40:$I$783,СВЦЭМ!$A$40:$A$783,$A317,СВЦЭМ!$B$40:$B$783,V$296)+'СЕТ СН'!$F$16</f>
        <v>0</v>
      </c>
      <c r="W317" s="36">
        <f>SUMIFS(СВЦЭМ!$I$40:$I$783,СВЦЭМ!$A$40:$A$783,$A317,СВЦЭМ!$B$40:$B$783,W$296)+'СЕТ СН'!$F$16</f>
        <v>0</v>
      </c>
      <c r="X317" s="36">
        <f>SUMIFS(СВЦЭМ!$I$40:$I$783,СВЦЭМ!$A$40:$A$783,$A317,СВЦЭМ!$B$40:$B$783,X$296)+'СЕТ СН'!$F$16</f>
        <v>0</v>
      </c>
      <c r="Y317" s="36">
        <f>SUMIFS(СВЦЭМ!$I$40:$I$783,СВЦЭМ!$A$40:$A$783,$A317,СВЦЭМ!$B$40:$B$783,Y$296)+'СЕТ СН'!$F$16</f>
        <v>0</v>
      </c>
    </row>
    <row r="318" spans="1:25" ht="15.75" hidden="1" x14ac:dyDescent="0.2">
      <c r="A318" s="35">
        <f t="shared" si="8"/>
        <v>45221</v>
      </c>
      <c r="B318" s="36">
        <f>SUMIFS(СВЦЭМ!$I$40:$I$783,СВЦЭМ!$A$40:$A$783,$A318,СВЦЭМ!$B$40:$B$783,B$296)+'СЕТ СН'!$F$16</f>
        <v>0</v>
      </c>
      <c r="C318" s="36">
        <f>SUMIFS(СВЦЭМ!$I$40:$I$783,СВЦЭМ!$A$40:$A$783,$A318,СВЦЭМ!$B$40:$B$783,C$296)+'СЕТ СН'!$F$16</f>
        <v>0</v>
      </c>
      <c r="D318" s="36">
        <f>SUMIFS(СВЦЭМ!$I$40:$I$783,СВЦЭМ!$A$40:$A$783,$A318,СВЦЭМ!$B$40:$B$783,D$296)+'СЕТ СН'!$F$16</f>
        <v>0</v>
      </c>
      <c r="E318" s="36">
        <f>SUMIFS(СВЦЭМ!$I$40:$I$783,СВЦЭМ!$A$40:$A$783,$A318,СВЦЭМ!$B$40:$B$783,E$296)+'СЕТ СН'!$F$16</f>
        <v>0</v>
      </c>
      <c r="F318" s="36">
        <f>SUMIFS(СВЦЭМ!$I$40:$I$783,СВЦЭМ!$A$40:$A$783,$A318,СВЦЭМ!$B$40:$B$783,F$296)+'СЕТ СН'!$F$16</f>
        <v>0</v>
      </c>
      <c r="G318" s="36">
        <f>SUMIFS(СВЦЭМ!$I$40:$I$783,СВЦЭМ!$A$40:$A$783,$A318,СВЦЭМ!$B$40:$B$783,G$296)+'СЕТ СН'!$F$16</f>
        <v>0</v>
      </c>
      <c r="H318" s="36">
        <f>SUMIFS(СВЦЭМ!$I$40:$I$783,СВЦЭМ!$A$40:$A$783,$A318,СВЦЭМ!$B$40:$B$783,H$296)+'СЕТ СН'!$F$16</f>
        <v>0</v>
      </c>
      <c r="I318" s="36">
        <f>SUMIFS(СВЦЭМ!$I$40:$I$783,СВЦЭМ!$A$40:$A$783,$A318,СВЦЭМ!$B$40:$B$783,I$296)+'СЕТ СН'!$F$16</f>
        <v>0</v>
      </c>
      <c r="J318" s="36">
        <f>SUMIFS(СВЦЭМ!$I$40:$I$783,СВЦЭМ!$A$40:$A$783,$A318,СВЦЭМ!$B$40:$B$783,J$296)+'СЕТ СН'!$F$16</f>
        <v>0</v>
      </c>
      <c r="K318" s="36">
        <f>SUMIFS(СВЦЭМ!$I$40:$I$783,СВЦЭМ!$A$40:$A$783,$A318,СВЦЭМ!$B$40:$B$783,K$296)+'СЕТ СН'!$F$16</f>
        <v>0</v>
      </c>
      <c r="L318" s="36">
        <f>SUMIFS(СВЦЭМ!$I$40:$I$783,СВЦЭМ!$A$40:$A$783,$A318,СВЦЭМ!$B$40:$B$783,L$296)+'СЕТ СН'!$F$16</f>
        <v>0</v>
      </c>
      <c r="M318" s="36">
        <f>SUMIFS(СВЦЭМ!$I$40:$I$783,СВЦЭМ!$A$40:$A$783,$A318,СВЦЭМ!$B$40:$B$783,M$296)+'СЕТ СН'!$F$16</f>
        <v>0</v>
      </c>
      <c r="N318" s="36">
        <f>SUMIFS(СВЦЭМ!$I$40:$I$783,СВЦЭМ!$A$40:$A$783,$A318,СВЦЭМ!$B$40:$B$783,N$296)+'СЕТ СН'!$F$16</f>
        <v>0</v>
      </c>
      <c r="O318" s="36">
        <f>SUMIFS(СВЦЭМ!$I$40:$I$783,СВЦЭМ!$A$40:$A$783,$A318,СВЦЭМ!$B$40:$B$783,O$296)+'СЕТ СН'!$F$16</f>
        <v>0</v>
      </c>
      <c r="P318" s="36">
        <f>SUMIFS(СВЦЭМ!$I$40:$I$783,СВЦЭМ!$A$40:$A$783,$A318,СВЦЭМ!$B$40:$B$783,P$296)+'СЕТ СН'!$F$16</f>
        <v>0</v>
      </c>
      <c r="Q318" s="36">
        <f>SUMIFS(СВЦЭМ!$I$40:$I$783,СВЦЭМ!$A$40:$A$783,$A318,СВЦЭМ!$B$40:$B$783,Q$296)+'СЕТ СН'!$F$16</f>
        <v>0</v>
      </c>
      <c r="R318" s="36">
        <f>SUMIFS(СВЦЭМ!$I$40:$I$783,СВЦЭМ!$A$40:$A$783,$A318,СВЦЭМ!$B$40:$B$783,R$296)+'СЕТ СН'!$F$16</f>
        <v>0</v>
      </c>
      <c r="S318" s="36">
        <f>SUMIFS(СВЦЭМ!$I$40:$I$783,СВЦЭМ!$A$40:$A$783,$A318,СВЦЭМ!$B$40:$B$783,S$296)+'СЕТ СН'!$F$16</f>
        <v>0</v>
      </c>
      <c r="T318" s="36">
        <f>SUMIFS(СВЦЭМ!$I$40:$I$783,СВЦЭМ!$A$40:$A$783,$A318,СВЦЭМ!$B$40:$B$783,T$296)+'СЕТ СН'!$F$16</f>
        <v>0</v>
      </c>
      <c r="U318" s="36">
        <f>SUMIFS(СВЦЭМ!$I$40:$I$783,СВЦЭМ!$A$40:$A$783,$A318,СВЦЭМ!$B$40:$B$783,U$296)+'СЕТ СН'!$F$16</f>
        <v>0</v>
      </c>
      <c r="V318" s="36">
        <f>SUMIFS(СВЦЭМ!$I$40:$I$783,СВЦЭМ!$A$40:$A$783,$A318,СВЦЭМ!$B$40:$B$783,V$296)+'СЕТ СН'!$F$16</f>
        <v>0</v>
      </c>
      <c r="W318" s="36">
        <f>SUMIFS(СВЦЭМ!$I$40:$I$783,СВЦЭМ!$A$40:$A$783,$A318,СВЦЭМ!$B$40:$B$783,W$296)+'СЕТ СН'!$F$16</f>
        <v>0</v>
      </c>
      <c r="X318" s="36">
        <f>SUMIFS(СВЦЭМ!$I$40:$I$783,СВЦЭМ!$A$40:$A$783,$A318,СВЦЭМ!$B$40:$B$783,X$296)+'СЕТ СН'!$F$16</f>
        <v>0</v>
      </c>
      <c r="Y318" s="36">
        <f>SUMIFS(СВЦЭМ!$I$40:$I$783,СВЦЭМ!$A$40:$A$783,$A318,СВЦЭМ!$B$40:$B$783,Y$296)+'СЕТ СН'!$F$16</f>
        <v>0</v>
      </c>
    </row>
    <row r="319" spans="1:25" ht="15.75" hidden="1" x14ac:dyDescent="0.2">
      <c r="A319" s="35">
        <f t="shared" si="8"/>
        <v>45222</v>
      </c>
      <c r="B319" s="36">
        <f>SUMIFS(СВЦЭМ!$I$40:$I$783,СВЦЭМ!$A$40:$A$783,$A319,СВЦЭМ!$B$40:$B$783,B$296)+'СЕТ СН'!$F$16</f>
        <v>0</v>
      </c>
      <c r="C319" s="36">
        <f>SUMIFS(СВЦЭМ!$I$40:$I$783,СВЦЭМ!$A$40:$A$783,$A319,СВЦЭМ!$B$40:$B$783,C$296)+'СЕТ СН'!$F$16</f>
        <v>0</v>
      </c>
      <c r="D319" s="36">
        <f>SUMIFS(СВЦЭМ!$I$40:$I$783,СВЦЭМ!$A$40:$A$783,$A319,СВЦЭМ!$B$40:$B$783,D$296)+'СЕТ СН'!$F$16</f>
        <v>0</v>
      </c>
      <c r="E319" s="36">
        <f>SUMIFS(СВЦЭМ!$I$40:$I$783,СВЦЭМ!$A$40:$A$783,$A319,СВЦЭМ!$B$40:$B$783,E$296)+'СЕТ СН'!$F$16</f>
        <v>0</v>
      </c>
      <c r="F319" s="36">
        <f>SUMIFS(СВЦЭМ!$I$40:$I$783,СВЦЭМ!$A$40:$A$783,$A319,СВЦЭМ!$B$40:$B$783,F$296)+'СЕТ СН'!$F$16</f>
        <v>0</v>
      </c>
      <c r="G319" s="36">
        <f>SUMIFS(СВЦЭМ!$I$40:$I$783,СВЦЭМ!$A$40:$A$783,$A319,СВЦЭМ!$B$40:$B$783,G$296)+'СЕТ СН'!$F$16</f>
        <v>0</v>
      </c>
      <c r="H319" s="36">
        <f>SUMIFS(СВЦЭМ!$I$40:$I$783,СВЦЭМ!$A$40:$A$783,$A319,СВЦЭМ!$B$40:$B$783,H$296)+'СЕТ СН'!$F$16</f>
        <v>0</v>
      </c>
      <c r="I319" s="36">
        <f>SUMIFS(СВЦЭМ!$I$40:$I$783,СВЦЭМ!$A$40:$A$783,$A319,СВЦЭМ!$B$40:$B$783,I$296)+'СЕТ СН'!$F$16</f>
        <v>0</v>
      </c>
      <c r="J319" s="36">
        <f>SUMIFS(СВЦЭМ!$I$40:$I$783,СВЦЭМ!$A$40:$A$783,$A319,СВЦЭМ!$B$40:$B$783,J$296)+'СЕТ СН'!$F$16</f>
        <v>0</v>
      </c>
      <c r="K319" s="36">
        <f>SUMIFS(СВЦЭМ!$I$40:$I$783,СВЦЭМ!$A$40:$A$783,$A319,СВЦЭМ!$B$40:$B$783,K$296)+'СЕТ СН'!$F$16</f>
        <v>0</v>
      </c>
      <c r="L319" s="36">
        <f>SUMIFS(СВЦЭМ!$I$40:$I$783,СВЦЭМ!$A$40:$A$783,$A319,СВЦЭМ!$B$40:$B$783,L$296)+'СЕТ СН'!$F$16</f>
        <v>0</v>
      </c>
      <c r="M319" s="36">
        <f>SUMIFS(СВЦЭМ!$I$40:$I$783,СВЦЭМ!$A$40:$A$783,$A319,СВЦЭМ!$B$40:$B$783,M$296)+'СЕТ СН'!$F$16</f>
        <v>0</v>
      </c>
      <c r="N319" s="36">
        <f>SUMIFS(СВЦЭМ!$I$40:$I$783,СВЦЭМ!$A$40:$A$783,$A319,СВЦЭМ!$B$40:$B$783,N$296)+'СЕТ СН'!$F$16</f>
        <v>0</v>
      </c>
      <c r="O319" s="36">
        <f>SUMIFS(СВЦЭМ!$I$40:$I$783,СВЦЭМ!$A$40:$A$783,$A319,СВЦЭМ!$B$40:$B$783,O$296)+'СЕТ СН'!$F$16</f>
        <v>0</v>
      </c>
      <c r="P319" s="36">
        <f>SUMIFS(СВЦЭМ!$I$40:$I$783,СВЦЭМ!$A$40:$A$783,$A319,СВЦЭМ!$B$40:$B$783,P$296)+'СЕТ СН'!$F$16</f>
        <v>0</v>
      </c>
      <c r="Q319" s="36">
        <f>SUMIFS(СВЦЭМ!$I$40:$I$783,СВЦЭМ!$A$40:$A$783,$A319,СВЦЭМ!$B$40:$B$783,Q$296)+'СЕТ СН'!$F$16</f>
        <v>0</v>
      </c>
      <c r="R319" s="36">
        <f>SUMIFS(СВЦЭМ!$I$40:$I$783,СВЦЭМ!$A$40:$A$783,$A319,СВЦЭМ!$B$40:$B$783,R$296)+'СЕТ СН'!$F$16</f>
        <v>0</v>
      </c>
      <c r="S319" s="36">
        <f>SUMIFS(СВЦЭМ!$I$40:$I$783,СВЦЭМ!$A$40:$A$783,$A319,СВЦЭМ!$B$40:$B$783,S$296)+'СЕТ СН'!$F$16</f>
        <v>0</v>
      </c>
      <c r="T319" s="36">
        <f>SUMIFS(СВЦЭМ!$I$40:$I$783,СВЦЭМ!$A$40:$A$783,$A319,СВЦЭМ!$B$40:$B$783,T$296)+'СЕТ СН'!$F$16</f>
        <v>0</v>
      </c>
      <c r="U319" s="36">
        <f>SUMIFS(СВЦЭМ!$I$40:$I$783,СВЦЭМ!$A$40:$A$783,$A319,СВЦЭМ!$B$40:$B$783,U$296)+'СЕТ СН'!$F$16</f>
        <v>0</v>
      </c>
      <c r="V319" s="36">
        <f>SUMIFS(СВЦЭМ!$I$40:$I$783,СВЦЭМ!$A$40:$A$783,$A319,СВЦЭМ!$B$40:$B$783,V$296)+'СЕТ СН'!$F$16</f>
        <v>0</v>
      </c>
      <c r="W319" s="36">
        <f>SUMIFS(СВЦЭМ!$I$40:$I$783,СВЦЭМ!$A$40:$A$783,$A319,СВЦЭМ!$B$40:$B$783,W$296)+'СЕТ СН'!$F$16</f>
        <v>0</v>
      </c>
      <c r="X319" s="36">
        <f>SUMIFS(СВЦЭМ!$I$40:$I$783,СВЦЭМ!$A$40:$A$783,$A319,СВЦЭМ!$B$40:$B$783,X$296)+'СЕТ СН'!$F$16</f>
        <v>0</v>
      </c>
      <c r="Y319" s="36">
        <f>SUMIFS(СВЦЭМ!$I$40:$I$783,СВЦЭМ!$A$40:$A$783,$A319,СВЦЭМ!$B$40:$B$783,Y$296)+'СЕТ СН'!$F$16</f>
        <v>0</v>
      </c>
    </row>
    <row r="320" spans="1:25" ht="15.75" hidden="1" x14ac:dyDescent="0.2">
      <c r="A320" s="35">
        <f t="shared" si="8"/>
        <v>45223</v>
      </c>
      <c r="B320" s="36">
        <f>SUMIFS(СВЦЭМ!$I$40:$I$783,СВЦЭМ!$A$40:$A$783,$A320,СВЦЭМ!$B$40:$B$783,B$296)+'СЕТ СН'!$F$16</f>
        <v>0</v>
      </c>
      <c r="C320" s="36">
        <f>SUMIFS(СВЦЭМ!$I$40:$I$783,СВЦЭМ!$A$40:$A$783,$A320,СВЦЭМ!$B$40:$B$783,C$296)+'СЕТ СН'!$F$16</f>
        <v>0</v>
      </c>
      <c r="D320" s="36">
        <f>SUMIFS(СВЦЭМ!$I$40:$I$783,СВЦЭМ!$A$40:$A$783,$A320,СВЦЭМ!$B$40:$B$783,D$296)+'СЕТ СН'!$F$16</f>
        <v>0</v>
      </c>
      <c r="E320" s="36">
        <f>SUMIFS(СВЦЭМ!$I$40:$I$783,СВЦЭМ!$A$40:$A$783,$A320,СВЦЭМ!$B$40:$B$783,E$296)+'СЕТ СН'!$F$16</f>
        <v>0</v>
      </c>
      <c r="F320" s="36">
        <f>SUMIFS(СВЦЭМ!$I$40:$I$783,СВЦЭМ!$A$40:$A$783,$A320,СВЦЭМ!$B$40:$B$783,F$296)+'СЕТ СН'!$F$16</f>
        <v>0</v>
      </c>
      <c r="G320" s="36">
        <f>SUMIFS(СВЦЭМ!$I$40:$I$783,СВЦЭМ!$A$40:$A$783,$A320,СВЦЭМ!$B$40:$B$783,G$296)+'СЕТ СН'!$F$16</f>
        <v>0</v>
      </c>
      <c r="H320" s="36">
        <f>SUMIFS(СВЦЭМ!$I$40:$I$783,СВЦЭМ!$A$40:$A$783,$A320,СВЦЭМ!$B$40:$B$783,H$296)+'СЕТ СН'!$F$16</f>
        <v>0</v>
      </c>
      <c r="I320" s="36">
        <f>SUMIFS(СВЦЭМ!$I$40:$I$783,СВЦЭМ!$A$40:$A$783,$A320,СВЦЭМ!$B$40:$B$783,I$296)+'СЕТ СН'!$F$16</f>
        <v>0</v>
      </c>
      <c r="J320" s="36">
        <f>SUMIFS(СВЦЭМ!$I$40:$I$783,СВЦЭМ!$A$40:$A$783,$A320,СВЦЭМ!$B$40:$B$783,J$296)+'СЕТ СН'!$F$16</f>
        <v>0</v>
      </c>
      <c r="K320" s="36">
        <f>SUMIFS(СВЦЭМ!$I$40:$I$783,СВЦЭМ!$A$40:$A$783,$A320,СВЦЭМ!$B$40:$B$783,K$296)+'СЕТ СН'!$F$16</f>
        <v>0</v>
      </c>
      <c r="L320" s="36">
        <f>SUMIFS(СВЦЭМ!$I$40:$I$783,СВЦЭМ!$A$40:$A$783,$A320,СВЦЭМ!$B$40:$B$783,L$296)+'СЕТ СН'!$F$16</f>
        <v>0</v>
      </c>
      <c r="M320" s="36">
        <f>SUMIFS(СВЦЭМ!$I$40:$I$783,СВЦЭМ!$A$40:$A$783,$A320,СВЦЭМ!$B$40:$B$783,M$296)+'СЕТ СН'!$F$16</f>
        <v>0</v>
      </c>
      <c r="N320" s="36">
        <f>SUMIFS(СВЦЭМ!$I$40:$I$783,СВЦЭМ!$A$40:$A$783,$A320,СВЦЭМ!$B$40:$B$783,N$296)+'СЕТ СН'!$F$16</f>
        <v>0</v>
      </c>
      <c r="O320" s="36">
        <f>SUMIFS(СВЦЭМ!$I$40:$I$783,СВЦЭМ!$A$40:$A$783,$A320,СВЦЭМ!$B$40:$B$783,O$296)+'СЕТ СН'!$F$16</f>
        <v>0</v>
      </c>
      <c r="P320" s="36">
        <f>SUMIFS(СВЦЭМ!$I$40:$I$783,СВЦЭМ!$A$40:$A$783,$A320,СВЦЭМ!$B$40:$B$783,P$296)+'СЕТ СН'!$F$16</f>
        <v>0</v>
      </c>
      <c r="Q320" s="36">
        <f>SUMIFS(СВЦЭМ!$I$40:$I$783,СВЦЭМ!$A$40:$A$783,$A320,СВЦЭМ!$B$40:$B$783,Q$296)+'СЕТ СН'!$F$16</f>
        <v>0</v>
      </c>
      <c r="R320" s="36">
        <f>SUMIFS(СВЦЭМ!$I$40:$I$783,СВЦЭМ!$A$40:$A$783,$A320,СВЦЭМ!$B$40:$B$783,R$296)+'СЕТ СН'!$F$16</f>
        <v>0</v>
      </c>
      <c r="S320" s="36">
        <f>SUMIFS(СВЦЭМ!$I$40:$I$783,СВЦЭМ!$A$40:$A$783,$A320,СВЦЭМ!$B$40:$B$783,S$296)+'СЕТ СН'!$F$16</f>
        <v>0</v>
      </c>
      <c r="T320" s="36">
        <f>SUMIFS(СВЦЭМ!$I$40:$I$783,СВЦЭМ!$A$40:$A$783,$A320,СВЦЭМ!$B$40:$B$783,T$296)+'СЕТ СН'!$F$16</f>
        <v>0</v>
      </c>
      <c r="U320" s="36">
        <f>SUMIFS(СВЦЭМ!$I$40:$I$783,СВЦЭМ!$A$40:$A$783,$A320,СВЦЭМ!$B$40:$B$783,U$296)+'СЕТ СН'!$F$16</f>
        <v>0</v>
      </c>
      <c r="V320" s="36">
        <f>SUMIFS(СВЦЭМ!$I$40:$I$783,СВЦЭМ!$A$40:$A$783,$A320,СВЦЭМ!$B$40:$B$783,V$296)+'СЕТ СН'!$F$16</f>
        <v>0</v>
      </c>
      <c r="W320" s="36">
        <f>SUMIFS(СВЦЭМ!$I$40:$I$783,СВЦЭМ!$A$40:$A$783,$A320,СВЦЭМ!$B$40:$B$783,W$296)+'СЕТ СН'!$F$16</f>
        <v>0</v>
      </c>
      <c r="X320" s="36">
        <f>SUMIFS(СВЦЭМ!$I$40:$I$783,СВЦЭМ!$A$40:$A$783,$A320,СВЦЭМ!$B$40:$B$783,X$296)+'СЕТ СН'!$F$16</f>
        <v>0</v>
      </c>
      <c r="Y320" s="36">
        <f>SUMIFS(СВЦЭМ!$I$40:$I$783,СВЦЭМ!$A$40:$A$783,$A320,СВЦЭМ!$B$40:$B$783,Y$296)+'СЕТ СН'!$F$16</f>
        <v>0</v>
      </c>
    </row>
    <row r="321" spans="1:27" ht="15.75" hidden="1" x14ac:dyDescent="0.2">
      <c r="A321" s="35">
        <f t="shared" si="8"/>
        <v>45224</v>
      </c>
      <c r="B321" s="36">
        <f>SUMIFS(СВЦЭМ!$I$40:$I$783,СВЦЭМ!$A$40:$A$783,$A321,СВЦЭМ!$B$40:$B$783,B$296)+'СЕТ СН'!$F$16</f>
        <v>0</v>
      </c>
      <c r="C321" s="36">
        <f>SUMIFS(СВЦЭМ!$I$40:$I$783,СВЦЭМ!$A$40:$A$783,$A321,СВЦЭМ!$B$40:$B$783,C$296)+'СЕТ СН'!$F$16</f>
        <v>0</v>
      </c>
      <c r="D321" s="36">
        <f>SUMIFS(СВЦЭМ!$I$40:$I$783,СВЦЭМ!$A$40:$A$783,$A321,СВЦЭМ!$B$40:$B$783,D$296)+'СЕТ СН'!$F$16</f>
        <v>0</v>
      </c>
      <c r="E321" s="36">
        <f>SUMIFS(СВЦЭМ!$I$40:$I$783,СВЦЭМ!$A$40:$A$783,$A321,СВЦЭМ!$B$40:$B$783,E$296)+'СЕТ СН'!$F$16</f>
        <v>0</v>
      </c>
      <c r="F321" s="36">
        <f>SUMIFS(СВЦЭМ!$I$40:$I$783,СВЦЭМ!$A$40:$A$783,$A321,СВЦЭМ!$B$40:$B$783,F$296)+'СЕТ СН'!$F$16</f>
        <v>0</v>
      </c>
      <c r="G321" s="36">
        <f>SUMIFS(СВЦЭМ!$I$40:$I$783,СВЦЭМ!$A$40:$A$783,$A321,СВЦЭМ!$B$40:$B$783,G$296)+'СЕТ СН'!$F$16</f>
        <v>0</v>
      </c>
      <c r="H321" s="36">
        <f>SUMIFS(СВЦЭМ!$I$40:$I$783,СВЦЭМ!$A$40:$A$783,$A321,СВЦЭМ!$B$40:$B$783,H$296)+'СЕТ СН'!$F$16</f>
        <v>0</v>
      </c>
      <c r="I321" s="36">
        <f>SUMIFS(СВЦЭМ!$I$40:$I$783,СВЦЭМ!$A$40:$A$783,$A321,СВЦЭМ!$B$40:$B$783,I$296)+'СЕТ СН'!$F$16</f>
        <v>0</v>
      </c>
      <c r="J321" s="36">
        <f>SUMIFS(СВЦЭМ!$I$40:$I$783,СВЦЭМ!$A$40:$A$783,$A321,СВЦЭМ!$B$40:$B$783,J$296)+'СЕТ СН'!$F$16</f>
        <v>0</v>
      </c>
      <c r="K321" s="36">
        <f>SUMIFS(СВЦЭМ!$I$40:$I$783,СВЦЭМ!$A$40:$A$783,$A321,СВЦЭМ!$B$40:$B$783,K$296)+'СЕТ СН'!$F$16</f>
        <v>0</v>
      </c>
      <c r="L321" s="36">
        <f>SUMIFS(СВЦЭМ!$I$40:$I$783,СВЦЭМ!$A$40:$A$783,$A321,СВЦЭМ!$B$40:$B$783,L$296)+'СЕТ СН'!$F$16</f>
        <v>0</v>
      </c>
      <c r="M321" s="36">
        <f>SUMIFS(СВЦЭМ!$I$40:$I$783,СВЦЭМ!$A$40:$A$783,$A321,СВЦЭМ!$B$40:$B$783,M$296)+'СЕТ СН'!$F$16</f>
        <v>0</v>
      </c>
      <c r="N321" s="36">
        <f>SUMIFS(СВЦЭМ!$I$40:$I$783,СВЦЭМ!$A$40:$A$783,$A321,СВЦЭМ!$B$40:$B$783,N$296)+'СЕТ СН'!$F$16</f>
        <v>0</v>
      </c>
      <c r="O321" s="36">
        <f>SUMIFS(СВЦЭМ!$I$40:$I$783,СВЦЭМ!$A$40:$A$783,$A321,СВЦЭМ!$B$40:$B$783,O$296)+'СЕТ СН'!$F$16</f>
        <v>0</v>
      </c>
      <c r="P321" s="36">
        <f>SUMIFS(СВЦЭМ!$I$40:$I$783,СВЦЭМ!$A$40:$A$783,$A321,СВЦЭМ!$B$40:$B$783,P$296)+'СЕТ СН'!$F$16</f>
        <v>0</v>
      </c>
      <c r="Q321" s="36">
        <f>SUMIFS(СВЦЭМ!$I$40:$I$783,СВЦЭМ!$A$40:$A$783,$A321,СВЦЭМ!$B$40:$B$783,Q$296)+'СЕТ СН'!$F$16</f>
        <v>0</v>
      </c>
      <c r="R321" s="36">
        <f>SUMIFS(СВЦЭМ!$I$40:$I$783,СВЦЭМ!$A$40:$A$783,$A321,СВЦЭМ!$B$40:$B$783,R$296)+'СЕТ СН'!$F$16</f>
        <v>0</v>
      </c>
      <c r="S321" s="36">
        <f>SUMIFS(СВЦЭМ!$I$40:$I$783,СВЦЭМ!$A$40:$A$783,$A321,СВЦЭМ!$B$40:$B$783,S$296)+'СЕТ СН'!$F$16</f>
        <v>0</v>
      </c>
      <c r="T321" s="36">
        <f>SUMIFS(СВЦЭМ!$I$40:$I$783,СВЦЭМ!$A$40:$A$783,$A321,СВЦЭМ!$B$40:$B$783,T$296)+'СЕТ СН'!$F$16</f>
        <v>0</v>
      </c>
      <c r="U321" s="36">
        <f>SUMIFS(СВЦЭМ!$I$40:$I$783,СВЦЭМ!$A$40:$A$783,$A321,СВЦЭМ!$B$40:$B$783,U$296)+'СЕТ СН'!$F$16</f>
        <v>0</v>
      </c>
      <c r="V321" s="36">
        <f>SUMIFS(СВЦЭМ!$I$40:$I$783,СВЦЭМ!$A$40:$A$783,$A321,СВЦЭМ!$B$40:$B$783,V$296)+'СЕТ СН'!$F$16</f>
        <v>0</v>
      </c>
      <c r="W321" s="36">
        <f>SUMIFS(СВЦЭМ!$I$40:$I$783,СВЦЭМ!$A$40:$A$783,$A321,СВЦЭМ!$B$40:$B$783,W$296)+'СЕТ СН'!$F$16</f>
        <v>0</v>
      </c>
      <c r="X321" s="36">
        <f>SUMIFS(СВЦЭМ!$I$40:$I$783,СВЦЭМ!$A$40:$A$783,$A321,СВЦЭМ!$B$40:$B$783,X$296)+'СЕТ СН'!$F$16</f>
        <v>0</v>
      </c>
      <c r="Y321" s="36">
        <f>SUMIFS(СВЦЭМ!$I$40:$I$783,СВЦЭМ!$A$40:$A$783,$A321,СВЦЭМ!$B$40:$B$783,Y$296)+'СЕТ СН'!$F$16</f>
        <v>0</v>
      </c>
    </row>
    <row r="322" spans="1:27" ht="15.75" hidden="1" x14ac:dyDescent="0.2">
      <c r="A322" s="35">
        <f t="shared" si="8"/>
        <v>45225</v>
      </c>
      <c r="B322" s="36">
        <f>SUMIFS(СВЦЭМ!$I$40:$I$783,СВЦЭМ!$A$40:$A$783,$A322,СВЦЭМ!$B$40:$B$783,B$296)+'СЕТ СН'!$F$16</f>
        <v>0</v>
      </c>
      <c r="C322" s="36">
        <f>SUMIFS(СВЦЭМ!$I$40:$I$783,СВЦЭМ!$A$40:$A$783,$A322,СВЦЭМ!$B$40:$B$783,C$296)+'СЕТ СН'!$F$16</f>
        <v>0</v>
      </c>
      <c r="D322" s="36">
        <f>SUMIFS(СВЦЭМ!$I$40:$I$783,СВЦЭМ!$A$40:$A$783,$A322,СВЦЭМ!$B$40:$B$783,D$296)+'СЕТ СН'!$F$16</f>
        <v>0</v>
      </c>
      <c r="E322" s="36">
        <f>SUMIFS(СВЦЭМ!$I$40:$I$783,СВЦЭМ!$A$40:$A$783,$A322,СВЦЭМ!$B$40:$B$783,E$296)+'СЕТ СН'!$F$16</f>
        <v>0</v>
      </c>
      <c r="F322" s="36">
        <f>SUMIFS(СВЦЭМ!$I$40:$I$783,СВЦЭМ!$A$40:$A$783,$A322,СВЦЭМ!$B$40:$B$783,F$296)+'СЕТ СН'!$F$16</f>
        <v>0</v>
      </c>
      <c r="G322" s="36">
        <f>SUMIFS(СВЦЭМ!$I$40:$I$783,СВЦЭМ!$A$40:$A$783,$A322,СВЦЭМ!$B$40:$B$783,G$296)+'СЕТ СН'!$F$16</f>
        <v>0</v>
      </c>
      <c r="H322" s="36">
        <f>SUMIFS(СВЦЭМ!$I$40:$I$783,СВЦЭМ!$A$40:$A$783,$A322,СВЦЭМ!$B$40:$B$783,H$296)+'СЕТ СН'!$F$16</f>
        <v>0</v>
      </c>
      <c r="I322" s="36">
        <f>SUMIFS(СВЦЭМ!$I$40:$I$783,СВЦЭМ!$A$40:$A$783,$A322,СВЦЭМ!$B$40:$B$783,I$296)+'СЕТ СН'!$F$16</f>
        <v>0</v>
      </c>
      <c r="J322" s="36">
        <f>SUMIFS(СВЦЭМ!$I$40:$I$783,СВЦЭМ!$A$40:$A$783,$A322,СВЦЭМ!$B$40:$B$783,J$296)+'СЕТ СН'!$F$16</f>
        <v>0</v>
      </c>
      <c r="K322" s="36">
        <f>SUMIFS(СВЦЭМ!$I$40:$I$783,СВЦЭМ!$A$40:$A$783,$A322,СВЦЭМ!$B$40:$B$783,K$296)+'СЕТ СН'!$F$16</f>
        <v>0</v>
      </c>
      <c r="L322" s="36">
        <f>SUMIFS(СВЦЭМ!$I$40:$I$783,СВЦЭМ!$A$40:$A$783,$A322,СВЦЭМ!$B$40:$B$783,L$296)+'СЕТ СН'!$F$16</f>
        <v>0</v>
      </c>
      <c r="M322" s="36">
        <f>SUMIFS(СВЦЭМ!$I$40:$I$783,СВЦЭМ!$A$40:$A$783,$A322,СВЦЭМ!$B$40:$B$783,M$296)+'СЕТ СН'!$F$16</f>
        <v>0</v>
      </c>
      <c r="N322" s="36">
        <f>SUMIFS(СВЦЭМ!$I$40:$I$783,СВЦЭМ!$A$40:$A$783,$A322,СВЦЭМ!$B$40:$B$783,N$296)+'СЕТ СН'!$F$16</f>
        <v>0</v>
      </c>
      <c r="O322" s="36">
        <f>SUMIFS(СВЦЭМ!$I$40:$I$783,СВЦЭМ!$A$40:$A$783,$A322,СВЦЭМ!$B$40:$B$783,O$296)+'СЕТ СН'!$F$16</f>
        <v>0</v>
      </c>
      <c r="P322" s="36">
        <f>SUMIFS(СВЦЭМ!$I$40:$I$783,СВЦЭМ!$A$40:$A$783,$A322,СВЦЭМ!$B$40:$B$783,P$296)+'СЕТ СН'!$F$16</f>
        <v>0</v>
      </c>
      <c r="Q322" s="36">
        <f>SUMIFS(СВЦЭМ!$I$40:$I$783,СВЦЭМ!$A$40:$A$783,$A322,СВЦЭМ!$B$40:$B$783,Q$296)+'СЕТ СН'!$F$16</f>
        <v>0</v>
      </c>
      <c r="R322" s="36">
        <f>SUMIFS(СВЦЭМ!$I$40:$I$783,СВЦЭМ!$A$40:$A$783,$A322,СВЦЭМ!$B$40:$B$783,R$296)+'СЕТ СН'!$F$16</f>
        <v>0</v>
      </c>
      <c r="S322" s="36">
        <f>SUMIFS(СВЦЭМ!$I$40:$I$783,СВЦЭМ!$A$40:$A$783,$A322,СВЦЭМ!$B$40:$B$783,S$296)+'СЕТ СН'!$F$16</f>
        <v>0</v>
      </c>
      <c r="T322" s="36">
        <f>SUMIFS(СВЦЭМ!$I$40:$I$783,СВЦЭМ!$A$40:$A$783,$A322,СВЦЭМ!$B$40:$B$783,T$296)+'СЕТ СН'!$F$16</f>
        <v>0</v>
      </c>
      <c r="U322" s="36">
        <f>SUMIFS(СВЦЭМ!$I$40:$I$783,СВЦЭМ!$A$40:$A$783,$A322,СВЦЭМ!$B$40:$B$783,U$296)+'СЕТ СН'!$F$16</f>
        <v>0</v>
      </c>
      <c r="V322" s="36">
        <f>SUMIFS(СВЦЭМ!$I$40:$I$783,СВЦЭМ!$A$40:$A$783,$A322,СВЦЭМ!$B$40:$B$783,V$296)+'СЕТ СН'!$F$16</f>
        <v>0</v>
      </c>
      <c r="W322" s="36">
        <f>SUMIFS(СВЦЭМ!$I$40:$I$783,СВЦЭМ!$A$40:$A$783,$A322,СВЦЭМ!$B$40:$B$783,W$296)+'СЕТ СН'!$F$16</f>
        <v>0</v>
      </c>
      <c r="X322" s="36">
        <f>SUMIFS(СВЦЭМ!$I$40:$I$783,СВЦЭМ!$A$40:$A$783,$A322,СВЦЭМ!$B$40:$B$783,X$296)+'СЕТ СН'!$F$16</f>
        <v>0</v>
      </c>
      <c r="Y322" s="36">
        <f>SUMIFS(СВЦЭМ!$I$40:$I$783,СВЦЭМ!$A$40:$A$783,$A322,СВЦЭМ!$B$40:$B$783,Y$296)+'СЕТ СН'!$F$16</f>
        <v>0</v>
      </c>
    </row>
    <row r="323" spans="1:27" ht="15.75" hidden="1" x14ac:dyDescent="0.2">
      <c r="A323" s="35">
        <f t="shared" si="8"/>
        <v>45226</v>
      </c>
      <c r="B323" s="36">
        <f>SUMIFS(СВЦЭМ!$I$40:$I$783,СВЦЭМ!$A$40:$A$783,$A323,СВЦЭМ!$B$40:$B$783,B$296)+'СЕТ СН'!$F$16</f>
        <v>0</v>
      </c>
      <c r="C323" s="36">
        <f>SUMIFS(СВЦЭМ!$I$40:$I$783,СВЦЭМ!$A$40:$A$783,$A323,СВЦЭМ!$B$40:$B$783,C$296)+'СЕТ СН'!$F$16</f>
        <v>0</v>
      </c>
      <c r="D323" s="36">
        <f>SUMIFS(СВЦЭМ!$I$40:$I$783,СВЦЭМ!$A$40:$A$783,$A323,СВЦЭМ!$B$40:$B$783,D$296)+'СЕТ СН'!$F$16</f>
        <v>0</v>
      </c>
      <c r="E323" s="36">
        <f>SUMIFS(СВЦЭМ!$I$40:$I$783,СВЦЭМ!$A$40:$A$783,$A323,СВЦЭМ!$B$40:$B$783,E$296)+'СЕТ СН'!$F$16</f>
        <v>0</v>
      </c>
      <c r="F323" s="36">
        <f>SUMIFS(СВЦЭМ!$I$40:$I$783,СВЦЭМ!$A$40:$A$783,$A323,СВЦЭМ!$B$40:$B$783,F$296)+'СЕТ СН'!$F$16</f>
        <v>0</v>
      </c>
      <c r="G323" s="36">
        <f>SUMIFS(СВЦЭМ!$I$40:$I$783,СВЦЭМ!$A$40:$A$783,$A323,СВЦЭМ!$B$40:$B$783,G$296)+'СЕТ СН'!$F$16</f>
        <v>0</v>
      </c>
      <c r="H323" s="36">
        <f>SUMIFS(СВЦЭМ!$I$40:$I$783,СВЦЭМ!$A$40:$A$783,$A323,СВЦЭМ!$B$40:$B$783,H$296)+'СЕТ СН'!$F$16</f>
        <v>0</v>
      </c>
      <c r="I323" s="36">
        <f>SUMIFS(СВЦЭМ!$I$40:$I$783,СВЦЭМ!$A$40:$A$783,$A323,СВЦЭМ!$B$40:$B$783,I$296)+'СЕТ СН'!$F$16</f>
        <v>0</v>
      </c>
      <c r="J323" s="36">
        <f>SUMIFS(СВЦЭМ!$I$40:$I$783,СВЦЭМ!$A$40:$A$783,$A323,СВЦЭМ!$B$40:$B$783,J$296)+'СЕТ СН'!$F$16</f>
        <v>0</v>
      </c>
      <c r="K323" s="36">
        <f>SUMIFS(СВЦЭМ!$I$40:$I$783,СВЦЭМ!$A$40:$A$783,$A323,СВЦЭМ!$B$40:$B$783,K$296)+'СЕТ СН'!$F$16</f>
        <v>0</v>
      </c>
      <c r="L323" s="36">
        <f>SUMIFS(СВЦЭМ!$I$40:$I$783,СВЦЭМ!$A$40:$A$783,$A323,СВЦЭМ!$B$40:$B$783,L$296)+'СЕТ СН'!$F$16</f>
        <v>0</v>
      </c>
      <c r="M323" s="36">
        <f>SUMIFS(СВЦЭМ!$I$40:$I$783,СВЦЭМ!$A$40:$A$783,$A323,СВЦЭМ!$B$40:$B$783,M$296)+'СЕТ СН'!$F$16</f>
        <v>0</v>
      </c>
      <c r="N323" s="36">
        <f>SUMIFS(СВЦЭМ!$I$40:$I$783,СВЦЭМ!$A$40:$A$783,$A323,СВЦЭМ!$B$40:$B$783,N$296)+'СЕТ СН'!$F$16</f>
        <v>0</v>
      </c>
      <c r="O323" s="36">
        <f>SUMIFS(СВЦЭМ!$I$40:$I$783,СВЦЭМ!$A$40:$A$783,$A323,СВЦЭМ!$B$40:$B$783,O$296)+'СЕТ СН'!$F$16</f>
        <v>0</v>
      </c>
      <c r="P323" s="36">
        <f>SUMIFS(СВЦЭМ!$I$40:$I$783,СВЦЭМ!$A$40:$A$783,$A323,СВЦЭМ!$B$40:$B$783,P$296)+'СЕТ СН'!$F$16</f>
        <v>0</v>
      </c>
      <c r="Q323" s="36">
        <f>SUMIFS(СВЦЭМ!$I$40:$I$783,СВЦЭМ!$A$40:$A$783,$A323,СВЦЭМ!$B$40:$B$783,Q$296)+'СЕТ СН'!$F$16</f>
        <v>0</v>
      </c>
      <c r="R323" s="36">
        <f>SUMIFS(СВЦЭМ!$I$40:$I$783,СВЦЭМ!$A$40:$A$783,$A323,СВЦЭМ!$B$40:$B$783,R$296)+'СЕТ СН'!$F$16</f>
        <v>0</v>
      </c>
      <c r="S323" s="36">
        <f>SUMIFS(СВЦЭМ!$I$40:$I$783,СВЦЭМ!$A$40:$A$783,$A323,СВЦЭМ!$B$40:$B$783,S$296)+'СЕТ СН'!$F$16</f>
        <v>0</v>
      </c>
      <c r="T323" s="36">
        <f>SUMIFS(СВЦЭМ!$I$40:$I$783,СВЦЭМ!$A$40:$A$783,$A323,СВЦЭМ!$B$40:$B$783,T$296)+'СЕТ СН'!$F$16</f>
        <v>0</v>
      </c>
      <c r="U323" s="36">
        <f>SUMIFS(СВЦЭМ!$I$40:$I$783,СВЦЭМ!$A$40:$A$783,$A323,СВЦЭМ!$B$40:$B$783,U$296)+'СЕТ СН'!$F$16</f>
        <v>0</v>
      </c>
      <c r="V323" s="36">
        <f>SUMIFS(СВЦЭМ!$I$40:$I$783,СВЦЭМ!$A$40:$A$783,$A323,СВЦЭМ!$B$40:$B$783,V$296)+'СЕТ СН'!$F$16</f>
        <v>0</v>
      </c>
      <c r="W323" s="36">
        <f>SUMIFS(СВЦЭМ!$I$40:$I$783,СВЦЭМ!$A$40:$A$783,$A323,СВЦЭМ!$B$40:$B$783,W$296)+'СЕТ СН'!$F$16</f>
        <v>0</v>
      </c>
      <c r="X323" s="36">
        <f>SUMIFS(СВЦЭМ!$I$40:$I$783,СВЦЭМ!$A$40:$A$783,$A323,СВЦЭМ!$B$40:$B$783,X$296)+'СЕТ СН'!$F$16</f>
        <v>0</v>
      </c>
      <c r="Y323" s="36">
        <f>SUMIFS(СВЦЭМ!$I$40:$I$783,СВЦЭМ!$A$40:$A$783,$A323,СВЦЭМ!$B$40:$B$783,Y$296)+'СЕТ СН'!$F$16</f>
        <v>0</v>
      </c>
    </row>
    <row r="324" spans="1:27" ht="15.75" hidden="1" x14ac:dyDescent="0.2">
      <c r="A324" s="35">
        <f t="shared" si="8"/>
        <v>45227</v>
      </c>
      <c r="B324" s="36">
        <f>SUMIFS(СВЦЭМ!$I$40:$I$783,СВЦЭМ!$A$40:$A$783,$A324,СВЦЭМ!$B$40:$B$783,B$296)+'СЕТ СН'!$F$16</f>
        <v>0</v>
      </c>
      <c r="C324" s="36">
        <f>SUMIFS(СВЦЭМ!$I$40:$I$783,СВЦЭМ!$A$40:$A$783,$A324,СВЦЭМ!$B$40:$B$783,C$296)+'СЕТ СН'!$F$16</f>
        <v>0</v>
      </c>
      <c r="D324" s="36">
        <f>SUMIFS(СВЦЭМ!$I$40:$I$783,СВЦЭМ!$A$40:$A$783,$A324,СВЦЭМ!$B$40:$B$783,D$296)+'СЕТ СН'!$F$16</f>
        <v>0</v>
      </c>
      <c r="E324" s="36">
        <f>SUMIFS(СВЦЭМ!$I$40:$I$783,СВЦЭМ!$A$40:$A$783,$A324,СВЦЭМ!$B$40:$B$783,E$296)+'СЕТ СН'!$F$16</f>
        <v>0</v>
      </c>
      <c r="F324" s="36">
        <f>SUMIFS(СВЦЭМ!$I$40:$I$783,СВЦЭМ!$A$40:$A$783,$A324,СВЦЭМ!$B$40:$B$783,F$296)+'СЕТ СН'!$F$16</f>
        <v>0</v>
      </c>
      <c r="G324" s="36">
        <f>SUMIFS(СВЦЭМ!$I$40:$I$783,СВЦЭМ!$A$40:$A$783,$A324,СВЦЭМ!$B$40:$B$783,G$296)+'СЕТ СН'!$F$16</f>
        <v>0</v>
      </c>
      <c r="H324" s="36">
        <f>SUMIFS(СВЦЭМ!$I$40:$I$783,СВЦЭМ!$A$40:$A$783,$A324,СВЦЭМ!$B$40:$B$783,H$296)+'СЕТ СН'!$F$16</f>
        <v>0</v>
      </c>
      <c r="I324" s="36">
        <f>SUMIFS(СВЦЭМ!$I$40:$I$783,СВЦЭМ!$A$40:$A$783,$A324,СВЦЭМ!$B$40:$B$783,I$296)+'СЕТ СН'!$F$16</f>
        <v>0</v>
      </c>
      <c r="J324" s="36">
        <f>SUMIFS(СВЦЭМ!$I$40:$I$783,СВЦЭМ!$A$40:$A$783,$A324,СВЦЭМ!$B$40:$B$783,J$296)+'СЕТ СН'!$F$16</f>
        <v>0</v>
      </c>
      <c r="K324" s="36">
        <f>SUMIFS(СВЦЭМ!$I$40:$I$783,СВЦЭМ!$A$40:$A$783,$A324,СВЦЭМ!$B$40:$B$783,K$296)+'СЕТ СН'!$F$16</f>
        <v>0</v>
      </c>
      <c r="L324" s="36">
        <f>SUMIFS(СВЦЭМ!$I$40:$I$783,СВЦЭМ!$A$40:$A$783,$A324,СВЦЭМ!$B$40:$B$783,L$296)+'СЕТ СН'!$F$16</f>
        <v>0</v>
      </c>
      <c r="M324" s="36">
        <f>SUMIFS(СВЦЭМ!$I$40:$I$783,СВЦЭМ!$A$40:$A$783,$A324,СВЦЭМ!$B$40:$B$783,M$296)+'СЕТ СН'!$F$16</f>
        <v>0</v>
      </c>
      <c r="N324" s="36">
        <f>SUMIFS(СВЦЭМ!$I$40:$I$783,СВЦЭМ!$A$40:$A$783,$A324,СВЦЭМ!$B$40:$B$783,N$296)+'СЕТ СН'!$F$16</f>
        <v>0</v>
      </c>
      <c r="O324" s="36">
        <f>SUMIFS(СВЦЭМ!$I$40:$I$783,СВЦЭМ!$A$40:$A$783,$A324,СВЦЭМ!$B$40:$B$783,O$296)+'СЕТ СН'!$F$16</f>
        <v>0</v>
      </c>
      <c r="P324" s="36">
        <f>SUMIFS(СВЦЭМ!$I$40:$I$783,СВЦЭМ!$A$40:$A$783,$A324,СВЦЭМ!$B$40:$B$783,P$296)+'СЕТ СН'!$F$16</f>
        <v>0</v>
      </c>
      <c r="Q324" s="36">
        <f>SUMIFS(СВЦЭМ!$I$40:$I$783,СВЦЭМ!$A$40:$A$783,$A324,СВЦЭМ!$B$40:$B$783,Q$296)+'СЕТ СН'!$F$16</f>
        <v>0</v>
      </c>
      <c r="R324" s="36">
        <f>SUMIFS(СВЦЭМ!$I$40:$I$783,СВЦЭМ!$A$40:$A$783,$A324,СВЦЭМ!$B$40:$B$783,R$296)+'СЕТ СН'!$F$16</f>
        <v>0</v>
      </c>
      <c r="S324" s="36">
        <f>SUMIFS(СВЦЭМ!$I$40:$I$783,СВЦЭМ!$A$40:$A$783,$A324,СВЦЭМ!$B$40:$B$783,S$296)+'СЕТ СН'!$F$16</f>
        <v>0</v>
      </c>
      <c r="T324" s="36">
        <f>SUMIFS(СВЦЭМ!$I$40:$I$783,СВЦЭМ!$A$40:$A$783,$A324,СВЦЭМ!$B$40:$B$783,T$296)+'СЕТ СН'!$F$16</f>
        <v>0</v>
      </c>
      <c r="U324" s="36">
        <f>SUMIFS(СВЦЭМ!$I$40:$I$783,СВЦЭМ!$A$40:$A$783,$A324,СВЦЭМ!$B$40:$B$783,U$296)+'СЕТ СН'!$F$16</f>
        <v>0</v>
      </c>
      <c r="V324" s="36">
        <f>SUMIFS(СВЦЭМ!$I$40:$I$783,СВЦЭМ!$A$40:$A$783,$A324,СВЦЭМ!$B$40:$B$783,V$296)+'СЕТ СН'!$F$16</f>
        <v>0</v>
      </c>
      <c r="W324" s="36">
        <f>SUMIFS(СВЦЭМ!$I$40:$I$783,СВЦЭМ!$A$40:$A$783,$A324,СВЦЭМ!$B$40:$B$783,W$296)+'СЕТ СН'!$F$16</f>
        <v>0</v>
      </c>
      <c r="X324" s="36">
        <f>SUMIFS(СВЦЭМ!$I$40:$I$783,СВЦЭМ!$A$40:$A$783,$A324,СВЦЭМ!$B$40:$B$783,X$296)+'СЕТ СН'!$F$16</f>
        <v>0</v>
      </c>
      <c r="Y324" s="36">
        <f>SUMIFS(СВЦЭМ!$I$40:$I$783,СВЦЭМ!$A$40:$A$783,$A324,СВЦЭМ!$B$40:$B$783,Y$296)+'СЕТ СН'!$F$16</f>
        <v>0</v>
      </c>
    </row>
    <row r="325" spans="1:27" ht="15.75" hidden="1" x14ac:dyDescent="0.2">
      <c r="A325" s="35">
        <f t="shared" si="8"/>
        <v>45228</v>
      </c>
      <c r="B325" s="36">
        <f>SUMIFS(СВЦЭМ!$I$40:$I$783,СВЦЭМ!$A$40:$A$783,$A325,СВЦЭМ!$B$40:$B$783,B$296)+'СЕТ СН'!$F$16</f>
        <v>0</v>
      </c>
      <c r="C325" s="36">
        <f>SUMIFS(СВЦЭМ!$I$40:$I$783,СВЦЭМ!$A$40:$A$783,$A325,СВЦЭМ!$B$40:$B$783,C$296)+'СЕТ СН'!$F$16</f>
        <v>0</v>
      </c>
      <c r="D325" s="36">
        <f>SUMIFS(СВЦЭМ!$I$40:$I$783,СВЦЭМ!$A$40:$A$783,$A325,СВЦЭМ!$B$40:$B$783,D$296)+'СЕТ СН'!$F$16</f>
        <v>0</v>
      </c>
      <c r="E325" s="36">
        <f>SUMIFS(СВЦЭМ!$I$40:$I$783,СВЦЭМ!$A$40:$A$783,$A325,СВЦЭМ!$B$40:$B$783,E$296)+'СЕТ СН'!$F$16</f>
        <v>0</v>
      </c>
      <c r="F325" s="36">
        <f>SUMIFS(СВЦЭМ!$I$40:$I$783,СВЦЭМ!$A$40:$A$783,$A325,СВЦЭМ!$B$40:$B$783,F$296)+'СЕТ СН'!$F$16</f>
        <v>0</v>
      </c>
      <c r="G325" s="36">
        <f>SUMIFS(СВЦЭМ!$I$40:$I$783,СВЦЭМ!$A$40:$A$783,$A325,СВЦЭМ!$B$40:$B$783,G$296)+'СЕТ СН'!$F$16</f>
        <v>0</v>
      </c>
      <c r="H325" s="36">
        <f>SUMIFS(СВЦЭМ!$I$40:$I$783,СВЦЭМ!$A$40:$A$783,$A325,СВЦЭМ!$B$40:$B$783,H$296)+'СЕТ СН'!$F$16</f>
        <v>0</v>
      </c>
      <c r="I325" s="36">
        <f>SUMIFS(СВЦЭМ!$I$40:$I$783,СВЦЭМ!$A$40:$A$783,$A325,СВЦЭМ!$B$40:$B$783,I$296)+'СЕТ СН'!$F$16</f>
        <v>0</v>
      </c>
      <c r="J325" s="36">
        <f>SUMIFS(СВЦЭМ!$I$40:$I$783,СВЦЭМ!$A$40:$A$783,$A325,СВЦЭМ!$B$40:$B$783,J$296)+'СЕТ СН'!$F$16</f>
        <v>0</v>
      </c>
      <c r="K325" s="36">
        <f>SUMIFS(СВЦЭМ!$I$40:$I$783,СВЦЭМ!$A$40:$A$783,$A325,СВЦЭМ!$B$40:$B$783,K$296)+'СЕТ СН'!$F$16</f>
        <v>0</v>
      </c>
      <c r="L325" s="36">
        <f>SUMIFS(СВЦЭМ!$I$40:$I$783,СВЦЭМ!$A$40:$A$783,$A325,СВЦЭМ!$B$40:$B$783,L$296)+'СЕТ СН'!$F$16</f>
        <v>0</v>
      </c>
      <c r="M325" s="36">
        <f>SUMIFS(СВЦЭМ!$I$40:$I$783,СВЦЭМ!$A$40:$A$783,$A325,СВЦЭМ!$B$40:$B$783,M$296)+'СЕТ СН'!$F$16</f>
        <v>0</v>
      </c>
      <c r="N325" s="36">
        <f>SUMIFS(СВЦЭМ!$I$40:$I$783,СВЦЭМ!$A$40:$A$783,$A325,СВЦЭМ!$B$40:$B$783,N$296)+'СЕТ СН'!$F$16</f>
        <v>0</v>
      </c>
      <c r="O325" s="36">
        <f>SUMIFS(СВЦЭМ!$I$40:$I$783,СВЦЭМ!$A$40:$A$783,$A325,СВЦЭМ!$B$40:$B$783,O$296)+'СЕТ СН'!$F$16</f>
        <v>0</v>
      </c>
      <c r="P325" s="36">
        <f>SUMIFS(СВЦЭМ!$I$40:$I$783,СВЦЭМ!$A$40:$A$783,$A325,СВЦЭМ!$B$40:$B$783,P$296)+'СЕТ СН'!$F$16</f>
        <v>0</v>
      </c>
      <c r="Q325" s="36">
        <f>SUMIFS(СВЦЭМ!$I$40:$I$783,СВЦЭМ!$A$40:$A$783,$A325,СВЦЭМ!$B$40:$B$783,Q$296)+'СЕТ СН'!$F$16</f>
        <v>0</v>
      </c>
      <c r="R325" s="36">
        <f>SUMIFS(СВЦЭМ!$I$40:$I$783,СВЦЭМ!$A$40:$A$783,$A325,СВЦЭМ!$B$40:$B$783,R$296)+'СЕТ СН'!$F$16</f>
        <v>0</v>
      </c>
      <c r="S325" s="36">
        <f>SUMIFS(СВЦЭМ!$I$40:$I$783,СВЦЭМ!$A$40:$A$783,$A325,СВЦЭМ!$B$40:$B$783,S$296)+'СЕТ СН'!$F$16</f>
        <v>0</v>
      </c>
      <c r="T325" s="36">
        <f>SUMIFS(СВЦЭМ!$I$40:$I$783,СВЦЭМ!$A$40:$A$783,$A325,СВЦЭМ!$B$40:$B$783,T$296)+'СЕТ СН'!$F$16</f>
        <v>0</v>
      </c>
      <c r="U325" s="36">
        <f>SUMIFS(СВЦЭМ!$I$40:$I$783,СВЦЭМ!$A$40:$A$783,$A325,СВЦЭМ!$B$40:$B$783,U$296)+'СЕТ СН'!$F$16</f>
        <v>0</v>
      </c>
      <c r="V325" s="36">
        <f>SUMIFS(СВЦЭМ!$I$40:$I$783,СВЦЭМ!$A$40:$A$783,$A325,СВЦЭМ!$B$40:$B$783,V$296)+'СЕТ СН'!$F$16</f>
        <v>0</v>
      </c>
      <c r="W325" s="36">
        <f>SUMIFS(СВЦЭМ!$I$40:$I$783,СВЦЭМ!$A$40:$A$783,$A325,СВЦЭМ!$B$40:$B$783,W$296)+'СЕТ СН'!$F$16</f>
        <v>0</v>
      </c>
      <c r="X325" s="36">
        <f>SUMIFS(СВЦЭМ!$I$40:$I$783,СВЦЭМ!$A$40:$A$783,$A325,СВЦЭМ!$B$40:$B$783,X$296)+'СЕТ СН'!$F$16</f>
        <v>0</v>
      </c>
      <c r="Y325" s="36">
        <f>SUMIFS(СВЦЭМ!$I$40:$I$783,СВЦЭМ!$A$40:$A$783,$A325,СВЦЭМ!$B$40:$B$783,Y$296)+'СЕТ СН'!$F$16</f>
        <v>0</v>
      </c>
    </row>
    <row r="326" spans="1:27" ht="15.75" hidden="1" x14ac:dyDescent="0.2">
      <c r="A326" s="35">
        <f t="shared" si="8"/>
        <v>45229</v>
      </c>
      <c r="B326" s="36">
        <f>SUMIFS(СВЦЭМ!$I$40:$I$783,СВЦЭМ!$A$40:$A$783,$A326,СВЦЭМ!$B$40:$B$783,B$296)+'СЕТ СН'!$F$16</f>
        <v>0</v>
      </c>
      <c r="C326" s="36">
        <f>SUMIFS(СВЦЭМ!$I$40:$I$783,СВЦЭМ!$A$40:$A$783,$A326,СВЦЭМ!$B$40:$B$783,C$296)+'СЕТ СН'!$F$16</f>
        <v>0</v>
      </c>
      <c r="D326" s="36">
        <f>SUMIFS(СВЦЭМ!$I$40:$I$783,СВЦЭМ!$A$40:$A$783,$A326,СВЦЭМ!$B$40:$B$783,D$296)+'СЕТ СН'!$F$16</f>
        <v>0</v>
      </c>
      <c r="E326" s="36">
        <f>SUMIFS(СВЦЭМ!$I$40:$I$783,СВЦЭМ!$A$40:$A$783,$A326,СВЦЭМ!$B$40:$B$783,E$296)+'СЕТ СН'!$F$16</f>
        <v>0</v>
      </c>
      <c r="F326" s="36">
        <f>SUMIFS(СВЦЭМ!$I$40:$I$783,СВЦЭМ!$A$40:$A$783,$A326,СВЦЭМ!$B$40:$B$783,F$296)+'СЕТ СН'!$F$16</f>
        <v>0</v>
      </c>
      <c r="G326" s="36">
        <f>SUMIFS(СВЦЭМ!$I$40:$I$783,СВЦЭМ!$A$40:$A$783,$A326,СВЦЭМ!$B$40:$B$783,G$296)+'СЕТ СН'!$F$16</f>
        <v>0</v>
      </c>
      <c r="H326" s="36">
        <f>SUMIFS(СВЦЭМ!$I$40:$I$783,СВЦЭМ!$A$40:$A$783,$A326,СВЦЭМ!$B$40:$B$783,H$296)+'СЕТ СН'!$F$16</f>
        <v>0</v>
      </c>
      <c r="I326" s="36">
        <f>SUMIFS(СВЦЭМ!$I$40:$I$783,СВЦЭМ!$A$40:$A$783,$A326,СВЦЭМ!$B$40:$B$783,I$296)+'СЕТ СН'!$F$16</f>
        <v>0</v>
      </c>
      <c r="J326" s="36">
        <f>SUMIFS(СВЦЭМ!$I$40:$I$783,СВЦЭМ!$A$40:$A$783,$A326,СВЦЭМ!$B$40:$B$783,J$296)+'СЕТ СН'!$F$16</f>
        <v>0</v>
      </c>
      <c r="K326" s="36">
        <f>SUMIFS(СВЦЭМ!$I$40:$I$783,СВЦЭМ!$A$40:$A$783,$A326,СВЦЭМ!$B$40:$B$783,K$296)+'СЕТ СН'!$F$16</f>
        <v>0</v>
      </c>
      <c r="L326" s="36">
        <f>SUMIFS(СВЦЭМ!$I$40:$I$783,СВЦЭМ!$A$40:$A$783,$A326,СВЦЭМ!$B$40:$B$783,L$296)+'СЕТ СН'!$F$16</f>
        <v>0</v>
      </c>
      <c r="M326" s="36">
        <f>SUMIFS(СВЦЭМ!$I$40:$I$783,СВЦЭМ!$A$40:$A$783,$A326,СВЦЭМ!$B$40:$B$783,M$296)+'СЕТ СН'!$F$16</f>
        <v>0</v>
      </c>
      <c r="N326" s="36">
        <f>SUMIFS(СВЦЭМ!$I$40:$I$783,СВЦЭМ!$A$40:$A$783,$A326,СВЦЭМ!$B$40:$B$783,N$296)+'СЕТ СН'!$F$16</f>
        <v>0</v>
      </c>
      <c r="O326" s="36">
        <f>SUMIFS(СВЦЭМ!$I$40:$I$783,СВЦЭМ!$A$40:$A$783,$A326,СВЦЭМ!$B$40:$B$783,O$296)+'СЕТ СН'!$F$16</f>
        <v>0</v>
      </c>
      <c r="P326" s="36">
        <f>SUMIFS(СВЦЭМ!$I$40:$I$783,СВЦЭМ!$A$40:$A$783,$A326,СВЦЭМ!$B$40:$B$783,P$296)+'СЕТ СН'!$F$16</f>
        <v>0</v>
      </c>
      <c r="Q326" s="36">
        <f>SUMIFS(СВЦЭМ!$I$40:$I$783,СВЦЭМ!$A$40:$A$783,$A326,СВЦЭМ!$B$40:$B$783,Q$296)+'СЕТ СН'!$F$16</f>
        <v>0</v>
      </c>
      <c r="R326" s="36">
        <f>SUMIFS(СВЦЭМ!$I$40:$I$783,СВЦЭМ!$A$40:$A$783,$A326,СВЦЭМ!$B$40:$B$783,R$296)+'СЕТ СН'!$F$16</f>
        <v>0</v>
      </c>
      <c r="S326" s="36">
        <f>SUMIFS(СВЦЭМ!$I$40:$I$783,СВЦЭМ!$A$40:$A$783,$A326,СВЦЭМ!$B$40:$B$783,S$296)+'СЕТ СН'!$F$16</f>
        <v>0</v>
      </c>
      <c r="T326" s="36">
        <f>SUMIFS(СВЦЭМ!$I$40:$I$783,СВЦЭМ!$A$40:$A$783,$A326,СВЦЭМ!$B$40:$B$783,T$296)+'СЕТ СН'!$F$16</f>
        <v>0</v>
      </c>
      <c r="U326" s="36">
        <f>SUMIFS(СВЦЭМ!$I$40:$I$783,СВЦЭМ!$A$40:$A$783,$A326,СВЦЭМ!$B$40:$B$783,U$296)+'СЕТ СН'!$F$16</f>
        <v>0</v>
      </c>
      <c r="V326" s="36">
        <f>SUMIFS(СВЦЭМ!$I$40:$I$783,СВЦЭМ!$A$40:$A$783,$A326,СВЦЭМ!$B$40:$B$783,V$296)+'СЕТ СН'!$F$16</f>
        <v>0</v>
      </c>
      <c r="W326" s="36">
        <f>SUMIFS(СВЦЭМ!$I$40:$I$783,СВЦЭМ!$A$40:$A$783,$A326,СВЦЭМ!$B$40:$B$783,W$296)+'СЕТ СН'!$F$16</f>
        <v>0</v>
      </c>
      <c r="X326" s="36">
        <f>SUMIFS(СВЦЭМ!$I$40:$I$783,СВЦЭМ!$A$40:$A$783,$A326,СВЦЭМ!$B$40:$B$783,X$296)+'СЕТ СН'!$F$16</f>
        <v>0</v>
      </c>
      <c r="Y326" s="36">
        <f>SUMIFS(СВЦЭМ!$I$40:$I$783,СВЦЭМ!$A$40:$A$783,$A326,СВЦЭМ!$B$40:$B$783,Y$296)+'СЕТ СН'!$F$16</f>
        <v>0</v>
      </c>
    </row>
    <row r="327" spans="1:27" ht="15.75" hidden="1" x14ac:dyDescent="0.2">
      <c r="A327" s="35">
        <f t="shared" si="8"/>
        <v>45230</v>
      </c>
      <c r="B327" s="36">
        <f>SUMIFS(СВЦЭМ!$I$40:$I$783,СВЦЭМ!$A$40:$A$783,$A327,СВЦЭМ!$B$40:$B$783,B$296)+'СЕТ СН'!$F$16</f>
        <v>0</v>
      </c>
      <c r="C327" s="36">
        <f>SUMIFS(СВЦЭМ!$I$40:$I$783,СВЦЭМ!$A$40:$A$783,$A327,СВЦЭМ!$B$40:$B$783,C$296)+'СЕТ СН'!$F$16</f>
        <v>0</v>
      </c>
      <c r="D327" s="36">
        <f>SUMIFS(СВЦЭМ!$I$40:$I$783,СВЦЭМ!$A$40:$A$783,$A327,СВЦЭМ!$B$40:$B$783,D$296)+'СЕТ СН'!$F$16</f>
        <v>0</v>
      </c>
      <c r="E327" s="36">
        <f>SUMIFS(СВЦЭМ!$I$40:$I$783,СВЦЭМ!$A$40:$A$783,$A327,СВЦЭМ!$B$40:$B$783,E$296)+'СЕТ СН'!$F$16</f>
        <v>0</v>
      </c>
      <c r="F327" s="36">
        <f>SUMIFS(СВЦЭМ!$I$40:$I$783,СВЦЭМ!$A$40:$A$783,$A327,СВЦЭМ!$B$40:$B$783,F$296)+'СЕТ СН'!$F$16</f>
        <v>0</v>
      </c>
      <c r="G327" s="36">
        <f>SUMIFS(СВЦЭМ!$I$40:$I$783,СВЦЭМ!$A$40:$A$783,$A327,СВЦЭМ!$B$40:$B$783,G$296)+'СЕТ СН'!$F$16</f>
        <v>0</v>
      </c>
      <c r="H327" s="36">
        <f>SUMIFS(СВЦЭМ!$I$40:$I$783,СВЦЭМ!$A$40:$A$783,$A327,СВЦЭМ!$B$40:$B$783,H$296)+'СЕТ СН'!$F$16</f>
        <v>0</v>
      </c>
      <c r="I327" s="36">
        <f>SUMIFS(СВЦЭМ!$I$40:$I$783,СВЦЭМ!$A$40:$A$783,$A327,СВЦЭМ!$B$40:$B$783,I$296)+'СЕТ СН'!$F$16</f>
        <v>0</v>
      </c>
      <c r="J327" s="36">
        <f>SUMIFS(СВЦЭМ!$I$40:$I$783,СВЦЭМ!$A$40:$A$783,$A327,СВЦЭМ!$B$40:$B$783,J$296)+'СЕТ СН'!$F$16</f>
        <v>0</v>
      </c>
      <c r="K327" s="36">
        <f>SUMIFS(СВЦЭМ!$I$40:$I$783,СВЦЭМ!$A$40:$A$783,$A327,СВЦЭМ!$B$40:$B$783,K$296)+'СЕТ СН'!$F$16</f>
        <v>0</v>
      </c>
      <c r="L327" s="36">
        <f>SUMIFS(СВЦЭМ!$I$40:$I$783,СВЦЭМ!$A$40:$A$783,$A327,СВЦЭМ!$B$40:$B$783,L$296)+'СЕТ СН'!$F$16</f>
        <v>0</v>
      </c>
      <c r="M327" s="36">
        <f>SUMIFS(СВЦЭМ!$I$40:$I$783,СВЦЭМ!$A$40:$A$783,$A327,СВЦЭМ!$B$40:$B$783,M$296)+'СЕТ СН'!$F$16</f>
        <v>0</v>
      </c>
      <c r="N327" s="36">
        <f>SUMIFS(СВЦЭМ!$I$40:$I$783,СВЦЭМ!$A$40:$A$783,$A327,СВЦЭМ!$B$40:$B$783,N$296)+'СЕТ СН'!$F$16</f>
        <v>0</v>
      </c>
      <c r="O327" s="36">
        <f>SUMIFS(СВЦЭМ!$I$40:$I$783,СВЦЭМ!$A$40:$A$783,$A327,СВЦЭМ!$B$40:$B$783,O$296)+'СЕТ СН'!$F$16</f>
        <v>0</v>
      </c>
      <c r="P327" s="36">
        <f>SUMIFS(СВЦЭМ!$I$40:$I$783,СВЦЭМ!$A$40:$A$783,$A327,СВЦЭМ!$B$40:$B$783,P$296)+'СЕТ СН'!$F$16</f>
        <v>0</v>
      </c>
      <c r="Q327" s="36">
        <f>SUMIFS(СВЦЭМ!$I$40:$I$783,СВЦЭМ!$A$40:$A$783,$A327,СВЦЭМ!$B$40:$B$783,Q$296)+'СЕТ СН'!$F$16</f>
        <v>0</v>
      </c>
      <c r="R327" s="36">
        <f>SUMIFS(СВЦЭМ!$I$40:$I$783,СВЦЭМ!$A$40:$A$783,$A327,СВЦЭМ!$B$40:$B$783,R$296)+'СЕТ СН'!$F$16</f>
        <v>0</v>
      </c>
      <c r="S327" s="36">
        <f>SUMIFS(СВЦЭМ!$I$40:$I$783,СВЦЭМ!$A$40:$A$783,$A327,СВЦЭМ!$B$40:$B$783,S$296)+'СЕТ СН'!$F$16</f>
        <v>0</v>
      </c>
      <c r="T327" s="36">
        <f>SUMIFS(СВЦЭМ!$I$40:$I$783,СВЦЭМ!$A$40:$A$783,$A327,СВЦЭМ!$B$40:$B$783,T$296)+'СЕТ СН'!$F$16</f>
        <v>0</v>
      </c>
      <c r="U327" s="36">
        <f>SUMIFS(СВЦЭМ!$I$40:$I$783,СВЦЭМ!$A$40:$A$783,$A327,СВЦЭМ!$B$40:$B$783,U$296)+'СЕТ СН'!$F$16</f>
        <v>0</v>
      </c>
      <c r="V327" s="36">
        <f>SUMIFS(СВЦЭМ!$I$40:$I$783,СВЦЭМ!$A$40:$A$783,$A327,СВЦЭМ!$B$40:$B$783,V$296)+'СЕТ СН'!$F$16</f>
        <v>0</v>
      </c>
      <c r="W327" s="36">
        <f>SUMIFS(СВЦЭМ!$I$40:$I$783,СВЦЭМ!$A$40:$A$783,$A327,СВЦЭМ!$B$40:$B$783,W$296)+'СЕТ СН'!$F$16</f>
        <v>0</v>
      </c>
      <c r="X327" s="36">
        <f>SUMIFS(СВЦЭМ!$I$40:$I$783,СВЦЭМ!$A$40:$A$783,$A327,СВЦЭМ!$B$40:$B$783,X$296)+'СЕТ СН'!$F$16</f>
        <v>0</v>
      </c>
      <c r="Y327" s="36">
        <f>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01.10.2023</v>
      </c>
      <c r="B332" s="36">
        <f>SUMIFS(СВЦЭМ!$J$40:$J$783,СВЦЭМ!$A$40:$A$783,$A332,СВЦЭМ!$B$40:$B$783,B$331)+'СЕТ СН'!$F$16</f>
        <v>0</v>
      </c>
      <c r="C332" s="36">
        <f>SUMIFS(СВЦЭМ!$J$40:$J$783,СВЦЭМ!$A$40:$A$783,$A332,СВЦЭМ!$B$40:$B$783,C$331)+'СЕТ СН'!$F$16</f>
        <v>0</v>
      </c>
      <c r="D332" s="36">
        <f>SUMIFS(СВЦЭМ!$J$40:$J$783,СВЦЭМ!$A$40:$A$783,$A332,СВЦЭМ!$B$40:$B$783,D$331)+'СЕТ СН'!$F$16</f>
        <v>0</v>
      </c>
      <c r="E332" s="36">
        <f>SUMIFS(СВЦЭМ!$J$40:$J$783,СВЦЭМ!$A$40:$A$783,$A332,СВЦЭМ!$B$40:$B$783,E$331)+'СЕТ СН'!$F$16</f>
        <v>0</v>
      </c>
      <c r="F332" s="36">
        <f>SUMIFS(СВЦЭМ!$J$40:$J$783,СВЦЭМ!$A$40:$A$783,$A332,СВЦЭМ!$B$40:$B$783,F$331)+'СЕТ СН'!$F$16</f>
        <v>0</v>
      </c>
      <c r="G332" s="36">
        <f>SUMIFS(СВЦЭМ!$J$40:$J$783,СВЦЭМ!$A$40:$A$783,$A332,СВЦЭМ!$B$40:$B$783,G$331)+'СЕТ СН'!$F$16</f>
        <v>0</v>
      </c>
      <c r="H332" s="36">
        <f>SUMIFS(СВЦЭМ!$J$40:$J$783,СВЦЭМ!$A$40:$A$783,$A332,СВЦЭМ!$B$40:$B$783,H$331)+'СЕТ СН'!$F$16</f>
        <v>0</v>
      </c>
      <c r="I332" s="36">
        <f>SUMIFS(СВЦЭМ!$J$40:$J$783,СВЦЭМ!$A$40:$A$783,$A332,СВЦЭМ!$B$40:$B$783,I$331)+'СЕТ СН'!$F$16</f>
        <v>0</v>
      </c>
      <c r="J332" s="36">
        <f>SUMIFS(СВЦЭМ!$J$40:$J$783,СВЦЭМ!$A$40:$A$783,$A332,СВЦЭМ!$B$40:$B$783,J$331)+'СЕТ СН'!$F$16</f>
        <v>0</v>
      </c>
      <c r="K332" s="36">
        <f>SUMIFS(СВЦЭМ!$J$40:$J$783,СВЦЭМ!$A$40:$A$783,$A332,СВЦЭМ!$B$40:$B$783,K$331)+'СЕТ СН'!$F$16</f>
        <v>0</v>
      </c>
      <c r="L332" s="36">
        <f>SUMIFS(СВЦЭМ!$J$40:$J$783,СВЦЭМ!$A$40:$A$783,$A332,СВЦЭМ!$B$40:$B$783,L$331)+'СЕТ СН'!$F$16</f>
        <v>0</v>
      </c>
      <c r="M332" s="36">
        <f>SUMIFS(СВЦЭМ!$J$40:$J$783,СВЦЭМ!$A$40:$A$783,$A332,СВЦЭМ!$B$40:$B$783,M$331)+'СЕТ СН'!$F$16</f>
        <v>0</v>
      </c>
      <c r="N332" s="36">
        <f>SUMIFS(СВЦЭМ!$J$40:$J$783,СВЦЭМ!$A$40:$A$783,$A332,СВЦЭМ!$B$40:$B$783,N$331)+'СЕТ СН'!$F$16</f>
        <v>0</v>
      </c>
      <c r="O332" s="36">
        <f>SUMIFS(СВЦЭМ!$J$40:$J$783,СВЦЭМ!$A$40:$A$783,$A332,СВЦЭМ!$B$40:$B$783,O$331)+'СЕТ СН'!$F$16</f>
        <v>0</v>
      </c>
      <c r="P332" s="36">
        <f>SUMIFS(СВЦЭМ!$J$40:$J$783,СВЦЭМ!$A$40:$A$783,$A332,СВЦЭМ!$B$40:$B$783,P$331)+'СЕТ СН'!$F$16</f>
        <v>0</v>
      </c>
      <c r="Q332" s="36">
        <f>SUMIFS(СВЦЭМ!$J$40:$J$783,СВЦЭМ!$A$40:$A$783,$A332,СВЦЭМ!$B$40:$B$783,Q$331)+'СЕТ СН'!$F$16</f>
        <v>0</v>
      </c>
      <c r="R332" s="36">
        <f>SUMIFS(СВЦЭМ!$J$40:$J$783,СВЦЭМ!$A$40:$A$783,$A332,СВЦЭМ!$B$40:$B$783,R$331)+'СЕТ СН'!$F$16</f>
        <v>0</v>
      </c>
      <c r="S332" s="36">
        <f>SUMIFS(СВЦЭМ!$J$40:$J$783,СВЦЭМ!$A$40:$A$783,$A332,СВЦЭМ!$B$40:$B$783,S$331)+'СЕТ СН'!$F$16</f>
        <v>0</v>
      </c>
      <c r="T332" s="36">
        <f>SUMIFS(СВЦЭМ!$J$40:$J$783,СВЦЭМ!$A$40:$A$783,$A332,СВЦЭМ!$B$40:$B$783,T$331)+'СЕТ СН'!$F$16</f>
        <v>0</v>
      </c>
      <c r="U332" s="36">
        <f>SUMIFS(СВЦЭМ!$J$40:$J$783,СВЦЭМ!$A$40:$A$783,$A332,СВЦЭМ!$B$40:$B$783,U$331)+'СЕТ СН'!$F$16</f>
        <v>0</v>
      </c>
      <c r="V332" s="36">
        <f>SUMIFS(СВЦЭМ!$J$40:$J$783,СВЦЭМ!$A$40:$A$783,$A332,СВЦЭМ!$B$40:$B$783,V$331)+'СЕТ СН'!$F$16</f>
        <v>0</v>
      </c>
      <c r="W332" s="36">
        <f>SUMIFS(СВЦЭМ!$J$40:$J$783,СВЦЭМ!$A$40:$A$783,$A332,СВЦЭМ!$B$40:$B$783,W$331)+'СЕТ СН'!$F$16</f>
        <v>0</v>
      </c>
      <c r="X332" s="36">
        <f>SUMIFS(СВЦЭМ!$J$40:$J$783,СВЦЭМ!$A$40:$A$783,$A332,СВЦЭМ!$B$40:$B$783,X$331)+'СЕТ СН'!$F$16</f>
        <v>0</v>
      </c>
      <c r="Y332" s="36">
        <f>SUMIFS(СВЦЭМ!$J$40:$J$783,СВЦЭМ!$A$40:$A$783,$A332,СВЦЭМ!$B$40:$B$783,Y$331)+'СЕТ СН'!$F$16</f>
        <v>0</v>
      </c>
      <c r="AA332" s="45"/>
    </row>
    <row r="333" spans="1:27" ht="15.75" hidden="1" x14ac:dyDescent="0.2">
      <c r="A333" s="35">
        <f>A332+1</f>
        <v>45201</v>
      </c>
      <c r="B333" s="36">
        <f>SUMIFS(СВЦЭМ!$J$40:$J$783,СВЦЭМ!$A$40:$A$783,$A333,СВЦЭМ!$B$40:$B$783,B$331)+'СЕТ СН'!$F$16</f>
        <v>0</v>
      </c>
      <c r="C333" s="36">
        <f>SUMIFS(СВЦЭМ!$J$40:$J$783,СВЦЭМ!$A$40:$A$783,$A333,СВЦЭМ!$B$40:$B$783,C$331)+'СЕТ СН'!$F$16</f>
        <v>0</v>
      </c>
      <c r="D333" s="36">
        <f>SUMIFS(СВЦЭМ!$J$40:$J$783,СВЦЭМ!$A$40:$A$783,$A333,СВЦЭМ!$B$40:$B$783,D$331)+'СЕТ СН'!$F$16</f>
        <v>0</v>
      </c>
      <c r="E333" s="36">
        <f>SUMIFS(СВЦЭМ!$J$40:$J$783,СВЦЭМ!$A$40:$A$783,$A333,СВЦЭМ!$B$40:$B$783,E$331)+'СЕТ СН'!$F$16</f>
        <v>0</v>
      </c>
      <c r="F333" s="36">
        <f>SUMIFS(СВЦЭМ!$J$40:$J$783,СВЦЭМ!$A$40:$A$783,$A333,СВЦЭМ!$B$40:$B$783,F$331)+'СЕТ СН'!$F$16</f>
        <v>0</v>
      </c>
      <c r="G333" s="36">
        <f>SUMIFS(СВЦЭМ!$J$40:$J$783,СВЦЭМ!$A$40:$A$783,$A333,СВЦЭМ!$B$40:$B$783,G$331)+'СЕТ СН'!$F$16</f>
        <v>0</v>
      </c>
      <c r="H333" s="36">
        <f>SUMIFS(СВЦЭМ!$J$40:$J$783,СВЦЭМ!$A$40:$A$783,$A333,СВЦЭМ!$B$40:$B$783,H$331)+'СЕТ СН'!$F$16</f>
        <v>0</v>
      </c>
      <c r="I333" s="36">
        <f>SUMIFS(СВЦЭМ!$J$40:$J$783,СВЦЭМ!$A$40:$A$783,$A333,СВЦЭМ!$B$40:$B$783,I$331)+'СЕТ СН'!$F$16</f>
        <v>0</v>
      </c>
      <c r="J333" s="36">
        <f>SUMIFS(СВЦЭМ!$J$40:$J$783,СВЦЭМ!$A$40:$A$783,$A333,СВЦЭМ!$B$40:$B$783,J$331)+'СЕТ СН'!$F$16</f>
        <v>0</v>
      </c>
      <c r="K333" s="36">
        <f>SUMIFS(СВЦЭМ!$J$40:$J$783,СВЦЭМ!$A$40:$A$783,$A333,СВЦЭМ!$B$40:$B$783,K$331)+'СЕТ СН'!$F$16</f>
        <v>0</v>
      </c>
      <c r="L333" s="36">
        <f>SUMIFS(СВЦЭМ!$J$40:$J$783,СВЦЭМ!$A$40:$A$783,$A333,СВЦЭМ!$B$40:$B$783,L$331)+'СЕТ СН'!$F$16</f>
        <v>0</v>
      </c>
      <c r="M333" s="36">
        <f>SUMIFS(СВЦЭМ!$J$40:$J$783,СВЦЭМ!$A$40:$A$783,$A333,СВЦЭМ!$B$40:$B$783,M$331)+'СЕТ СН'!$F$16</f>
        <v>0</v>
      </c>
      <c r="N333" s="36">
        <f>SUMIFS(СВЦЭМ!$J$40:$J$783,СВЦЭМ!$A$40:$A$783,$A333,СВЦЭМ!$B$40:$B$783,N$331)+'СЕТ СН'!$F$16</f>
        <v>0</v>
      </c>
      <c r="O333" s="36">
        <f>SUMIFS(СВЦЭМ!$J$40:$J$783,СВЦЭМ!$A$40:$A$783,$A333,СВЦЭМ!$B$40:$B$783,O$331)+'СЕТ СН'!$F$16</f>
        <v>0</v>
      </c>
      <c r="P333" s="36">
        <f>SUMIFS(СВЦЭМ!$J$40:$J$783,СВЦЭМ!$A$40:$A$783,$A333,СВЦЭМ!$B$40:$B$783,P$331)+'СЕТ СН'!$F$16</f>
        <v>0</v>
      </c>
      <c r="Q333" s="36">
        <f>SUMIFS(СВЦЭМ!$J$40:$J$783,СВЦЭМ!$A$40:$A$783,$A333,СВЦЭМ!$B$40:$B$783,Q$331)+'СЕТ СН'!$F$16</f>
        <v>0</v>
      </c>
      <c r="R333" s="36">
        <f>SUMIFS(СВЦЭМ!$J$40:$J$783,СВЦЭМ!$A$40:$A$783,$A333,СВЦЭМ!$B$40:$B$783,R$331)+'СЕТ СН'!$F$16</f>
        <v>0</v>
      </c>
      <c r="S333" s="36">
        <f>SUMIFS(СВЦЭМ!$J$40:$J$783,СВЦЭМ!$A$40:$A$783,$A333,СВЦЭМ!$B$40:$B$783,S$331)+'СЕТ СН'!$F$16</f>
        <v>0</v>
      </c>
      <c r="T333" s="36">
        <f>SUMIFS(СВЦЭМ!$J$40:$J$783,СВЦЭМ!$A$40:$A$783,$A333,СВЦЭМ!$B$40:$B$783,T$331)+'СЕТ СН'!$F$16</f>
        <v>0</v>
      </c>
      <c r="U333" s="36">
        <f>SUMIFS(СВЦЭМ!$J$40:$J$783,СВЦЭМ!$A$40:$A$783,$A333,СВЦЭМ!$B$40:$B$783,U$331)+'СЕТ СН'!$F$16</f>
        <v>0</v>
      </c>
      <c r="V333" s="36">
        <f>SUMIFS(СВЦЭМ!$J$40:$J$783,СВЦЭМ!$A$40:$A$783,$A333,СВЦЭМ!$B$40:$B$783,V$331)+'СЕТ СН'!$F$16</f>
        <v>0</v>
      </c>
      <c r="W333" s="36">
        <f>SUMIFS(СВЦЭМ!$J$40:$J$783,СВЦЭМ!$A$40:$A$783,$A333,СВЦЭМ!$B$40:$B$783,W$331)+'СЕТ СН'!$F$16</f>
        <v>0</v>
      </c>
      <c r="X333" s="36">
        <f>SUMIFS(СВЦЭМ!$J$40:$J$783,СВЦЭМ!$A$40:$A$783,$A333,СВЦЭМ!$B$40:$B$783,X$331)+'СЕТ СН'!$F$16</f>
        <v>0</v>
      </c>
      <c r="Y333" s="36">
        <f>SUMIFS(СВЦЭМ!$J$40:$J$783,СВЦЭМ!$A$40:$A$783,$A333,СВЦЭМ!$B$40:$B$783,Y$331)+'СЕТ СН'!$F$16</f>
        <v>0</v>
      </c>
    </row>
    <row r="334" spans="1:27" ht="15.75" hidden="1" x14ac:dyDescent="0.2">
      <c r="A334" s="35">
        <f t="shared" ref="A334:A362" si="9">A333+1</f>
        <v>45202</v>
      </c>
      <c r="B334" s="36">
        <f>SUMIFS(СВЦЭМ!$J$40:$J$783,СВЦЭМ!$A$40:$A$783,$A334,СВЦЭМ!$B$40:$B$783,B$331)+'СЕТ СН'!$F$16</f>
        <v>0</v>
      </c>
      <c r="C334" s="36">
        <f>SUMIFS(СВЦЭМ!$J$40:$J$783,СВЦЭМ!$A$40:$A$783,$A334,СВЦЭМ!$B$40:$B$783,C$331)+'СЕТ СН'!$F$16</f>
        <v>0</v>
      </c>
      <c r="D334" s="36">
        <f>SUMIFS(СВЦЭМ!$J$40:$J$783,СВЦЭМ!$A$40:$A$783,$A334,СВЦЭМ!$B$40:$B$783,D$331)+'СЕТ СН'!$F$16</f>
        <v>0</v>
      </c>
      <c r="E334" s="36">
        <f>SUMIFS(СВЦЭМ!$J$40:$J$783,СВЦЭМ!$A$40:$A$783,$A334,СВЦЭМ!$B$40:$B$783,E$331)+'СЕТ СН'!$F$16</f>
        <v>0</v>
      </c>
      <c r="F334" s="36">
        <f>SUMIFS(СВЦЭМ!$J$40:$J$783,СВЦЭМ!$A$40:$A$783,$A334,СВЦЭМ!$B$40:$B$783,F$331)+'СЕТ СН'!$F$16</f>
        <v>0</v>
      </c>
      <c r="G334" s="36">
        <f>SUMIFS(СВЦЭМ!$J$40:$J$783,СВЦЭМ!$A$40:$A$783,$A334,СВЦЭМ!$B$40:$B$783,G$331)+'СЕТ СН'!$F$16</f>
        <v>0</v>
      </c>
      <c r="H334" s="36">
        <f>SUMIFS(СВЦЭМ!$J$40:$J$783,СВЦЭМ!$A$40:$A$783,$A334,СВЦЭМ!$B$40:$B$783,H$331)+'СЕТ СН'!$F$16</f>
        <v>0</v>
      </c>
      <c r="I334" s="36">
        <f>SUMIFS(СВЦЭМ!$J$40:$J$783,СВЦЭМ!$A$40:$A$783,$A334,СВЦЭМ!$B$40:$B$783,I$331)+'СЕТ СН'!$F$16</f>
        <v>0</v>
      </c>
      <c r="J334" s="36">
        <f>SUMIFS(СВЦЭМ!$J$40:$J$783,СВЦЭМ!$A$40:$A$783,$A334,СВЦЭМ!$B$40:$B$783,J$331)+'СЕТ СН'!$F$16</f>
        <v>0</v>
      </c>
      <c r="K334" s="36">
        <f>SUMIFS(СВЦЭМ!$J$40:$J$783,СВЦЭМ!$A$40:$A$783,$A334,СВЦЭМ!$B$40:$B$783,K$331)+'СЕТ СН'!$F$16</f>
        <v>0</v>
      </c>
      <c r="L334" s="36">
        <f>SUMIFS(СВЦЭМ!$J$40:$J$783,СВЦЭМ!$A$40:$A$783,$A334,СВЦЭМ!$B$40:$B$783,L$331)+'СЕТ СН'!$F$16</f>
        <v>0</v>
      </c>
      <c r="M334" s="36">
        <f>SUMIFS(СВЦЭМ!$J$40:$J$783,СВЦЭМ!$A$40:$A$783,$A334,СВЦЭМ!$B$40:$B$783,M$331)+'СЕТ СН'!$F$16</f>
        <v>0</v>
      </c>
      <c r="N334" s="36">
        <f>SUMIFS(СВЦЭМ!$J$40:$J$783,СВЦЭМ!$A$40:$A$783,$A334,СВЦЭМ!$B$40:$B$783,N$331)+'СЕТ СН'!$F$16</f>
        <v>0</v>
      </c>
      <c r="O334" s="36">
        <f>SUMIFS(СВЦЭМ!$J$40:$J$783,СВЦЭМ!$A$40:$A$783,$A334,СВЦЭМ!$B$40:$B$783,O$331)+'СЕТ СН'!$F$16</f>
        <v>0</v>
      </c>
      <c r="P334" s="36">
        <f>SUMIFS(СВЦЭМ!$J$40:$J$783,СВЦЭМ!$A$40:$A$783,$A334,СВЦЭМ!$B$40:$B$783,P$331)+'СЕТ СН'!$F$16</f>
        <v>0</v>
      </c>
      <c r="Q334" s="36">
        <f>SUMIFS(СВЦЭМ!$J$40:$J$783,СВЦЭМ!$A$40:$A$783,$A334,СВЦЭМ!$B$40:$B$783,Q$331)+'СЕТ СН'!$F$16</f>
        <v>0</v>
      </c>
      <c r="R334" s="36">
        <f>SUMIFS(СВЦЭМ!$J$40:$J$783,СВЦЭМ!$A$40:$A$783,$A334,СВЦЭМ!$B$40:$B$783,R$331)+'СЕТ СН'!$F$16</f>
        <v>0</v>
      </c>
      <c r="S334" s="36">
        <f>SUMIFS(СВЦЭМ!$J$40:$J$783,СВЦЭМ!$A$40:$A$783,$A334,СВЦЭМ!$B$40:$B$783,S$331)+'СЕТ СН'!$F$16</f>
        <v>0</v>
      </c>
      <c r="T334" s="36">
        <f>SUMIFS(СВЦЭМ!$J$40:$J$783,СВЦЭМ!$A$40:$A$783,$A334,СВЦЭМ!$B$40:$B$783,T$331)+'СЕТ СН'!$F$16</f>
        <v>0</v>
      </c>
      <c r="U334" s="36">
        <f>SUMIFS(СВЦЭМ!$J$40:$J$783,СВЦЭМ!$A$40:$A$783,$A334,СВЦЭМ!$B$40:$B$783,U$331)+'СЕТ СН'!$F$16</f>
        <v>0</v>
      </c>
      <c r="V334" s="36">
        <f>SUMIFS(СВЦЭМ!$J$40:$J$783,СВЦЭМ!$A$40:$A$783,$A334,СВЦЭМ!$B$40:$B$783,V$331)+'СЕТ СН'!$F$16</f>
        <v>0</v>
      </c>
      <c r="W334" s="36">
        <f>SUMIFS(СВЦЭМ!$J$40:$J$783,СВЦЭМ!$A$40:$A$783,$A334,СВЦЭМ!$B$40:$B$783,W$331)+'СЕТ СН'!$F$16</f>
        <v>0</v>
      </c>
      <c r="X334" s="36">
        <f>SUMIFS(СВЦЭМ!$J$40:$J$783,СВЦЭМ!$A$40:$A$783,$A334,СВЦЭМ!$B$40:$B$783,X$331)+'СЕТ СН'!$F$16</f>
        <v>0</v>
      </c>
      <c r="Y334" s="36">
        <f>SUMIFS(СВЦЭМ!$J$40:$J$783,СВЦЭМ!$A$40:$A$783,$A334,СВЦЭМ!$B$40:$B$783,Y$331)+'СЕТ СН'!$F$16</f>
        <v>0</v>
      </c>
    </row>
    <row r="335" spans="1:27" ht="15.75" hidden="1" x14ac:dyDescent="0.2">
      <c r="A335" s="35">
        <f t="shared" si="9"/>
        <v>45203</v>
      </c>
      <c r="B335" s="36">
        <f>SUMIFS(СВЦЭМ!$J$40:$J$783,СВЦЭМ!$A$40:$A$783,$A335,СВЦЭМ!$B$40:$B$783,B$331)+'СЕТ СН'!$F$16</f>
        <v>0</v>
      </c>
      <c r="C335" s="36">
        <f>SUMIFS(СВЦЭМ!$J$40:$J$783,СВЦЭМ!$A$40:$A$783,$A335,СВЦЭМ!$B$40:$B$783,C$331)+'СЕТ СН'!$F$16</f>
        <v>0</v>
      </c>
      <c r="D335" s="36">
        <f>SUMIFS(СВЦЭМ!$J$40:$J$783,СВЦЭМ!$A$40:$A$783,$A335,СВЦЭМ!$B$40:$B$783,D$331)+'СЕТ СН'!$F$16</f>
        <v>0</v>
      </c>
      <c r="E335" s="36">
        <f>SUMIFS(СВЦЭМ!$J$40:$J$783,СВЦЭМ!$A$40:$A$783,$A335,СВЦЭМ!$B$40:$B$783,E$331)+'СЕТ СН'!$F$16</f>
        <v>0</v>
      </c>
      <c r="F335" s="36">
        <f>SUMIFS(СВЦЭМ!$J$40:$J$783,СВЦЭМ!$A$40:$A$783,$A335,СВЦЭМ!$B$40:$B$783,F$331)+'СЕТ СН'!$F$16</f>
        <v>0</v>
      </c>
      <c r="G335" s="36">
        <f>SUMIFS(СВЦЭМ!$J$40:$J$783,СВЦЭМ!$A$40:$A$783,$A335,СВЦЭМ!$B$40:$B$783,G$331)+'СЕТ СН'!$F$16</f>
        <v>0</v>
      </c>
      <c r="H335" s="36">
        <f>SUMIFS(СВЦЭМ!$J$40:$J$783,СВЦЭМ!$A$40:$A$783,$A335,СВЦЭМ!$B$40:$B$783,H$331)+'СЕТ СН'!$F$16</f>
        <v>0</v>
      </c>
      <c r="I335" s="36">
        <f>SUMIFS(СВЦЭМ!$J$40:$J$783,СВЦЭМ!$A$40:$A$783,$A335,СВЦЭМ!$B$40:$B$783,I$331)+'СЕТ СН'!$F$16</f>
        <v>0</v>
      </c>
      <c r="J335" s="36">
        <f>SUMIFS(СВЦЭМ!$J$40:$J$783,СВЦЭМ!$A$40:$A$783,$A335,СВЦЭМ!$B$40:$B$783,J$331)+'СЕТ СН'!$F$16</f>
        <v>0</v>
      </c>
      <c r="K335" s="36">
        <f>SUMIFS(СВЦЭМ!$J$40:$J$783,СВЦЭМ!$A$40:$A$783,$A335,СВЦЭМ!$B$40:$B$783,K$331)+'СЕТ СН'!$F$16</f>
        <v>0</v>
      </c>
      <c r="L335" s="36">
        <f>SUMIFS(СВЦЭМ!$J$40:$J$783,СВЦЭМ!$A$40:$A$783,$A335,СВЦЭМ!$B$40:$B$783,L$331)+'СЕТ СН'!$F$16</f>
        <v>0</v>
      </c>
      <c r="M335" s="36">
        <f>SUMIFS(СВЦЭМ!$J$40:$J$783,СВЦЭМ!$A$40:$A$783,$A335,СВЦЭМ!$B$40:$B$783,M$331)+'СЕТ СН'!$F$16</f>
        <v>0</v>
      </c>
      <c r="N335" s="36">
        <f>SUMIFS(СВЦЭМ!$J$40:$J$783,СВЦЭМ!$A$40:$A$783,$A335,СВЦЭМ!$B$40:$B$783,N$331)+'СЕТ СН'!$F$16</f>
        <v>0</v>
      </c>
      <c r="O335" s="36">
        <f>SUMIFS(СВЦЭМ!$J$40:$J$783,СВЦЭМ!$A$40:$A$783,$A335,СВЦЭМ!$B$40:$B$783,O$331)+'СЕТ СН'!$F$16</f>
        <v>0</v>
      </c>
      <c r="P335" s="36">
        <f>SUMIFS(СВЦЭМ!$J$40:$J$783,СВЦЭМ!$A$40:$A$783,$A335,СВЦЭМ!$B$40:$B$783,P$331)+'СЕТ СН'!$F$16</f>
        <v>0</v>
      </c>
      <c r="Q335" s="36">
        <f>SUMIFS(СВЦЭМ!$J$40:$J$783,СВЦЭМ!$A$40:$A$783,$A335,СВЦЭМ!$B$40:$B$783,Q$331)+'СЕТ СН'!$F$16</f>
        <v>0</v>
      </c>
      <c r="R335" s="36">
        <f>SUMIFS(СВЦЭМ!$J$40:$J$783,СВЦЭМ!$A$40:$A$783,$A335,СВЦЭМ!$B$40:$B$783,R$331)+'СЕТ СН'!$F$16</f>
        <v>0</v>
      </c>
      <c r="S335" s="36">
        <f>SUMIFS(СВЦЭМ!$J$40:$J$783,СВЦЭМ!$A$40:$A$783,$A335,СВЦЭМ!$B$40:$B$783,S$331)+'СЕТ СН'!$F$16</f>
        <v>0</v>
      </c>
      <c r="T335" s="36">
        <f>SUMIFS(СВЦЭМ!$J$40:$J$783,СВЦЭМ!$A$40:$A$783,$A335,СВЦЭМ!$B$40:$B$783,T$331)+'СЕТ СН'!$F$16</f>
        <v>0</v>
      </c>
      <c r="U335" s="36">
        <f>SUMIFS(СВЦЭМ!$J$40:$J$783,СВЦЭМ!$A$40:$A$783,$A335,СВЦЭМ!$B$40:$B$783,U$331)+'СЕТ СН'!$F$16</f>
        <v>0</v>
      </c>
      <c r="V335" s="36">
        <f>SUMIFS(СВЦЭМ!$J$40:$J$783,СВЦЭМ!$A$40:$A$783,$A335,СВЦЭМ!$B$40:$B$783,V$331)+'СЕТ СН'!$F$16</f>
        <v>0</v>
      </c>
      <c r="W335" s="36">
        <f>SUMIFS(СВЦЭМ!$J$40:$J$783,СВЦЭМ!$A$40:$A$783,$A335,СВЦЭМ!$B$40:$B$783,W$331)+'СЕТ СН'!$F$16</f>
        <v>0</v>
      </c>
      <c r="X335" s="36">
        <f>SUMIFS(СВЦЭМ!$J$40:$J$783,СВЦЭМ!$A$40:$A$783,$A335,СВЦЭМ!$B$40:$B$783,X$331)+'СЕТ СН'!$F$16</f>
        <v>0</v>
      </c>
      <c r="Y335" s="36">
        <f>SUMIFS(СВЦЭМ!$J$40:$J$783,СВЦЭМ!$A$40:$A$783,$A335,СВЦЭМ!$B$40:$B$783,Y$331)+'СЕТ СН'!$F$16</f>
        <v>0</v>
      </c>
    </row>
    <row r="336" spans="1:27" ht="15.75" hidden="1" x14ac:dyDescent="0.2">
      <c r="A336" s="35">
        <f t="shared" si="9"/>
        <v>45204</v>
      </c>
      <c r="B336" s="36">
        <f>SUMIFS(СВЦЭМ!$J$40:$J$783,СВЦЭМ!$A$40:$A$783,$A336,СВЦЭМ!$B$40:$B$783,B$331)+'СЕТ СН'!$F$16</f>
        <v>0</v>
      </c>
      <c r="C336" s="36">
        <f>SUMIFS(СВЦЭМ!$J$40:$J$783,СВЦЭМ!$A$40:$A$783,$A336,СВЦЭМ!$B$40:$B$783,C$331)+'СЕТ СН'!$F$16</f>
        <v>0</v>
      </c>
      <c r="D336" s="36">
        <f>SUMIFS(СВЦЭМ!$J$40:$J$783,СВЦЭМ!$A$40:$A$783,$A336,СВЦЭМ!$B$40:$B$783,D$331)+'СЕТ СН'!$F$16</f>
        <v>0</v>
      </c>
      <c r="E336" s="36">
        <f>SUMIFS(СВЦЭМ!$J$40:$J$783,СВЦЭМ!$A$40:$A$783,$A336,СВЦЭМ!$B$40:$B$783,E$331)+'СЕТ СН'!$F$16</f>
        <v>0</v>
      </c>
      <c r="F336" s="36">
        <f>SUMIFS(СВЦЭМ!$J$40:$J$783,СВЦЭМ!$A$40:$A$783,$A336,СВЦЭМ!$B$40:$B$783,F$331)+'СЕТ СН'!$F$16</f>
        <v>0</v>
      </c>
      <c r="G336" s="36">
        <f>SUMIFS(СВЦЭМ!$J$40:$J$783,СВЦЭМ!$A$40:$A$783,$A336,СВЦЭМ!$B$40:$B$783,G$331)+'СЕТ СН'!$F$16</f>
        <v>0</v>
      </c>
      <c r="H336" s="36">
        <f>SUMIFS(СВЦЭМ!$J$40:$J$783,СВЦЭМ!$A$40:$A$783,$A336,СВЦЭМ!$B$40:$B$783,H$331)+'СЕТ СН'!$F$16</f>
        <v>0</v>
      </c>
      <c r="I336" s="36">
        <f>SUMIFS(СВЦЭМ!$J$40:$J$783,СВЦЭМ!$A$40:$A$783,$A336,СВЦЭМ!$B$40:$B$783,I$331)+'СЕТ СН'!$F$16</f>
        <v>0</v>
      </c>
      <c r="J336" s="36">
        <f>SUMIFS(СВЦЭМ!$J$40:$J$783,СВЦЭМ!$A$40:$A$783,$A336,СВЦЭМ!$B$40:$B$783,J$331)+'СЕТ СН'!$F$16</f>
        <v>0</v>
      </c>
      <c r="K336" s="36">
        <f>SUMIFS(СВЦЭМ!$J$40:$J$783,СВЦЭМ!$A$40:$A$783,$A336,СВЦЭМ!$B$40:$B$783,K$331)+'СЕТ СН'!$F$16</f>
        <v>0</v>
      </c>
      <c r="L336" s="36">
        <f>SUMIFS(СВЦЭМ!$J$40:$J$783,СВЦЭМ!$A$40:$A$783,$A336,СВЦЭМ!$B$40:$B$783,L$331)+'СЕТ СН'!$F$16</f>
        <v>0</v>
      </c>
      <c r="M336" s="36">
        <f>SUMIFS(СВЦЭМ!$J$40:$J$783,СВЦЭМ!$A$40:$A$783,$A336,СВЦЭМ!$B$40:$B$783,M$331)+'СЕТ СН'!$F$16</f>
        <v>0</v>
      </c>
      <c r="N336" s="36">
        <f>SUMIFS(СВЦЭМ!$J$40:$J$783,СВЦЭМ!$A$40:$A$783,$A336,СВЦЭМ!$B$40:$B$783,N$331)+'СЕТ СН'!$F$16</f>
        <v>0</v>
      </c>
      <c r="O336" s="36">
        <f>SUMIFS(СВЦЭМ!$J$40:$J$783,СВЦЭМ!$A$40:$A$783,$A336,СВЦЭМ!$B$40:$B$783,O$331)+'СЕТ СН'!$F$16</f>
        <v>0</v>
      </c>
      <c r="P336" s="36">
        <f>SUMIFS(СВЦЭМ!$J$40:$J$783,СВЦЭМ!$A$40:$A$783,$A336,СВЦЭМ!$B$40:$B$783,P$331)+'СЕТ СН'!$F$16</f>
        <v>0</v>
      </c>
      <c r="Q336" s="36">
        <f>SUMIFS(СВЦЭМ!$J$40:$J$783,СВЦЭМ!$A$40:$A$783,$A336,СВЦЭМ!$B$40:$B$783,Q$331)+'СЕТ СН'!$F$16</f>
        <v>0</v>
      </c>
      <c r="R336" s="36">
        <f>SUMIFS(СВЦЭМ!$J$40:$J$783,СВЦЭМ!$A$40:$A$783,$A336,СВЦЭМ!$B$40:$B$783,R$331)+'СЕТ СН'!$F$16</f>
        <v>0</v>
      </c>
      <c r="S336" s="36">
        <f>SUMIFS(СВЦЭМ!$J$40:$J$783,СВЦЭМ!$A$40:$A$783,$A336,СВЦЭМ!$B$40:$B$783,S$331)+'СЕТ СН'!$F$16</f>
        <v>0</v>
      </c>
      <c r="T336" s="36">
        <f>SUMIFS(СВЦЭМ!$J$40:$J$783,СВЦЭМ!$A$40:$A$783,$A336,СВЦЭМ!$B$40:$B$783,T$331)+'СЕТ СН'!$F$16</f>
        <v>0</v>
      </c>
      <c r="U336" s="36">
        <f>SUMIFS(СВЦЭМ!$J$40:$J$783,СВЦЭМ!$A$40:$A$783,$A336,СВЦЭМ!$B$40:$B$783,U$331)+'СЕТ СН'!$F$16</f>
        <v>0</v>
      </c>
      <c r="V336" s="36">
        <f>SUMIFS(СВЦЭМ!$J$40:$J$783,СВЦЭМ!$A$40:$A$783,$A336,СВЦЭМ!$B$40:$B$783,V$331)+'СЕТ СН'!$F$16</f>
        <v>0</v>
      </c>
      <c r="W336" s="36">
        <f>SUMIFS(СВЦЭМ!$J$40:$J$783,СВЦЭМ!$A$40:$A$783,$A336,СВЦЭМ!$B$40:$B$783,W$331)+'СЕТ СН'!$F$16</f>
        <v>0</v>
      </c>
      <c r="X336" s="36">
        <f>SUMIFS(СВЦЭМ!$J$40:$J$783,СВЦЭМ!$A$40:$A$783,$A336,СВЦЭМ!$B$40:$B$783,X$331)+'СЕТ СН'!$F$16</f>
        <v>0</v>
      </c>
      <c r="Y336" s="36">
        <f>SUMIFS(СВЦЭМ!$J$40:$J$783,СВЦЭМ!$A$40:$A$783,$A336,СВЦЭМ!$B$40:$B$783,Y$331)+'СЕТ СН'!$F$16</f>
        <v>0</v>
      </c>
    </row>
    <row r="337" spans="1:25" ht="15.75" hidden="1" x14ac:dyDescent="0.2">
      <c r="A337" s="35">
        <f t="shared" si="9"/>
        <v>45205</v>
      </c>
      <c r="B337" s="36">
        <f>SUMIFS(СВЦЭМ!$J$40:$J$783,СВЦЭМ!$A$40:$A$783,$A337,СВЦЭМ!$B$40:$B$783,B$331)+'СЕТ СН'!$F$16</f>
        <v>0</v>
      </c>
      <c r="C337" s="36">
        <f>SUMIFS(СВЦЭМ!$J$40:$J$783,СВЦЭМ!$A$40:$A$783,$A337,СВЦЭМ!$B$40:$B$783,C$331)+'СЕТ СН'!$F$16</f>
        <v>0</v>
      </c>
      <c r="D337" s="36">
        <f>SUMIFS(СВЦЭМ!$J$40:$J$783,СВЦЭМ!$A$40:$A$783,$A337,СВЦЭМ!$B$40:$B$783,D$331)+'СЕТ СН'!$F$16</f>
        <v>0</v>
      </c>
      <c r="E337" s="36">
        <f>SUMIFS(СВЦЭМ!$J$40:$J$783,СВЦЭМ!$A$40:$A$783,$A337,СВЦЭМ!$B$40:$B$783,E$331)+'СЕТ СН'!$F$16</f>
        <v>0</v>
      </c>
      <c r="F337" s="36">
        <f>SUMIFS(СВЦЭМ!$J$40:$J$783,СВЦЭМ!$A$40:$A$783,$A337,СВЦЭМ!$B$40:$B$783,F$331)+'СЕТ СН'!$F$16</f>
        <v>0</v>
      </c>
      <c r="G337" s="36">
        <f>SUMIFS(СВЦЭМ!$J$40:$J$783,СВЦЭМ!$A$40:$A$783,$A337,СВЦЭМ!$B$40:$B$783,G$331)+'СЕТ СН'!$F$16</f>
        <v>0</v>
      </c>
      <c r="H337" s="36">
        <f>SUMIFS(СВЦЭМ!$J$40:$J$783,СВЦЭМ!$A$40:$A$783,$A337,СВЦЭМ!$B$40:$B$783,H$331)+'СЕТ СН'!$F$16</f>
        <v>0</v>
      </c>
      <c r="I337" s="36">
        <f>SUMIFS(СВЦЭМ!$J$40:$J$783,СВЦЭМ!$A$40:$A$783,$A337,СВЦЭМ!$B$40:$B$783,I$331)+'СЕТ СН'!$F$16</f>
        <v>0</v>
      </c>
      <c r="J337" s="36">
        <f>SUMIFS(СВЦЭМ!$J$40:$J$783,СВЦЭМ!$A$40:$A$783,$A337,СВЦЭМ!$B$40:$B$783,J$331)+'СЕТ СН'!$F$16</f>
        <v>0</v>
      </c>
      <c r="K337" s="36">
        <f>SUMIFS(СВЦЭМ!$J$40:$J$783,СВЦЭМ!$A$40:$A$783,$A337,СВЦЭМ!$B$40:$B$783,K$331)+'СЕТ СН'!$F$16</f>
        <v>0</v>
      </c>
      <c r="L337" s="36">
        <f>SUMIFS(СВЦЭМ!$J$40:$J$783,СВЦЭМ!$A$40:$A$783,$A337,СВЦЭМ!$B$40:$B$783,L$331)+'СЕТ СН'!$F$16</f>
        <v>0</v>
      </c>
      <c r="M337" s="36">
        <f>SUMIFS(СВЦЭМ!$J$40:$J$783,СВЦЭМ!$A$40:$A$783,$A337,СВЦЭМ!$B$40:$B$783,M$331)+'СЕТ СН'!$F$16</f>
        <v>0</v>
      </c>
      <c r="N337" s="36">
        <f>SUMIFS(СВЦЭМ!$J$40:$J$783,СВЦЭМ!$A$40:$A$783,$A337,СВЦЭМ!$B$40:$B$783,N$331)+'СЕТ СН'!$F$16</f>
        <v>0</v>
      </c>
      <c r="O337" s="36">
        <f>SUMIFS(СВЦЭМ!$J$40:$J$783,СВЦЭМ!$A$40:$A$783,$A337,СВЦЭМ!$B$40:$B$783,O$331)+'СЕТ СН'!$F$16</f>
        <v>0</v>
      </c>
      <c r="P337" s="36">
        <f>SUMIFS(СВЦЭМ!$J$40:$J$783,СВЦЭМ!$A$40:$A$783,$A337,СВЦЭМ!$B$40:$B$783,P$331)+'СЕТ СН'!$F$16</f>
        <v>0</v>
      </c>
      <c r="Q337" s="36">
        <f>SUMIFS(СВЦЭМ!$J$40:$J$783,СВЦЭМ!$A$40:$A$783,$A337,СВЦЭМ!$B$40:$B$783,Q$331)+'СЕТ СН'!$F$16</f>
        <v>0</v>
      </c>
      <c r="R337" s="36">
        <f>SUMIFS(СВЦЭМ!$J$40:$J$783,СВЦЭМ!$A$40:$A$783,$A337,СВЦЭМ!$B$40:$B$783,R$331)+'СЕТ СН'!$F$16</f>
        <v>0</v>
      </c>
      <c r="S337" s="36">
        <f>SUMIFS(СВЦЭМ!$J$40:$J$783,СВЦЭМ!$A$40:$A$783,$A337,СВЦЭМ!$B$40:$B$783,S$331)+'СЕТ СН'!$F$16</f>
        <v>0</v>
      </c>
      <c r="T337" s="36">
        <f>SUMIFS(СВЦЭМ!$J$40:$J$783,СВЦЭМ!$A$40:$A$783,$A337,СВЦЭМ!$B$40:$B$783,T$331)+'СЕТ СН'!$F$16</f>
        <v>0</v>
      </c>
      <c r="U337" s="36">
        <f>SUMIFS(СВЦЭМ!$J$40:$J$783,СВЦЭМ!$A$40:$A$783,$A337,СВЦЭМ!$B$40:$B$783,U$331)+'СЕТ СН'!$F$16</f>
        <v>0</v>
      </c>
      <c r="V337" s="36">
        <f>SUMIFS(СВЦЭМ!$J$40:$J$783,СВЦЭМ!$A$40:$A$783,$A337,СВЦЭМ!$B$40:$B$783,V$331)+'СЕТ СН'!$F$16</f>
        <v>0</v>
      </c>
      <c r="W337" s="36">
        <f>SUMIFS(СВЦЭМ!$J$40:$J$783,СВЦЭМ!$A$40:$A$783,$A337,СВЦЭМ!$B$40:$B$783,W$331)+'СЕТ СН'!$F$16</f>
        <v>0</v>
      </c>
      <c r="X337" s="36">
        <f>SUMIFS(СВЦЭМ!$J$40:$J$783,СВЦЭМ!$A$40:$A$783,$A337,СВЦЭМ!$B$40:$B$783,X$331)+'СЕТ СН'!$F$16</f>
        <v>0</v>
      </c>
      <c r="Y337" s="36">
        <f>SUMIFS(СВЦЭМ!$J$40:$J$783,СВЦЭМ!$A$40:$A$783,$A337,СВЦЭМ!$B$40:$B$783,Y$331)+'СЕТ СН'!$F$16</f>
        <v>0</v>
      </c>
    </row>
    <row r="338" spans="1:25" ht="15.75" hidden="1" x14ac:dyDescent="0.2">
      <c r="A338" s="35">
        <f t="shared" si="9"/>
        <v>45206</v>
      </c>
      <c r="B338" s="36">
        <f>SUMIFS(СВЦЭМ!$J$40:$J$783,СВЦЭМ!$A$40:$A$783,$A338,СВЦЭМ!$B$40:$B$783,B$331)+'СЕТ СН'!$F$16</f>
        <v>0</v>
      </c>
      <c r="C338" s="36">
        <f>SUMIFS(СВЦЭМ!$J$40:$J$783,СВЦЭМ!$A$40:$A$783,$A338,СВЦЭМ!$B$40:$B$783,C$331)+'СЕТ СН'!$F$16</f>
        <v>0</v>
      </c>
      <c r="D338" s="36">
        <f>SUMIFS(СВЦЭМ!$J$40:$J$783,СВЦЭМ!$A$40:$A$783,$A338,СВЦЭМ!$B$40:$B$783,D$331)+'СЕТ СН'!$F$16</f>
        <v>0</v>
      </c>
      <c r="E338" s="36">
        <f>SUMIFS(СВЦЭМ!$J$40:$J$783,СВЦЭМ!$A$40:$A$783,$A338,СВЦЭМ!$B$40:$B$783,E$331)+'СЕТ СН'!$F$16</f>
        <v>0</v>
      </c>
      <c r="F338" s="36">
        <f>SUMIFS(СВЦЭМ!$J$40:$J$783,СВЦЭМ!$A$40:$A$783,$A338,СВЦЭМ!$B$40:$B$783,F$331)+'СЕТ СН'!$F$16</f>
        <v>0</v>
      </c>
      <c r="G338" s="36">
        <f>SUMIFS(СВЦЭМ!$J$40:$J$783,СВЦЭМ!$A$40:$A$783,$A338,СВЦЭМ!$B$40:$B$783,G$331)+'СЕТ СН'!$F$16</f>
        <v>0</v>
      </c>
      <c r="H338" s="36">
        <f>SUMIFS(СВЦЭМ!$J$40:$J$783,СВЦЭМ!$A$40:$A$783,$A338,СВЦЭМ!$B$40:$B$783,H$331)+'СЕТ СН'!$F$16</f>
        <v>0</v>
      </c>
      <c r="I338" s="36">
        <f>SUMIFS(СВЦЭМ!$J$40:$J$783,СВЦЭМ!$A$40:$A$783,$A338,СВЦЭМ!$B$40:$B$783,I$331)+'СЕТ СН'!$F$16</f>
        <v>0</v>
      </c>
      <c r="J338" s="36">
        <f>SUMIFS(СВЦЭМ!$J$40:$J$783,СВЦЭМ!$A$40:$A$783,$A338,СВЦЭМ!$B$40:$B$783,J$331)+'СЕТ СН'!$F$16</f>
        <v>0</v>
      </c>
      <c r="K338" s="36">
        <f>SUMIFS(СВЦЭМ!$J$40:$J$783,СВЦЭМ!$A$40:$A$783,$A338,СВЦЭМ!$B$40:$B$783,K$331)+'СЕТ СН'!$F$16</f>
        <v>0</v>
      </c>
      <c r="L338" s="36">
        <f>SUMIFS(СВЦЭМ!$J$40:$J$783,СВЦЭМ!$A$40:$A$783,$A338,СВЦЭМ!$B$40:$B$783,L$331)+'СЕТ СН'!$F$16</f>
        <v>0</v>
      </c>
      <c r="M338" s="36">
        <f>SUMIFS(СВЦЭМ!$J$40:$J$783,СВЦЭМ!$A$40:$A$783,$A338,СВЦЭМ!$B$40:$B$783,M$331)+'СЕТ СН'!$F$16</f>
        <v>0</v>
      </c>
      <c r="N338" s="36">
        <f>SUMIFS(СВЦЭМ!$J$40:$J$783,СВЦЭМ!$A$40:$A$783,$A338,СВЦЭМ!$B$40:$B$783,N$331)+'СЕТ СН'!$F$16</f>
        <v>0</v>
      </c>
      <c r="O338" s="36">
        <f>SUMIFS(СВЦЭМ!$J$40:$J$783,СВЦЭМ!$A$40:$A$783,$A338,СВЦЭМ!$B$40:$B$783,O$331)+'СЕТ СН'!$F$16</f>
        <v>0</v>
      </c>
      <c r="P338" s="36">
        <f>SUMIFS(СВЦЭМ!$J$40:$J$783,СВЦЭМ!$A$40:$A$783,$A338,СВЦЭМ!$B$40:$B$783,P$331)+'СЕТ СН'!$F$16</f>
        <v>0</v>
      </c>
      <c r="Q338" s="36">
        <f>SUMIFS(СВЦЭМ!$J$40:$J$783,СВЦЭМ!$A$40:$A$783,$A338,СВЦЭМ!$B$40:$B$783,Q$331)+'СЕТ СН'!$F$16</f>
        <v>0</v>
      </c>
      <c r="R338" s="36">
        <f>SUMIFS(СВЦЭМ!$J$40:$J$783,СВЦЭМ!$A$40:$A$783,$A338,СВЦЭМ!$B$40:$B$783,R$331)+'СЕТ СН'!$F$16</f>
        <v>0</v>
      </c>
      <c r="S338" s="36">
        <f>SUMIFS(СВЦЭМ!$J$40:$J$783,СВЦЭМ!$A$40:$A$783,$A338,СВЦЭМ!$B$40:$B$783,S$331)+'СЕТ СН'!$F$16</f>
        <v>0</v>
      </c>
      <c r="T338" s="36">
        <f>SUMIFS(СВЦЭМ!$J$40:$J$783,СВЦЭМ!$A$40:$A$783,$A338,СВЦЭМ!$B$40:$B$783,T$331)+'СЕТ СН'!$F$16</f>
        <v>0</v>
      </c>
      <c r="U338" s="36">
        <f>SUMIFS(СВЦЭМ!$J$40:$J$783,СВЦЭМ!$A$40:$A$783,$A338,СВЦЭМ!$B$40:$B$783,U$331)+'СЕТ СН'!$F$16</f>
        <v>0</v>
      </c>
      <c r="V338" s="36">
        <f>SUMIFS(СВЦЭМ!$J$40:$J$783,СВЦЭМ!$A$40:$A$783,$A338,СВЦЭМ!$B$40:$B$783,V$331)+'СЕТ СН'!$F$16</f>
        <v>0</v>
      </c>
      <c r="W338" s="36">
        <f>SUMIFS(СВЦЭМ!$J$40:$J$783,СВЦЭМ!$A$40:$A$783,$A338,СВЦЭМ!$B$40:$B$783,W$331)+'СЕТ СН'!$F$16</f>
        <v>0</v>
      </c>
      <c r="X338" s="36">
        <f>SUMIFS(СВЦЭМ!$J$40:$J$783,СВЦЭМ!$A$40:$A$783,$A338,СВЦЭМ!$B$40:$B$783,X$331)+'СЕТ СН'!$F$16</f>
        <v>0</v>
      </c>
      <c r="Y338" s="36">
        <f>SUMIFS(СВЦЭМ!$J$40:$J$783,СВЦЭМ!$A$40:$A$783,$A338,СВЦЭМ!$B$40:$B$783,Y$331)+'СЕТ СН'!$F$16</f>
        <v>0</v>
      </c>
    </row>
    <row r="339" spans="1:25" ht="15.75" hidden="1" x14ac:dyDescent="0.2">
      <c r="A339" s="35">
        <f t="shared" si="9"/>
        <v>45207</v>
      </c>
      <c r="B339" s="36">
        <f>SUMIFS(СВЦЭМ!$J$40:$J$783,СВЦЭМ!$A$40:$A$783,$A339,СВЦЭМ!$B$40:$B$783,B$331)+'СЕТ СН'!$F$16</f>
        <v>0</v>
      </c>
      <c r="C339" s="36">
        <f>SUMIFS(СВЦЭМ!$J$40:$J$783,СВЦЭМ!$A$40:$A$783,$A339,СВЦЭМ!$B$40:$B$783,C$331)+'СЕТ СН'!$F$16</f>
        <v>0</v>
      </c>
      <c r="D339" s="36">
        <f>SUMIFS(СВЦЭМ!$J$40:$J$783,СВЦЭМ!$A$40:$A$783,$A339,СВЦЭМ!$B$40:$B$783,D$331)+'СЕТ СН'!$F$16</f>
        <v>0</v>
      </c>
      <c r="E339" s="36">
        <f>SUMIFS(СВЦЭМ!$J$40:$J$783,СВЦЭМ!$A$40:$A$783,$A339,СВЦЭМ!$B$40:$B$783,E$331)+'СЕТ СН'!$F$16</f>
        <v>0</v>
      </c>
      <c r="F339" s="36">
        <f>SUMIFS(СВЦЭМ!$J$40:$J$783,СВЦЭМ!$A$40:$A$783,$A339,СВЦЭМ!$B$40:$B$783,F$331)+'СЕТ СН'!$F$16</f>
        <v>0</v>
      </c>
      <c r="G339" s="36">
        <f>SUMIFS(СВЦЭМ!$J$40:$J$783,СВЦЭМ!$A$40:$A$783,$A339,СВЦЭМ!$B$40:$B$783,G$331)+'СЕТ СН'!$F$16</f>
        <v>0</v>
      </c>
      <c r="H339" s="36">
        <f>SUMIFS(СВЦЭМ!$J$40:$J$783,СВЦЭМ!$A$40:$A$783,$A339,СВЦЭМ!$B$40:$B$783,H$331)+'СЕТ СН'!$F$16</f>
        <v>0</v>
      </c>
      <c r="I339" s="36">
        <f>SUMIFS(СВЦЭМ!$J$40:$J$783,СВЦЭМ!$A$40:$A$783,$A339,СВЦЭМ!$B$40:$B$783,I$331)+'СЕТ СН'!$F$16</f>
        <v>0</v>
      </c>
      <c r="J339" s="36">
        <f>SUMIFS(СВЦЭМ!$J$40:$J$783,СВЦЭМ!$A$40:$A$783,$A339,СВЦЭМ!$B$40:$B$783,J$331)+'СЕТ СН'!$F$16</f>
        <v>0</v>
      </c>
      <c r="K339" s="36">
        <f>SUMIFS(СВЦЭМ!$J$40:$J$783,СВЦЭМ!$A$40:$A$783,$A339,СВЦЭМ!$B$40:$B$783,K$331)+'СЕТ СН'!$F$16</f>
        <v>0</v>
      </c>
      <c r="L339" s="36">
        <f>SUMIFS(СВЦЭМ!$J$40:$J$783,СВЦЭМ!$A$40:$A$783,$A339,СВЦЭМ!$B$40:$B$783,L$331)+'СЕТ СН'!$F$16</f>
        <v>0</v>
      </c>
      <c r="M339" s="36">
        <f>SUMIFS(СВЦЭМ!$J$40:$J$783,СВЦЭМ!$A$40:$A$783,$A339,СВЦЭМ!$B$40:$B$783,M$331)+'СЕТ СН'!$F$16</f>
        <v>0</v>
      </c>
      <c r="N339" s="36">
        <f>SUMIFS(СВЦЭМ!$J$40:$J$783,СВЦЭМ!$A$40:$A$783,$A339,СВЦЭМ!$B$40:$B$783,N$331)+'СЕТ СН'!$F$16</f>
        <v>0</v>
      </c>
      <c r="O339" s="36">
        <f>SUMIFS(СВЦЭМ!$J$40:$J$783,СВЦЭМ!$A$40:$A$783,$A339,СВЦЭМ!$B$40:$B$783,O$331)+'СЕТ СН'!$F$16</f>
        <v>0</v>
      </c>
      <c r="P339" s="36">
        <f>SUMIFS(СВЦЭМ!$J$40:$J$783,СВЦЭМ!$A$40:$A$783,$A339,СВЦЭМ!$B$40:$B$783,P$331)+'СЕТ СН'!$F$16</f>
        <v>0</v>
      </c>
      <c r="Q339" s="36">
        <f>SUMIFS(СВЦЭМ!$J$40:$J$783,СВЦЭМ!$A$40:$A$783,$A339,СВЦЭМ!$B$40:$B$783,Q$331)+'СЕТ СН'!$F$16</f>
        <v>0</v>
      </c>
      <c r="R339" s="36">
        <f>SUMIFS(СВЦЭМ!$J$40:$J$783,СВЦЭМ!$A$40:$A$783,$A339,СВЦЭМ!$B$40:$B$783,R$331)+'СЕТ СН'!$F$16</f>
        <v>0</v>
      </c>
      <c r="S339" s="36">
        <f>SUMIFS(СВЦЭМ!$J$40:$J$783,СВЦЭМ!$A$40:$A$783,$A339,СВЦЭМ!$B$40:$B$783,S$331)+'СЕТ СН'!$F$16</f>
        <v>0</v>
      </c>
      <c r="T339" s="36">
        <f>SUMIFS(СВЦЭМ!$J$40:$J$783,СВЦЭМ!$A$40:$A$783,$A339,СВЦЭМ!$B$40:$B$783,T$331)+'СЕТ СН'!$F$16</f>
        <v>0</v>
      </c>
      <c r="U339" s="36">
        <f>SUMIFS(СВЦЭМ!$J$40:$J$783,СВЦЭМ!$A$40:$A$783,$A339,СВЦЭМ!$B$40:$B$783,U$331)+'СЕТ СН'!$F$16</f>
        <v>0</v>
      </c>
      <c r="V339" s="36">
        <f>SUMIFS(СВЦЭМ!$J$40:$J$783,СВЦЭМ!$A$40:$A$783,$A339,СВЦЭМ!$B$40:$B$783,V$331)+'СЕТ СН'!$F$16</f>
        <v>0</v>
      </c>
      <c r="W339" s="36">
        <f>SUMIFS(СВЦЭМ!$J$40:$J$783,СВЦЭМ!$A$40:$A$783,$A339,СВЦЭМ!$B$40:$B$783,W$331)+'СЕТ СН'!$F$16</f>
        <v>0</v>
      </c>
      <c r="X339" s="36">
        <f>SUMIFS(СВЦЭМ!$J$40:$J$783,СВЦЭМ!$A$40:$A$783,$A339,СВЦЭМ!$B$40:$B$783,X$331)+'СЕТ СН'!$F$16</f>
        <v>0</v>
      </c>
      <c r="Y339" s="36">
        <f>SUMIFS(СВЦЭМ!$J$40:$J$783,СВЦЭМ!$A$40:$A$783,$A339,СВЦЭМ!$B$40:$B$783,Y$331)+'СЕТ СН'!$F$16</f>
        <v>0</v>
      </c>
    </row>
    <row r="340" spans="1:25" ht="15.75" hidden="1" x14ac:dyDescent="0.2">
      <c r="A340" s="35">
        <f t="shared" si="9"/>
        <v>45208</v>
      </c>
      <c r="B340" s="36">
        <f>SUMIFS(СВЦЭМ!$J$40:$J$783,СВЦЭМ!$A$40:$A$783,$A340,СВЦЭМ!$B$40:$B$783,B$331)+'СЕТ СН'!$F$16</f>
        <v>0</v>
      </c>
      <c r="C340" s="36">
        <f>SUMIFS(СВЦЭМ!$J$40:$J$783,СВЦЭМ!$A$40:$A$783,$A340,СВЦЭМ!$B$40:$B$783,C$331)+'СЕТ СН'!$F$16</f>
        <v>0</v>
      </c>
      <c r="D340" s="36">
        <f>SUMIFS(СВЦЭМ!$J$40:$J$783,СВЦЭМ!$A$40:$A$783,$A340,СВЦЭМ!$B$40:$B$783,D$331)+'СЕТ СН'!$F$16</f>
        <v>0</v>
      </c>
      <c r="E340" s="36">
        <f>SUMIFS(СВЦЭМ!$J$40:$J$783,СВЦЭМ!$A$40:$A$783,$A340,СВЦЭМ!$B$40:$B$783,E$331)+'СЕТ СН'!$F$16</f>
        <v>0</v>
      </c>
      <c r="F340" s="36">
        <f>SUMIFS(СВЦЭМ!$J$40:$J$783,СВЦЭМ!$A$40:$A$783,$A340,СВЦЭМ!$B$40:$B$783,F$331)+'СЕТ СН'!$F$16</f>
        <v>0</v>
      </c>
      <c r="G340" s="36">
        <f>SUMIFS(СВЦЭМ!$J$40:$J$783,СВЦЭМ!$A$40:$A$783,$A340,СВЦЭМ!$B$40:$B$783,G$331)+'СЕТ СН'!$F$16</f>
        <v>0</v>
      </c>
      <c r="H340" s="36">
        <f>SUMIFS(СВЦЭМ!$J$40:$J$783,СВЦЭМ!$A$40:$A$783,$A340,СВЦЭМ!$B$40:$B$783,H$331)+'СЕТ СН'!$F$16</f>
        <v>0</v>
      </c>
      <c r="I340" s="36">
        <f>SUMIFS(СВЦЭМ!$J$40:$J$783,СВЦЭМ!$A$40:$A$783,$A340,СВЦЭМ!$B$40:$B$783,I$331)+'СЕТ СН'!$F$16</f>
        <v>0</v>
      </c>
      <c r="J340" s="36">
        <f>SUMIFS(СВЦЭМ!$J$40:$J$783,СВЦЭМ!$A$40:$A$783,$A340,СВЦЭМ!$B$40:$B$783,J$331)+'СЕТ СН'!$F$16</f>
        <v>0</v>
      </c>
      <c r="K340" s="36">
        <f>SUMIFS(СВЦЭМ!$J$40:$J$783,СВЦЭМ!$A$40:$A$783,$A340,СВЦЭМ!$B$40:$B$783,K$331)+'СЕТ СН'!$F$16</f>
        <v>0</v>
      </c>
      <c r="L340" s="36">
        <f>SUMIFS(СВЦЭМ!$J$40:$J$783,СВЦЭМ!$A$40:$A$783,$A340,СВЦЭМ!$B$40:$B$783,L$331)+'СЕТ СН'!$F$16</f>
        <v>0</v>
      </c>
      <c r="M340" s="36">
        <f>SUMIFS(СВЦЭМ!$J$40:$J$783,СВЦЭМ!$A$40:$A$783,$A340,СВЦЭМ!$B$40:$B$783,M$331)+'СЕТ СН'!$F$16</f>
        <v>0</v>
      </c>
      <c r="N340" s="36">
        <f>SUMIFS(СВЦЭМ!$J$40:$J$783,СВЦЭМ!$A$40:$A$783,$A340,СВЦЭМ!$B$40:$B$783,N$331)+'СЕТ СН'!$F$16</f>
        <v>0</v>
      </c>
      <c r="O340" s="36">
        <f>SUMIFS(СВЦЭМ!$J$40:$J$783,СВЦЭМ!$A$40:$A$783,$A340,СВЦЭМ!$B$40:$B$783,O$331)+'СЕТ СН'!$F$16</f>
        <v>0</v>
      </c>
      <c r="P340" s="36">
        <f>SUMIFS(СВЦЭМ!$J$40:$J$783,СВЦЭМ!$A$40:$A$783,$A340,СВЦЭМ!$B$40:$B$783,P$331)+'СЕТ СН'!$F$16</f>
        <v>0</v>
      </c>
      <c r="Q340" s="36">
        <f>SUMIFS(СВЦЭМ!$J$40:$J$783,СВЦЭМ!$A$40:$A$783,$A340,СВЦЭМ!$B$40:$B$783,Q$331)+'СЕТ СН'!$F$16</f>
        <v>0</v>
      </c>
      <c r="R340" s="36">
        <f>SUMIFS(СВЦЭМ!$J$40:$J$783,СВЦЭМ!$A$40:$A$783,$A340,СВЦЭМ!$B$40:$B$783,R$331)+'СЕТ СН'!$F$16</f>
        <v>0</v>
      </c>
      <c r="S340" s="36">
        <f>SUMIFS(СВЦЭМ!$J$40:$J$783,СВЦЭМ!$A$40:$A$783,$A340,СВЦЭМ!$B$40:$B$783,S$331)+'СЕТ СН'!$F$16</f>
        <v>0</v>
      </c>
      <c r="T340" s="36">
        <f>SUMIFS(СВЦЭМ!$J$40:$J$783,СВЦЭМ!$A$40:$A$783,$A340,СВЦЭМ!$B$40:$B$783,T$331)+'СЕТ СН'!$F$16</f>
        <v>0</v>
      </c>
      <c r="U340" s="36">
        <f>SUMIFS(СВЦЭМ!$J$40:$J$783,СВЦЭМ!$A$40:$A$783,$A340,СВЦЭМ!$B$40:$B$783,U$331)+'СЕТ СН'!$F$16</f>
        <v>0</v>
      </c>
      <c r="V340" s="36">
        <f>SUMIFS(СВЦЭМ!$J$40:$J$783,СВЦЭМ!$A$40:$A$783,$A340,СВЦЭМ!$B$40:$B$783,V$331)+'СЕТ СН'!$F$16</f>
        <v>0</v>
      </c>
      <c r="W340" s="36">
        <f>SUMIFS(СВЦЭМ!$J$40:$J$783,СВЦЭМ!$A$40:$A$783,$A340,СВЦЭМ!$B$40:$B$783,W$331)+'СЕТ СН'!$F$16</f>
        <v>0</v>
      </c>
      <c r="X340" s="36">
        <f>SUMIFS(СВЦЭМ!$J$40:$J$783,СВЦЭМ!$A$40:$A$783,$A340,СВЦЭМ!$B$40:$B$783,X$331)+'СЕТ СН'!$F$16</f>
        <v>0</v>
      </c>
      <c r="Y340" s="36">
        <f>SUMIFS(СВЦЭМ!$J$40:$J$783,СВЦЭМ!$A$40:$A$783,$A340,СВЦЭМ!$B$40:$B$783,Y$331)+'СЕТ СН'!$F$16</f>
        <v>0</v>
      </c>
    </row>
    <row r="341" spans="1:25" ht="15.75" hidden="1" x14ac:dyDescent="0.2">
      <c r="A341" s="35">
        <f t="shared" si="9"/>
        <v>45209</v>
      </c>
      <c r="B341" s="36">
        <f>SUMIFS(СВЦЭМ!$J$40:$J$783,СВЦЭМ!$A$40:$A$783,$A341,СВЦЭМ!$B$40:$B$783,B$331)+'СЕТ СН'!$F$16</f>
        <v>0</v>
      </c>
      <c r="C341" s="36">
        <f>SUMIFS(СВЦЭМ!$J$40:$J$783,СВЦЭМ!$A$40:$A$783,$A341,СВЦЭМ!$B$40:$B$783,C$331)+'СЕТ СН'!$F$16</f>
        <v>0</v>
      </c>
      <c r="D341" s="36">
        <f>SUMIFS(СВЦЭМ!$J$40:$J$783,СВЦЭМ!$A$40:$A$783,$A341,СВЦЭМ!$B$40:$B$783,D$331)+'СЕТ СН'!$F$16</f>
        <v>0</v>
      </c>
      <c r="E341" s="36">
        <f>SUMIFS(СВЦЭМ!$J$40:$J$783,СВЦЭМ!$A$40:$A$783,$A341,СВЦЭМ!$B$40:$B$783,E$331)+'СЕТ СН'!$F$16</f>
        <v>0</v>
      </c>
      <c r="F341" s="36">
        <f>SUMIFS(СВЦЭМ!$J$40:$J$783,СВЦЭМ!$A$40:$A$783,$A341,СВЦЭМ!$B$40:$B$783,F$331)+'СЕТ СН'!$F$16</f>
        <v>0</v>
      </c>
      <c r="G341" s="36">
        <f>SUMIFS(СВЦЭМ!$J$40:$J$783,СВЦЭМ!$A$40:$A$783,$A341,СВЦЭМ!$B$40:$B$783,G$331)+'СЕТ СН'!$F$16</f>
        <v>0</v>
      </c>
      <c r="H341" s="36">
        <f>SUMIFS(СВЦЭМ!$J$40:$J$783,СВЦЭМ!$A$40:$A$783,$A341,СВЦЭМ!$B$40:$B$783,H$331)+'СЕТ СН'!$F$16</f>
        <v>0</v>
      </c>
      <c r="I341" s="36">
        <f>SUMIFS(СВЦЭМ!$J$40:$J$783,СВЦЭМ!$A$40:$A$783,$A341,СВЦЭМ!$B$40:$B$783,I$331)+'СЕТ СН'!$F$16</f>
        <v>0</v>
      </c>
      <c r="J341" s="36">
        <f>SUMIFS(СВЦЭМ!$J$40:$J$783,СВЦЭМ!$A$40:$A$783,$A341,СВЦЭМ!$B$40:$B$783,J$331)+'СЕТ СН'!$F$16</f>
        <v>0</v>
      </c>
      <c r="K341" s="36">
        <f>SUMIFS(СВЦЭМ!$J$40:$J$783,СВЦЭМ!$A$40:$A$783,$A341,СВЦЭМ!$B$40:$B$783,K$331)+'СЕТ СН'!$F$16</f>
        <v>0</v>
      </c>
      <c r="L341" s="36">
        <f>SUMIFS(СВЦЭМ!$J$40:$J$783,СВЦЭМ!$A$40:$A$783,$A341,СВЦЭМ!$B$40:$B$783,L$331)+'СЕТ СН'!$F$16</f>
        <v>0</v>
      </c>
      <c r="M341" s="36">
        <f>SUMIFS(СВЦЭМ!$J$40:$J$783,СВЦЭМ!$A$40:$A$783,$A341,СВЦЭМ!$B$40:$B$783,M$331)+'СЕТ СН'!$F$16</f>
        <v>0</v>
      </c>
      <c r="N341" s="36">
        <f>SUMIFS(СВЦЭМ!$J$40:$J$783,СВЦЭМ!$A$40:$A$783,$A341,СВЦЭМ!$B$40:$B$783,N$331)+'СЕТ СН'!$F$16</f>
        <v>0</v>
      </c>
      <c r="O341" s="36">
        <f>SUMIFS(СВЦЭМ!$J$40:$J$783,СВЦЭМ!$A$40:$A$783,$A341,СВЦЭМ!$B$40:$B$783,O$331)+'СЕТ СН'!$F$16</f>
        <v>0</v>
      </c>
      <c r="P341" s="36">
        <f>SUMIFS(СВЦЭМ!$J$40:$J$783,СВЦЭМ!$A$40:$A$783,$A341,СВЦЭМ!$B$40:$B$783,P$331)+'СЕТ СН'!$F$16</f>
        <v>0</v>
      </c>
      <c r="Q341" s="36">
        <f>SUMIFS(СВЦЭМ!$J$40:$J$783,СВЦЭМ!$A$40:$A$783,$A341,СВЦЭМ!$B$40:$B$783,Q$331)+'СЕТ СН'!$F$16</f>
        <v>0</v>
      </c>
      <c r="R341" s="36">
        <f>SUMIFS(СВЦЭМ!$J$40:$J$783,СВЦЭМ!$A$40:$A$783,$A341,СВЦЭМ!$B$40:$B$783,R$331)+'СЕТ СН'!$F$16</f>
        <v>0</v>
      </c>
      <c r="S341" s="36">
        <f>SUMIFS(СВЦЭМ!$J$40:$J$783,СВЦЭМ!$A$40:$A$783,$A341,СВЦЭМ!$B$40:$B$783,S$331)+'СЕТ СН'!$F$16</f>
        <v>0</v>
      </c>
      <c r="T341" s="36">
        <f>SUMIFS(СВЦЭМ!$J$40:$J$783,СВЦЭМ!$A$40:$A$783,$A341,СВЦЭМ!$B$40:$B$783,T$331)+'СЕТ СН'!$F$16</f>
        <v>0</v>
      </c>
      <c r="U341" s="36">
        <f>SUMIFS(СВЦЭМ!$J$40:$J$783,СВЦЭМ!$A$40:$A$783,$A341,СВЦЭМ!$B$40:$B$783,U$331)+'СЕТ СН'!$F$16</f>
        <v>0</v>
      </c>
      <c r="V341" s="36">
        <f>SUMIFS(СВЦЭМ!$J$40:$J$783,СВЦЭМ!$A$40:$A$783,$A341,СВЦЭМ!$B$40:$B$783,V$331)+'СЕТ СН'!$F$16</f>
        <v>0</v>
      </c>
      <c r="W341" s="36">
        <f>SUMIFS(СВЦЭМ!$J$40:$J$783,СВЦЭМ!$A$40:$A$783,$A341,СВЦЭМ!$B$40:$B$783,W$331)+'СЕТ СН'!$F$16</f>
        <v>0</v>
      </c>
      <c r="X341" s="36">
        <f>SUMIFS(СВЦЭМ!$J$40:$J$783,СВЦЭМ!$A$40:$A$783,$A341,СВЦЭМ!$B$40:$B$783,X$331)+'СЕТ СН'!$F$16</f>
        <v>0</v>
      </c>
      <c r="Y341" s="36">
        <f>SUMIFS(СВЦЭМ!$J$40:$J$783,СВЦЭМ!$A$40:$A$783,$A341,СВЦЭМ!$B$40:$B$783,Y$331)+'СЕТ СН'!$F$16</f>
        <v>0</v>
      </c>
    </row>
    <row r="342" spans="1:25" ht="15.75" hidden="1" x14ac:dyDescent="0.2">
      <c r="A342" s="35">
        <f t="shared" si="9"/>
        <v>45210</v>
      </c>
      <c r="B342" s="36">
        <f>SUMIFS(СВЦЭМ!$J$40:$J$783,СВЦЭМ!$A$40:$A$783,$A342,СВЦЭМ!$B$40:$B$783,B$331)+'СЕТ СН'!$F$16</f>
        <v>0</v>
      </c>
      <c r="C342" s="36">
        <f>SUMIFS(СВЦЭМ!$J$40:$J$783,СВЦЭМ!$A$40:$A$783,$A342,СВЦЭМ!$B$40:$B$783,C$331)+'СЕТ СН'!$F$16</f>
        <v>0</v>
      </c>
      <c r="D342" s="36">
        <f>SUMIFS(СВЦЭМ!$J$40:$J$783,СВЦЭМ!$A$40:$A$783,$A342,СВЦЭМ!$B$40:$B$783,D$331)+'СЕТ СН'!$F$16</f>
        <v>0</v>
      </c>
      <c r="E342" s="36">
        <f>SUMIFS(СВЦЭМ!$J$40:$J$783,СВЦЭМ!$A$40:$A$783,$A342,СВЦЭМ!$B$40:$B$783,E$331)+'СЕТ СН'!$F$16</f>
        <v>0</v>
      </c>
      <c r="F342" s="36">
        <f>SUMIFS(СВЦЭМ!$J$40:$J$783,СВЦЭМ!$A$40:$A$783,$A342,СВЦЭМ!$B$40:$B$783,F$331)+'СЕТ СН'!$F$16</f>
        <v>0</v>
      </c>
      <c r="G342" s="36">
        <f>SUMIFS(СВЦЭМ!$J$40:$J$783,СВЦЭМ!$A$40:$A$783,$A342,СВЦЭМ!$B$40:$B$783,G$331)+'СЕТ СН'!$F$16</f>
        <v>0</v>
      </c>
      <c r="H342" s="36">
        <f>SUMIFS(СВЦЭМ!$J$40:$J$783,СВЦЭМ!$A$40:$A$783,$A342,СВЦЭМ!$B$40:$B$783,H$331)+'СЕТ СН'!$F$16</f>
        <v>0</v>
      </c>
      <c r="I342" s="36">
        <f>SUMIFS(СВЦЭМ!$J$40:$J$783,СВЦЭМ!$A$40:$A$783,$A342,СВЦЭМ!$B$40:$B$783,I$331)+'СЕТ СН'!$F$16</f>
        <v>0</v>
      </c>
      <c r="J342" s="36">
        <f>SUMIFS(СВЦЭМ!$J$40:$J$783,СВЦЭМ!$A$40:$A$783,$A342,СВЦЭМ!$B$40:$B$783,J$331)+'СЕТ СН'!$F$16</f>
        <v>0</v>
      </c>
      <c r="K342" s="36">
        <f>SUMIFS(СВЦЭМ!$J$40:$J$783,СВЦЭМ!$A$40:$A$783,$A342,СВЦЭМ!$B$40:$B$783,K$331)+'СЕТ СН'!$F$16</f>
        <v>0</v>
      </c>
      <c r="L342" s="36">
        <f>SUMIFS(СВЦЭМ!$J$40:$J$783,СВЦЭМ!$A$40:$A$783,$A342,СВЦЭМ!$B$40:$B$783,L$331)+'СЕТ СН'!$F$16</f>
        <v>0</v>
      </c>
      <c r="M342" s="36">
        <f>SUMIFS(СВЦЭМ!$J$40:$J$783,СВЦЭМ!$A$40:$A$783,$A342,СВЦЭМ!$B$40:$B$783,M$331)+'СЕТ СН'!$F$16</f>
        <v>0</v>
      </c>
      <c r="N342" s="36">
        <f>SUMIFS(СВЦЭМ!$J$40:$J$783,СВЦЭМ!$A$40:$A$783,$A342,СВЦЭМ!$B$40:$B$783,N$331)+'СЕТ СН'!$F$16</f>
        <v>0</v>
      </c>
      <c r="O342" s="36">
        <f>SUMIFS(СВЦЭМ!$J$40:$J$783,СВЦЭМ!$A$40:$A$783,$A342,СВЦЭМ!$B$40:$B$783,O$331)+'СЕТ СН'!$F$16</f>
        <v>0</v>
      </c>
      <c r="P342" s="36">
        <f>SUMIFS(СВЦЭМ!$J$40:$J$783,СВЦЭМ!$A$40:$A$783,$A342,СВЦЭМ!$B$40:$B$783,P$331)+'СЕТ СН'!$F$16</f>
        <v>0</v>
      </c>
      <c r="Q342" s="36">
        <f>SUMIFS(СВЦЭМ!$J$40:$J$783,СВЦЭМ!$A$40:$A$783,$A342,СВЦЭМ!$B$40:$B$783,Q$331)+'СЕТ СН'!$F$16</f>
        <v>0</v>
      </c>
      <c r="R342" s="36">
        <f>SUMIFS(СВЦЭМ!$J$40:$J$783,СВЦЭМ!$A$40:$A$783,$A342,СВЦЭМ!$B$40:$B$783,R$331)+'СЕТ СН'!$F$16</f>
        <v>0</v>
      </c>
      <c r="S342" s="36">
        <f>SUMIFS(СВЦЭМ!$J$40:$J$783,СВЦЭМ!$A$40:$A$783,$A342,СВЦЭМ!$B$40:$B$783,S$331)+'СЕТ СН'!$F$16</f>
        <v>0</v>
      </c>
      <c r="T342" s="36">
        <f>SUMIFS(СВЦЭМ!$J$40:$J$783,СВЦЭМ!$A$40:$A$783,$A342,СВЦЭМ!$B$40:$B$783,T$331)+'СЕТ СН'!$F$16</f>
        <v>0</v>
      </c>
      <c r="U342" s="36">
        <f>SUMIFS(СВЦЭМ!$J$40:$J$783,СВЦЭМ!$A$40:$A$783,$A342,СВЦЭМ!$B$40:$B$783,U$331)+'СЕТ СН'!$F$16</f>
        <v>0</v>
      </c>
      <c r="V342" s="36">
        <f>SUMIFS(СВЦЭМ!$J$40:$J$783,СВЦЭМ!$A$40:$A$783,$A342,СВЦЭМ!$B$40:$B$783,V$331)+'СЕТ СН'!$F$16</f>
        <v>0</v>
      </c>
      <c r="W342" s="36">
        <f>SUMIFS(СВЦЭМ!$J$40:$J$783,СВЦЭМ!$A$40:$A$783,$A342,СВЦЭМ!$B$40:$B$783,W$331)+'СЕТ СН'!$F$16</f>
        <v>0</v>
      </c>
      <c r="X342" s="36">
        <f>SUMIFS(СВЦЭМ!$J$40:$J$783,СВЦЭМ!$A$40:$A$783,$A342,СВЦЭМ!$B$40:$B$783,X$331)+'СЕТ СН'!$F$16</f>
        <v>0</v>
      </c>
      <c r="Y342" s="36">
        <f>SUMIFS(СВЦЭМ!$J$40:$J$783,СВЦЭМ!$A$40:$A$783,$A342,СВЦЭМ!$B$40:$B$783,Y$331)+'СЕТ СН'!$F$16</f>
        <v>0</v>
      </c>
    </row>
    <row r="343" spans="1:25" ht="15.75" hidden="1" x14ac:dyDescent="0.2">
      <c r="A343" s="35">
        <f t="shared" si="9"/>
        <v>45211</v>
      </c>
      <c r="B343" s="36">
        <f>SUMIFS(СВЦЭМ!$J$40:$J$783,СВЦЭМ!$A$40:$A$783,$A343,СВЦЭМ!$B$40:$B$783,B$331)+'СЕТ СН'!$F$16</f>
        <v>0</v>
      </c>
      <c r="C343" s="36">
        <f>SUMIFS(СВЦЭМ!$J$40:$J$783,СВЦЭМ!$A$40:$A$783,$A343,СВЦЭМ!$B$40:$B$783,C$331)+'СЕТ СН'!$F$16</f>
        <v>0</v>
      </c>
      <c r="D343" s="36">
        <f>SUMIFS(СВЦЭМ!$J$40:$J$783,СВЦЭМ!$A$40:$A$783,$A343,СВЦЭМ!$B$40:$B$783,D$331)+'СЕТ СН'!$F$16</f>
        <v>0</v>
      </c>
      <c r="E343" s="36">
        <f>SUMIFS(СВЦЭМ!$J$40:$J$783,СВЦЭМ!$A$40:$A$783,$A343,СВЦЭМ!$B$40:$B$783,E$331)+'СЕТ СН'!$F$16</f>
        <v>0</v>
      </c>
      <c r="F343" s="36">
        <f>SUMIFS(СВЦЭМ!$J$40:$J$783,СВЦЭМ!$A$40:$A$783,$A343,СВЦЭМ!$B$40:$B$783,F$331)+'СЕТ СН'!$F$16</f>
        <v>0</v>
      </c>
      <c r="G343" s="36">
        <f>SUMIFS(СВЦЭМ!$J$40:$J$783,СВЦЭМ!$A$40:$A$783,$A343,СВЦЭМ!$B$40:$B$783,G$331)+'СЕТ СН'!$F$16</f>
        <v>0</v>
      </c>
      <c r="H343" s="36">
        <f>SUMIFS(СВЦЭМ!$J$40:$J$783,СВЦЭМ!$A$40:$A$783,$A343,СВЦЭМ!$B$40:$B$783,H$331)+'СЕТ СН'!$F$16</f>
        <v>0</v>
      </c>
      <c r="I343" s="36">
        <f>SUMIFS(СВЦЭМ!$J$40:$J$783,СВЦЭМ!$A$40:$A$783,$A343,СВЦЭМ!$B$40:$B$783,I$331)+'СЕТ СН'!$F$16</f>
        <v>0</v>
      </c>
      <c r="J343" s="36">
        <f>SUMIFS(СВЦЭМ!$J$40:$J$783,СВЦЭМ!$A$40:$A$783,$A343,СВЦЭМ!$B$40:$B$783,J$331)+'СЕТ СН'!$F$16</f>
        <v>0</v>
      </c>
      <c r="K343" s="36">
        <f>SUMIFS(СВЦЭМ!$J$40:$J$783,СВЦЭМ!$A$40:$A$783,$A343,СВЦЭМ!$B$40:$B$783,K$331)+'СЕТ СН'!$F$16</f>
        <v>0</v>
      </c>
      <c r="L343" s="36">
        <f>SUMIFS(СВЦЭМ!$J$40:$J$783,СВЦЭМ!$A$40:$A$783,$A343,СВЦЭМ!$B$40:$B$783,L$331)+'СЕТ СН'!$F$16</f>
        <v>0</v>
      </c>
      <c r="M343" s="36">
        <f>SUMIFS(СВЦЭМ!$J$40:$J$783,СВЦЭМ!$A$40:$A$783,$A343,СВЦЭМ!$B$40:$B$783,M$331)+'СЕТ СН'!$F$16</f>
        <v>0</v>
      </c>
      <c r="N343" s="36">
        <f>SUMIFS(СВЦЭМ!$J$40:$J$783,СВЦЭМ!$A$40:$A$783,$A343,СВЦЭМ!$B$40:$B$783,N$331)+'СЕТ СН'!$F$16</f>
        <v>0</v>
      </c>
      <c r="O343" s="36">
        <f>SUMIFS(СВЦЭМ!$J$40:$J$783,СВЦЭМ!$A$40:$A$783,$A343,СВЦЭМ!$B$40:$B$783,O$331)+'СЕТ СН'!$F$16</f>
        <v>0</v>
      </c>
      <c r="P343" s="36">
        <f>SUMIFS(СВЦЭМ!$J$40:$J$783,СВЦЭМ!$A$40:$A$783,$A343,СВЦЭМ!$B$40:$B$783,P$331)+'СЕТ СН'!$F$16</f>
        <v>0</v>
      </c>
      <c r="Q343" s="36">
        <f>SUMIFS(СВЦЭМ!$J$40:$J$783,СВЦЭМ!$A$40:$A$783,$A343,СВЦЭМ!$B$40:$B$783,Q$331)+'СЕТ СН'!$F$16</f>
        <v>0</v>
      </c>
      <c r="R343" s="36">
        <f>SUMIFS(СВЦЭМ!$J$40:$J$783,СВЦЭМ!$A$40:$A$783,$A343,СВЦЭМ!$B$40:$B$783,R$331)+'СЕТ СН'!$F$16</f>
        <v>0</v>
      </c>
      <c r="S343" s="36">
        <f>SUMIFS(СВЦЭМ!$J$40:$J$783,СВЦЭМ!$A$40:$A$783,$A343,СВЦЭМ!$B$40:$B$783,S$331)+'СЕТ СН'!$F$16</f>
        <v>0</v>
      </c>
      <c r="T343" s="36">
        <f>SUMIFS(СВЦЭМ!$J$40:$J$783,СВЦЭМ!$A$40:$A$783,$A343,СВЦЭМ!$B$40:$B$783,T$331)+'СЕТ СН'!$F$16</f>
        <v>0</v>
      </c>
      <c r="U343" s="36">
        <f>SUMIFS(СВЦЭМ!$J$40:$J$783,СВЦЭМ!$A$40:$A$783,$A343,СВЦЭМ!$B$40:$B$783,U$331)+'СЕТ СН'!$F$16</f>
        <v>0</v>
      </c>
      <c r="V343" s="36">
        <f>SUMIFS(СВЦЭМ!$J$40:$J$783,СВЦЭМ!$A$40:$A$783,$A343,СВЦЭМ!$B$40:$B$783,V$331)+'СЕТ СН'!$F$16</f>
        <v>0</v>
      </c>
      <c r="W343" s="36">
        <f>SUMIFS(СВЦЭМ!$J$40:$J$783,СВЦЭМ!$A$40:$A$783,$A343,СВЦЭМ!$B$40:$B$783,W$331)+'СЕТ СН'!$F$16</f>
        <v>0</v>
      </c>
      <c r="X343" s="36">
        <f>SUMIFS(СВЦЭМ!$J$40:$J$783,СВЦЭМ!$A$40:$A$783,$A343,СВЦЭМ!$B$40:$B$783,X$331)+'СЕТ СН'!$F$16</f>
        <v>0</v>
      </c>
      <c r="Y343" s="36">
        <f>SUMIFS(СВЦЭМ!$J$40:$J$783,СВЦЭМ!$A$40:$A$783,$A343,СВЦЭМ!$B$40:$B$783,Y$331)+'СЕТ СН'!$F$16</f>
        <v>0</v>
      </c>
    </row>
    <row r="344" spans="1:25" ht="15.75" hidden="1" x14ac:dyDescent="0.2">
      <c r="A344" s="35">
        <f t="shared" si="9"/>
        <v>45212</v>
      </c>
      <c r="B344" s="36">
        <f>SUMIFS(СВЦЭМ!$J$40:$J$783,СВЦЭМ!$A$40:$A$783,$A344,СВЦЭМ!$B$40:$B$783,B$331)+'СЕТ СН'!$F$16</f>
        <v>0</v>
      </c>
      <c r="C344" s="36">
        <f>SUMIFS(СВЦЭМ!$J$40:$J$783,СВЦЭМ!$A$40:$A$783,$A344,СВЦЭМ!$B$40:$B$783,C$331)+'СЕТ СН'!$F$16</f>
        <v>0</v>
      </c>
      <c r="D344" s="36">
        <f>SUMIFS(СВЦЭМ!$J$40:$J$783,СВЦЭМ!$A$40:$A$783,$A344,СВЦЭМ!$B$40:$B$783,D$331)+'СЕТ СН'!$F$16</f>
        <v>0</v>
      </c>
      <c r="E344" s="36">
        <f>SUMIFS(СВЦЭМ!$J$40:$J$783,СВЦЭМ!$A$40:$A$783,$A344,СВЦЭМ!$B$40:$B$783,E$331)+'СЕТ СН'!$F$16</f>
        <v>0</v>
      </c>
      <c r="F344" s="36">
        <f>SUMIFS(СВЦЭМ!$J$40:$J$783,СВЦЭМ!$A$40:$A$783,$A344,СВЦЭМ!$B$40:$B$783,F$331)+'СЕТ СН'!$F$16</f>
        <v>0</v>
      </c>
      <c r="G344" s="36">
        <f>SUMIFS(СВЦЭМ!$J$40:$J$783,СВЦЭМ!$A$40:$A$783,$A344,СВЦЭМ!$B$40:$B$783,G$331)+'СЕТ СН'!$F$16</f>
        <v>0</v>
      </c>
      <c r="H344" s="36">
        <f>SUMIFS(СВЦЭМ!$J$40:$J$783,СВЦЭМ!$A$40:$A$783,$A344,СВЦЭМ!$B$40:$B$783,H$331)+'СЕТ СН'!$F$16</f>
        <v>0</v>
      </c>
      <c r="I344" s="36">
        <f>SUMIFS(СВЦЭМ!$J$40:$J$783,СВЦЭМ!$A$40:$A$783,$A344,СВЦЭМ!$B$40:$B$783,I$331)+'СЕТ СН'!$F$16</f>
        <v>0</v>
      </c>
      <c r="J344" s="36">
        <f>SUMIFS(СВЦЭМ!$J$40:$J$783,СВЦЭМ!$A$40:$A$783,$A344,СВЦЭМ!$B$40:$B$783,J$331)+'СЕТ СН'!$F$16</f>
        <v>0</v>
      </c>
      <c r="K344" s="36">
        <f>SUMIFS(СВЦЭМ!$J$40:$J$783,СВЦЭМ!$A$40:$A$783,$A344,СВЦЭМ!$B$40:$B$783,K$331)+'СЕТ СН'!$F$16</f>
        <v>0</v>
      </c>
      <c r="L344" s="36">
        <f>SUMIFS(СВЦЭМ!$J$40:$J$783,СВЦЭМ!$A$40:$A$783,$A344,СВЦЭМ!$B$40:$B$783,L$331)+'СЕТ СН'!$F$16</f>
        <v>0</v>
      </c>
      <c r="M344" s="36">
        <f>SUMIFS(СВЦЭМ!$J$40:$J$783,СВЦЭМ!$A$40:$A$783,$A344,СВЦЭМ!$B$40:$B$783,M$331)+'СЕТ СН'!$F$16</f>
        <v>0</v>
      </c>
      <c r="N344" s="36">
        <f>SUMIFS(СВЦЭМ!$J$40:$J$783,СВЦЭМ!$A$40:$A$783,$A344,СВЦЭМ!$B$40:$B$783,N$331)+'СЕТ СН'!$F$16</f>
        <v>0</v>
      </c>
      <c r="O344" s="36">
        <f>SUMIFS(СВЦЭМ!$J$40:$J$783,СВЦЭМ!$A$40:$A$783,$A344,СВЦЭМ!$B$40:$B$783,O$331)+'СЕТ СН'!$F$16</f>
        <v>0</v>
      </c>
      <c r="P344" s="36">
        <f>SUMIFS(СВЦЭМ!$J$40:$J$783,СВЦЭМ!$A$40:$A$783,$A344,СВЦЭМ!$B$40:$B$783,P$331)+'СЕТ СН'!$F$16</f>
        <v>0</v>
      </c>
      <c r="Q344" s="36">
        <f>SUMIFS(СВЦЭМ!$J$40:$J$783,СВЦЭМ!$A$40:$A$783,$A344,СВЦЭМ!$B$40:$B$783,Q$331)+'СЕТ СН'!$F$16</f>
        <v>0</v>
      </c>
      <c r="R344" s="36">
        <f>SUMIFS(СВЦЭМ!$J$40:$J$783,СВЦЭМ!$A$40:$A$783,$A344,СВЦЭМ!$B$40:$B$783,R$331)+'СЕТ СН'!$F$16</f>
        <v>0</v>
      </c>
      <c r="S344" s="36">
        <f>SUMIFS(СВЦЭМ!$J$40:$J$783,СВЦЭМ!$A$40:$A$783,$A344,СВЦЭМ!$B$40:$B$783,S$331)+'СЕТ СН'!$F$16</f>
        <v>0</v>
      </c>
      <c r="T344" s="36">
        <f>SUMIFS(СВЦЭМ!$J$40:$J$783,СВЦЭМ!$A$40:$A$783,$A344,СВЦЭМ!$B$40:$B$783,T$331)+'СЕТ СН'!$F$16</f>
        <v>0</v>
      </c>
      <c r="U344" s="36">
        <f>SUMIFS(СВЦЭМ!$J$40:$J$783,СВЦЭМ!$A$40:$A$783,$A344,СВЦЭМ!$B$40:$B$783,U$331)+'СЕТ СН'!$F$16</f>
        <v>0</v>
      </c>
      <c r="V344" s="36">
        <f>SUMIFS(СВЦЭМ!$J$40:$J$783,СВЦЭМ!$A$40:$A$783,$A344,СВЦЭМ!$B$40:$B$783,V$331)+'СЕТ СН'!$F$16</f>
        <v>0</v>
      </c>
      <c r="W344" s="36">
        <f>SUMIFS(СВЦЭМ!$J$40:$J$783,СВЦЭМ!$A$40:$A$783,$A344,СВЦЭМ!$B$40:$B$783,W$331)+'СЕТ СН'!$F$16</f>
        <v>0</v>
      </c>
      <c r="X344" s="36">
        <f>SUMIFS(СВЦЭМ!$J$40:$J$783,СВЦЭМ!$A$40:$A$783,$A344,СВЦЭМ!$B$40:$B$783,X$331)+'СЕТ СН'!$F$16</f>
        <v>0</v>
      </c>
      <c r="Y344" s="36">
        <f>SUMIFS(СВЦЭМ!$J$40:$J$783,СВЦЭМ!$A$40:$A$783,$A344,СВЦЭМ!$B$40:$B$783,Y$331)+'СЕТ СН'!$F$16</f>
        <v>0</v>
      </c>
    </row>
    <row r="345" spans="1:25" ht="15.75" hidden="1" x14ac:dyDescent="0.2">
      <c r="A345" s="35">
        <f t="shared" si="9"/>
        <v>45213</v>
      </c>
      <c r="B345" s="36">
        <f>SUMIFS(СВЦЭМ!$J$40:$J$783,СВЦЭМ!$A$40:$A$783,$A345,СВЦЭМ!$B$40:$B$783,B$331)+'СЕТ СН'!$F$16</f>
        <v>0</v>
      </c>
      <c r="C345" s="36">
        <f>SUMIFS(СВЦЭМ!$J$40:$J$783,СВЦЭМ!$A$40:$A$783,$A345,СВЦЭМ!$B$40:$B$783,C$331)+'СЕТ СН'!$F$16</f>
        <v>0</v>
      </c>
      <c r="D345" s="36">
        <f>SUMIFS(СВЦЭМ!$J$40:$J$783,СВЦЭМ!$A$40:$A$783,$A345,СВЦЭМ!$B$40:$B$783,D$331)+'СЕТ СН'!$F$16</f>
        <v>0</v>
      </c>
      <c r="E345" s="36">
        <f>SUMIFS(СВЦЭМ!$J$40:$J$783,СВЦЭМ!$A$40:$A$783,$A345,СВЦЭМ!$B$40:$B$783,E$331)+'СЕТ СН'!$F$16</f>
        <v>0</v>
      </c>
      <c r="F345" s="36">
        <f>SUMIFS(СВЦЭМ!$J$40:$J$783,СВЦЭМ!$A$40:$A$783,$A345,СВЦЭМ!$B$40:$B$783,F$331)+'СЕТ СН'!$F$16</f>
        <v>0</v>
      </c>
      <c r="G345" s="36">
        <f>SUMIFS(СВЦЭМ!$J$40:$J$783,СВЦЭМ!$A$40:$A$783,$A345,СВЦЭМ!$B$40:$B$783,G$331)+'СЕТ СН'!$F$16</f>
        <v>0</v>
      </c>
      <c r="H345" s="36">
        <f>SUMIFS(СВЦЭМ!$J$40:$J$783,СВЦЭМ!$A$40:$A$783,$A345,СВЦЭМ!$B$40:$B$783,H$331)+'СЕТ СН'!$F$16</f>
        <v>0</v>
      </c>
      <c r="I345" s="36">
        <f>SUMIFS(СВЦЭМ!$J$40:$J$783,СВЦЭМ!$A$40:$A$783,$A345,СВЦЭМ!$B$40:$B$783,I$331)+'СЕТ СН'!$F$16</f>
        <v>0</v>
      </c>
      <c r="J345" s="36">
        <f>SUMIFS(СВЦЭМ!$J$40:$J$783,СВЦЭМ!$A$40:$A$783,$A345,СВЦЭМ!$B$40:$B$783,J$331)+'СЕТ СН'!$F$16</f>
        <v>0</v>
      </c>
      <c r="K345" s="36">
        <f>SUMIFS(СВЦЭМ!$J$40:$J$783,СВЦЭМ!$A$40:$A$783,$A345,СВЦЭМ!$B$40:$B$783,K$331)+'СЕТ СН'!$F$16</f>
        <v>0</v>
      </c>
      <c r="L345" s="36">
        <f>SUMIFS(СВЦЭМ!$J$40:$J$783,СВЦЭМ!$A$40:$A$783,$A345,СВЦЭМ!$B$40:$B$783,L$331)+'СЕТ СН'!$F$16</f>
        <v>0</v>
      </c>
      <c r="M345" s="36">
        <f>SUMIFS(СВЦЭМ!$J$40:$J$783,СВЦЭМ!$A$40:$A$783,$A345,СВЦЭМ!$B$40:$B$783,M$331)+'СЕТ СН'!$F$16</f>
        <v>0</v>
      </c>
      <c r="N345" s="36">
        <f>SUMIFS(СВЦЭМ!$J$40:$J$783,СВЦЭМ!$A$40:$A$783,$A345,СВЦЭМ!$B$40:$B$783,N$331)+'СЕТ СН'!$F$16</f>
        <v>0</v>
      </c>
      <c r="O345" s="36">
        <f>SUMIFS(СВЦЭМ!$J$40:$J$783,СВЦЭМ!$A$40:$A$783,$A345,СВЦЭМ!$B$40:$B$783,O$331)+'СЕТ СН'!$F$16</f>
        <v>0</v>
      </c>
      <c r="P345" s="36">
        <f>SUMIFS(СВЦЭМ!$J$40:$J$783,СВЦЭМ!$A$40:$A$783,$A345,СВЦЭМ!$B$40:$B$783,P$331)+'СЕТ СН'!$F$16</f>
        <v>0</v>
      </c>
      <c r="Q345" s="36">
        <f>SUMIFS(СВЦЭМ!$J$40:$J$783,СВЦЭМ!$A$40:$A$783,$A345,СВЦЭМ!$B$40:$B$783,Q$331)+'СЕТ СН'!$F$16</f>
        <v>0</v>
      </c>
      <c r="R345" s="36">
        <f>SUMIFS(СВЦЭМ!$J$40:$J$783,СВЦЭМ!$A$40:$A$783,$A345,СВЦЭМ!$B$40:$B$783,R$331)+'СЕТ СН'!$F$16</f>
        <v>0</v>
      </c>
      <c r="S345" s="36">
        <f>SUMIFS(СВЦЭМ!$J$40:$J$783,СВЦЭМ!$A$40:$A$783,$A345,СВЦЭМ!$B$40:$B$783,S$331)+'СЕТ СН'!$F$16</f>
        <v>0</v>
      </c>
      <c r="T345" s="36">
        <f>SUMIFS(СВЦЭМ!$J$40:$J$783,СВЦЭМ!$A$40:$A$783,$A345,СВЦЭМ!$B$40:$B$783,T$331)+'СЕТ СН'!$F$16</f>
        <v>0</v>
      </c>
      <c r="U345" s="36">
        <f>SUMIFS(СВЦЭМ!$J$40:$J$783,СВЦЭМ!$A$40:$A$783,$A345,СВЦЭМ!$B$40:$B$783,U$331)+'СЕТ СН'!$F$16</f>
        <v>0</v>
      </c>
      <c r="V345" s="36">
        <f>SUMIFS(СВЦЭМ!$J$40:$J$783,СВЦЭМ!$A$40:$A$783,$A345,СВЦЭМ!$B$40:$B$783,V$331)+'СЕТ СН'!$F$16</f>
        <v>0</v>
      </c>
      <c r="W345" s="36">
        <f>SUMIFS(СВЦЭМ!$J$40:$J$783,СВЦЭМ!$A$40:$A$783,$A345,СВЦЭМ!$B$40:$B$783,W$331)+'СЕТ СН'!$F$16</f>
        <v>0</v>
      </c>
      <c r="X345" s="36">
        <f>SUMIFS(СВЦЭМ!$J$40:$J$783,СВЦЭМ!$A$40:$A$783,$A345,СВЦЭМ!$B$40:$B$783,X$331)+'СЕТ СН'!$F$16</f>
        <v>0</v>
      </c>
      <c r="Y345" s="36">
        <f>SUMIFS(СВЦЭМ!$J$40:$J$783,СВЦЭМ!$A$40:$A$783,$A345,СВЦЭМ!$B$40:$B$783,Y$331)+'СЕТ СН'!$F$16</f>
        <v>0</v>
      </c>
    </row>
    <row r="346" spans="1:25" ht="15.75" hidden="1" x14ac:dyDescent="0.2">
      <c r="A346" s="35">
        <f t="shared" si="9"/>
        <v>45214</v>
      </c>
      <c r="B346" s="36">
        <f>SUMIFS(СВЦЭМ!$J$40:$J$783,СВЦЭМ!$A$40:$A$783,$A346,СВЦЭМ!$B$40:$B$783,B$331)+'СЕТ СН'!$F$16</f>
        <v>0</v>
      </c>
      <c r="C346" s="36">
        <f>SUMIFS(СВЦЭМ!$J$40:$J$783,СВЦЭМ!$A$40:$A$783,$A346,СВЦЭМ!$B$40:$B$783,C$331)+'СЕТ СН'!$F$16</f>
        <v>0</v>
      </c>
      <c r="D346" s="36">
        <f>SUMIFS(СВЦЭМ!$J$40:$J$783,СВЦЭМ!$A$40:$A$783,$A346,СВЦЭМ!$B$40:$B$783,D$331)+'СЕТ СН'!$F$16</f>
        <v>0</v>
      </c>
      <c r="E346" s="36">
        <f>SUMIFS(СВЦЭМ!$J$40:$J$783,СВЦЭМ!$A$40:$A$783,$A346,СВЦЭМ!$B$40:$B$783,E$331)+'СЕТ СН'!$F$16</f>
        <v>0</v>
      </c>
      <c r="F346" s="36">
        <f>SUMIFS(СВЦЭМ!$J$40:$J$783,СВЦЭМ!$A$40:$A$783,$A346,СВЦЭМ!$B$40:$B$783,F$331)+'СЕТ СН'!$F$16</f>
        <v>0</v>
      </c>
      <c r="G346" s="36">
        <f>SUMIFS(СВЦЭМ!$J$40:$J$783,СВЦЭМ!$A$40:$A$783,$A346,СВЦЭМ!$B$40:$B$783,G$331)+'СЕТ СН'!$F$16</f>
        <v>0</v>
      </c>
      <c r="H346" s="36">
        <f>SUMIFS(СВЦЭМ!$J$40:$J$783,СВЦЭМ!$A$40:$A$783,$A346,СВЦЭМ!$B$40:$B$783,H$331)+'СЕТ СН'!$F$16</f>
        <v>0</v>
      </c>
      <c r="I346" s="36">
        <f>SUMIFS(СВЦЭМ!$J$40:$J$783,СВЦЭМ!$A$40:$A$783,$A346,СВЦЭМ!$B$40:$B$783,I$331)+'СЕТ СН'!$F$16</f>
        <v>0</v>
      </c>
      <c r="J346" s="36">
        <f>SUMIFS(СВЦЭМ!$J$40:$J$783,СВЦЭМ!$A$40:$A$783,$A346,СВЦЭМ!$B$40:$B$783,J$331)+'СЕТ СН'!$F$16</f>
        <v>0</v>
      </c>
      <c r="K346" s="36">
        <f>SUMIFS(СВЦЭМ!$J$40:$J$783,СВЦЭМ!$A$40:$A$783,$A346,СВЦЭМ!$B$40:$B$783,K$331)+'СЕТ СН'!$F$16</f>
        <v>0</v>
      </c>
      <c r="L346" s="36">
        <f>SUMIFS(СВЦЭМ!$J$40:$J$783,СВЦЭМ!$A$40:$A$783,$A346,СВЦЭМ!$B$40:$B$783,L$331)+'СЕТ СН'!$F$16</f>
        <v>0</v>
      </c>
      <c r="M346" s="36">
        <f>SUMIFS(СВЦЭМ!$J$40:$J$783,СВЦЭМ!$A$40:$A$783,$A346,СВЦЭМ!$B$40:$B$783,M$331)+'СЕТ СН'!$F$16</f>
        <v>0</v>
      </c>
      <c r="N346" s="36">
        <f>SUMIFS(СВЦЭМ!$J$40:$J$783,СВЦЭМ!$A$40:$A$783,$A346,СВЦЭМ!$B$40:$B$783,N$331)+'СЕТ СН'!$F$16</f>
        <v>0</v>
      </c>
      <c r="O346" s="36">
        <f>SUMIFS(СВЦЭМ!$J$40:$J$783,СВЦЭМ!$A$40:$A$783,$A346,СВЦЭМ!$B$40:$B$783,O$331)+'СЕТ СН'!$F$16</f>
        <v>0</v>
      </c>
      <c r="P346" s="36">
        <f>SUMIFS(СВЦЭМ!$J$40:$J$783,СВЦЭМ!$A$40:$A$783,$A346,СВЦЭМ!$B$40:$B$783,P$331)+'СЕТ СН'!$F$16</f>
        <v>0</v>
      </c>
      <c r="Q346" s="36">
        <f>SUMIFS(СВЦЭМ!$J$40:$J$783,СВЦЭМ!$A$40:$A$783,$A346,СВЦЭМ!$B$40:$B$783,Q$331)+'СЕТ СН'!$F$16</f>
        <v>0</v>
      </c>
      <c r="R346" s="36">
        <f>SUMIFS(СВЦЭМ!$J$40:$J$783,СВЦЭМ!$A$40:$A$783,$A346,СВЦЭМ!$B$40:$B$783,R$331)+'СЕТ СН'!$F$16</f>
        <v>0</v>
      </c>
      <c r="S346" s="36">
        <f>SUMIFS(СВЦЭМ!$J$40:$J$783,СВЦЭМ!$A$40:$A$783,$A346,СВЦЭМ!$B$40:$B$783,S$331)+'СЕТ СН'!$F$16</f>
        <v>0</v>
      </c>
      <c r="T346" s="36">
        <f>SUMIFS(СВЦЭМ!$J$40:$J$783,СВЦЭМ!$A$40:$A$783,$A346,СВЦЭМ!$B$40:$B$783,T$331)+'СЕТ СН'!$F$16</f>
        <v>0</v>
      </c>
      <c r="U346" s="36">
        <f>SUMIFS(СВЦЭМ!$J$40:$J$783,СВЦЭМ!$A$40:$A$783,$A346,СВЦЭМ!$B$40:$B$783,U$331)+'СЕТ СН'!$F$16</f>
        <v>0</v>
      </c>
      <c r="V346" s="36">
        <f>SUMIFS(СВЦЭМ!$J$40:$J$783,СВЦЭМ!$A$40:$A$783,$A346,СВЦЭМ!$B$40:$B$783,V$331)+'СЕТ СН'!$F$16</f>
        <v>0</v>
      </c>
      <c r="W346" s="36">
        <f>SUMIFS(СВЦЭМ!$J$40:$J$783,СВЦЭМ!$A$40:$A$783,$A346,СВЦЭМ!$B$40:$B$783,W$331)+'СЕТ СН'!$F$16</f>
        <v>0</v>
      </c>
      <c r="X346" s="36">
        <f>SUMIFS(СВЦЭМ!$J$40:$J$783,СВЦЭМ!$A$40:$A$783,$A346,СВЦЭМ!$B$40:$B$783,X$331)+'СЕТ СН'!$F$16</f>
        <v>0</v>
      </c>
      <c r="Y346" s="36">
        <f>SUMIFS(СВЦЭМ!$J$40:$J$783,СВЦЭМ!$A$40:$A$783,$A346,СВЦЭМ!$B$40:$B$783,Y$331)+'СЕТ СН'!$F$16</f>
        <v>0</v>
      </c>
    </row>
    <row r="347" spans="1:25" ht="15.75" hidden="1" x14ac:dyDescent="0.2">
      <c r="A347" s="35">
        <f t="shared" si="9"/>
        <v>45215</v>
      </c>
      <c r="B347" s="36">
        <f>SUMIFS(СВЦЭМ!$J$40:$J$783,СВЦЭМ!$A$40:$A$783,$A347,СВЦЭМ!$B$40:$B$783,B$331)+'СЕТ СН'!$F$16</f>
        <v>0</v>
      </c>
      <c r="C347" s="36">
        <f>SUMIFS(СВЦЭМ!$J$40:$J$783,СВЦЭМ!$A$40:$A$783,$A347,СВЦЭМ!$B$40:$B$783,C$331)+'СЕТ СН'!$F$16</f>
        <v>0</v>
      </c>
      <c r="D347" s="36">
        <f>SUMIFS(СВЦЭМ!$J$40:$J$783,СВЦЭМ!$A$40:$A$783,$A347,СВЦЭМ!$B$40:$B$783,D$331)+'СЕТ СН'!$F$16</f>
        <v>0</v>
      </c>
      <c r="E347" s="36">
        <f>SUMIFS(СВЦЭМ!$J$40:$J$783,СВЦЭМ!$A$40:$A$783,$A347,СВЦЭМ!$B$40:$B$783,E$331)+'СЕТ СН'!$F$16</f>
        <v>0</v>
      </c>
      <c r="F347" s="36">
        <f>SUMIFS(СВЦЭМ!$J$40:$J$783,СВЦЭМ!$A$40:$A$783,$A347,СВЦЭМ!$B$40:$B$783,F$331)+'СЕТ СН'!$F$16</f>
        <v>0</v>
      </c>
      <c r="G347" s="36">
        <f>SUMIFS(СВЦЭМ!$J$40:$J$783,СВЦЭМ!$A$40:$A$783,$A347,СВЦЭМ!$B$40:$B$783,G$331)+'СЕТ СН'!$F$16</f>
        <v>0</v>
      </c>
      <c r="H347" s="36">
        <f>SUMIFS(СВЦЭМ!$J$40:$J$783,СВЦЭМ!$A$40:$A$783,$A347,СВЦЭМ!$B$40:$B$783,H$331)+'СЕТ СН'!$F$16</f>
        <v>0</v>
      </c>
      <c r="I347" s="36">
        <f>SUMIFS(СВЦЭМ!$J$40:$J$783,СВЦЭМ!$A$40:$A$783,$A347,СВЦЭМ!$B$40:$B$783,I$331)+'СЕТ СН'!$F$16</f>
        <v>0</v>
      </c>
      <c r="J347" s="36">
        <f>SUMIFS(СВЦЭМ!$J$40:$J$783,СВЦЭМ!$A$40:$A$783,$A347,СВЦЭМ!$B$40:$B$783,J$331)+'СЕТ СН'!$F$16</f>
        <v>0</v>
      </c>
      <c r="K347" s="36">
        <f>SUMIFS(СВЦЭМ!$J$40:$J$783,СВЦЭМ!$A$40:$A$783,$A347,СВЦЭМ!$B$40:$B$783,K$331)+'СЕТ СН'!$F$16</f>
        <v>0</v>
      </c>
      <c r="L347" s="36">
        <f>SUMIFS(СВЦЭМ!$J$40:$J$783,СВЦЭМ!$A$40:$A$783,$A347,СВЦЭМ!$B$40:$B$783,L$331)+'СЕТ СН'!$F$16</f>
        <v>0</v>
      </c>
      <c r="M347" s="36">
        <f>SUMIFS(СВЦЭМ!$J$40:$J$783,СВЦЭМ!$A$40:$A$783,$A347,СВЦЭМ!$B$40:$B$783,M$331)+'СЕТ СН'!$F$16</f>
        <v>0</v>
      </c>
      <c r="N347" s="36">
        <f>SUMIFS(СВЦЭМ!$J$40:$J$783,СВЦЭМ!$A$40:$A$783,$A347,СВЦЭМ!$B$40:$B$783,N$331)+'СЕТ СН'!$F$16</f>
        <v>0</v>
      </c>
      <c r="O347" s="36">
        <f>SUMIFS(СВЦЭМ!$J$40:$J$783,СВЦЭМ!$A$40:$A$783,$A347,СВЦЭМ!$B$40:$B$783,O$331)+'СЕТ СН'!$F$16</f>
        <v>0</v>
      </c>
      <c r="P347" s="36">
        <f>SUMIFS(СВЦЭМ!$J$40:$J$783,СВЦЭМ!$A$40:$A$783,$A347,СВЦЭМ!$B$40:$B$783,P$331)+'СЕТ СН'!$F$16</f>
        <v>0</v>
      </c>
      <c r="Q347" s="36">
        <f>SUMIFS(СВЦЭМ!$J$40:$J$783,СВЦЭМ!$A$40:$A$783,$A347,СВЦЭМ!$B$40:$B$783,Q$331)+'СЕТ СН'!$F$16</f>
        <v>0</v>
      </c>
      <c r="R347" s="36">
        <f>SUMIFS(СВЦЭМ!$J$40:$J$783,СВЦЭМ!$A$40:$A$783,$A347,СВЦЭМ!$B$40:$B$783,R$331)+'СЕТ СН'!$F$16</f>
        <v>0</v>
      </c>
      <c r="S347" s="36">
        <f>SUMIFS(СВЦЭМ!$J$40:$J$783,СВЦЭМ!$A$40:$A$783,$A347,СВЦЭМ!$B$40:$B$783,S$331)+'СЕТ СН'!$F$16</f>
        <v>0</v>
      </c>
      <c r="T347" s="36">
        <f>SUMIFS(СВЦЭМ!$J$40:$J$783,СВЦЭМ!$A$40:$A$783,$A347,СВЦЭМ!$B$40:$B$783,T$331)+'СЕТ СН'!$F$16</f>
        <v>0</v>
      </c>
      <c r="U347" s="36">
        <f>SUMIFS(СВЦЭМ!$J$40:$J$783,СВЦЭМ!$A$40:$A$783,$A347,СВЦЭМ!$B$40:$B$783,U$331)+'СЕТ СН'!$F$16</f>
        <v>0</v>
      </c>
      <c r="V347" s="36">
        <f>SUMIFS(СВЦЭМ!$J$40:$J$783,СВЦЭМ!$A$40:$A$783,$A347,СВЦЭМ!$B$40:$B$783,V$331)+'СЕТ СН'!$F$16</f>
        <v>0</v>
      </c>
      <c r="W347" s="36">
        <f>SUMIFS(СВЦЭМ!$J$40:$J$783,СВЦЭМ!$A$40:$A$783,$A347,СВЦЭМ!$B$40:$B$783,W$331)+'СЕТ СН'!$F$16</f>
        <v>0</v>
      </c>
      <c r="X347" s="36">
        <f>SUMIFS(СВЦЭМ!$J$40:$J$783,СВЦЭМ!$A$40:$A$783,$A347,СВЦЭМ!$B$40:$B$783,X$331)+'СЕТ СН'!$F$16</f>
        <v>0</v>
      </c>
      <c r="Y347" s="36">
        <f>SUMIFS(СВЦЭМ!$J$40:$J$783,СВЦЭМ!$A$40:$A$783,$A347,СВЦЭМ!$B$40:$B$783,Y$331)+'СЕТ СН'!$F$16</f>
        <v>0</v>
      </c>
    </row>
    <row r="348" spans="1:25" ht="15.75" hidden="1" x14ac:dyDescent="0.2">
      <c r="A348" s="35">
        <f t="shared" si="9"/>
        <v>45216</v>
      </c>
      <c r="B348" s="36">
        <f>SUMIFS(СВЦЭМ!$J$40:$J$783,СВЦЭМ!$A$40:$A$783,$A348,СВЦЭМ!$B$40:$B$783,B$331)+'СЕТ СН'!$F$16</f>
        <v>0</v>
      </c>
      <c r="C348" s="36">
        <f>SUMIFS(СВЦЭМ!$J$40:$J$783,СВЦЭМ!$A$40:$A$783,$A348,СВЦЭМ!$B$40:$B$783,C$331)+'СЕТ СН'!$F$16</f>
        <v>0</v>
      </c>
      <c r="D348" s="36">
        <f>SUMIFS(СВЦЭМ!$J$40:$J$783,СВЦЭМ!$A$40:$A$783,$A348,СВЦЭМ!$B$40:$B$783,D$331)+'СЕТ СН'!$F$16</f>
        <v>0</v>
      </c>
      <c r="E348" s="36">
        <f>SUMIFS(СВЦЭМ!$J$40:$J$783,СВЦЭМ!$A$40:$A$783,$A348,СВЦЭМ!$B$40:$B$783,E$331)+'СЕТ СН'!$F$16</f>
        <v>0</v>
      </c>
      <c r="F348" s="36">
        <f>SUMIFS(СВЦЭМ!$J$40:$J$783,СВЦЭМ!$A$40:$A$783,$A348,СВЦЭМ!$B$40:$B$783,F$331)+'СЕТ СН'!$F$16</f>
        <v>0</v>
      </c>
      <c r="G348" s="36">
        <f>SUMIFS(СВЦЭМ!$J$40:$J$783,СВЦЭМ!$A$40:$A$783,$A348,СВЦЭМ!$B$40:$B$783,G$331)+'СЕТ СН'!$F$16</f>
        <v>0</v>
      </c>
      <c r="H348" s="36">
        <f>SUMIFS(СВЦЭМ!$J$40:$J$783,СВЦЭМ!$A$40:$A$783,$A348,СВЦЭМ!$B$40:$B$783,H$331)+'СЕТ СН'!$F$16</f>
        <v>0</v>
      </c>
      <c r="I348" s="36">
        <f>SUMIFS(СВЦЭМ!$J$40:$J$783,СВЦЭМ!$A$40:$A$783,$A348,СВЦЭМ!$B$40:$B$783,I$331)+'СЕТ СН'!$F$16</f>
        <v>0</v>
      </c>
      <c r="J348" s="36">
        <f>SUMIFS(СВЦЭМ!$J$40:$J$783,СВЦЭМ!$A$40:$A$783,$A348,СВЦЭМ!$B$40:$B$783,J$331)+'СЕТ СН'!$F$16</f>
        <v>0</v>
      </c>
      <c r="K348" s="36">
        <f>SUMIFS(СВЦЭМ!$J$40:$J$783,СВЦЭМ!$A$40:$A$783,$A348,СВЦЭМ!$B$40:$B$783,K$331)+'СЕТ СН'!$F$16</f>
        <v>0</v>
      </c>
      <c r="L348" s="36">
        <f>SUMIFS(СВЦЭМ!$J$40:$J$783,СВЦЭМ!$A$40:$A$783,$A348,СВЦЭМ!$B$40:$B$783,L$331)+'СЕТ СН'!$F$16</f>
        <v>0</v>
      </c>
      <c r="M348" s="36">
        <f>SUMIFS(СВЦЭМ!$J$40:$J$783,СВЦЭМ!$A$40:$A$783,$A348,СВЦЭМ!$B$40:$B$783,M$331)+'СЕТ СН'!$F$16</f>
        <v>0</v>
      </c>
      <c r="N348" s="36">
        <f>SUMIFS(СВЦЭМ!$J$40:$J$783,СВЦЭМ!$A$40:$A$783,$A348,СВЦЭМ!$B$40:$B$783,N$331)+'СЕТ СН'!$F$16</f>
        <v>0</v>
      </c>
      <c r="O348" s="36">
        <f>SUMIFS(СВЦЭМ!$J$40:$J$783,СВЦЭМ!$A$40:$A$783,$A348,СВЦЭМ!$B$40:$B$783,O$331)+'СЕТ СН'!$F$16</f>
        <v>0</v>
      </c>
      <c r="P348" s="36">
        <f>SUMIFS(СВЦЭМ!$J$40:$J$783,СВЦЭМ!$A$40:$A$783,$A348,СВЦЭМ!$B$40:$B$783,P$331)+'СЕТ СН'!$F$16</f>
        <v>0</v>
      </c>
      <c r="Q348" s="36">
        <f>SUMIFS(СВЦЭМ!$J$40:$J$783,СВЦЭМ!$A$40:$A$783,$A348,СВЦЭМ!$B$40:$B$783,Q$331)+'СЕТ СН'!$F$16</f>
        <v>0</v>
      </c>
      <c r="R348" s="36">
        <f>SUMIFS(СВЦЭМ!$J$40:$J$783,СВЦЭМ!$A$40:$A$783,$A348,СВЦЭМ!$B$40:$B$783,R$331)+'СЕТ СН'!$F$16</f>
        <v>0</v>
      </c>
      <c r="S348" s="36">
        <f>SUMIFS(СВЦЭМ!$J$40:$J$783,СВЦЭМ!$A$40:$A$783,$A348,СВЦЭМ!$B$40:$B$783,S$331)+'СЕТ СН'!$F$16</f>
        <v>0</v>
      </c>
      <c r="T348" s="36">
        <f>SUMIFS(СВЦЭМ!$J$40:$J$783,СВЦЭМ!$A$40:$A$783,$A348,СВЦЭМ!$B$40:$B$783,T$331)+'СЕТ СН'!$F$16</f>
        <v>0</v>
      </c>
      <c r="U348" s="36">
        <f>SUMIFS(СВЦЭМ!$J$40:$J$783,СВЦЭМ!$A$40:$A$783,$A348,СВЦЭМ!$B$40:$B$783,U$331)+'СЕТ СН'!$F$16</f>
        <v>0</v>
      </c>
      <c r="V348" s="36">
        <f>SUMIFS(СВЦЭМ!$J$40:$J$783,СВЦЭМ!$A$40:$A$783,$A348,СВЦЭМ!$B$40:$B$783,V$331)+'СЕТ СН'!$F$16</f>
        <v>0</v>
      </c>
      <c r="W348" s="36">
        <f>SUMIFS(СВЦЭМ!$J$40:$J$783,СВЦЭМ!$A$40:$A$783,$A348,СВЦЭМ!$B$40:$B$783,W$331)+'СЕТ СН'!$F$16</f>
        <v>0</v>
      </c>
      <c r="X348" s="36">
        <f>SUMIFS(СВЦЭМ!$J$40:$J$783,СВЦЭМ!$A$40:$A$783,$A348,СВЦЭМ!$B$40:$B$783,X$331)+'СЕТ СН'!$F$16</f>
        <v>0</v>
      </c>
      <c r="Y348" s="36">
        <f>SUMIFS(СВЦЭМ!$J$40:$J$783,СВЦЭМ!$A$40:$A$783,$A348,СВЦЭМ!$B$40:$B$783,Y$331)+'СЕТ СН'!$F$16</f>
        <v>0</v>
      </c>
    </row>
    <row r="349" spans="1:25" ht="15.75" hidden="1" x14ac:dyDescent="0.2">
      <c r="A349" s="35">
        <f t="shared" si="9"/>
        <v>45217</v>
      </c>
      <c r="B349" s="36">
        <f>SUMIFS(СВЦЭМ!$J$40:$J$783,СВЦЭМ!$A$40:$A$783,$A349,СВЦЭМ!$B$40:$B$783,B$331)+'СЕТ СН'!$F$16</f>
        <v>0</v>
      </c>
      <c r="C349" s="36">
        <f>SUMIFS(СВЦЭМ!$J$40:$J$783,СВЦЭМ!$A$40:$A$783,$A349,СВЦЭМ!$B$40:$B$783,C$331)+'СЕТ СН'!$F$16</f>
        <v>0</v>
      </c>
      <c r="D349" s="36">
        <f>SUMIFS(СВЦЭМ!$J$40:$J$783,СВЦЭМ!$A$40:$A$783,$A349,СВЦЭМ!$B$40:$B$783,D$331)+'СЕТ СН'!$F$16</f>
        <v>0</v>
      </c>
      <c r="E349" s="36">
        <f>SUMIFS(СВЦЭМ!$J$40:$J$783,СВЦЭМ!$A$40:$A$783,$A349,СВЦЭМ!$B$40:$B$783,E$331)+'СЕТ СН'!$F$16</f>
        <v>0</v>
      </c>
      <c r="F349" s="36">
        <f>SUMIFS(СВЦЭМ!$J$40:$J$783,СВЦЭМ!$A$40:$A$783,$A349,СВЦЭМ!$B$40:$B$783,F$331)+'СЕТ СН'!$F$16</f>
        <v>0</v>
      </c>
      <c r="G349" s="36">
        <f>SUMIFS(СВЦЭМ!$J$40:$J$783,СВЦЭМ!$A$40:$A$783,$A349,СВЦЭМ!$B$40:$B$783,G$331)+'СЕТ СН'!$F$16</f>
        <v>0</v>
      </c>
      <c r="H349" s="36">
        <f>SUMIFS(СВЦЭМ!$J$40:$J$783,СВЦЭМ!$A$40:$A$783,$A349,СВЦЭМ!$B$40:$B$783,H$331)+'СЕТ СН'!$F$16</f>
        <v>0</v>
      </c>
      <c r="I349" s="36">
        <f>SUMIFS(СВЦЭМ!$J$40:$J$783,СВЦЭМ!$A$40:$A$783,$A349,СВЦЭМ!$B$40:$B$783,I$331)+'СЕТ СН'!$F$16</f>
        <v>0</v>
      </c>
      <c r="J349" s="36">
        <f>SUMIFS(СВЦЭМ!$J$40:$J$783,СВЦЭМ!$A$40:$A$783,$A349,СВЦЭМ!$B$40:$B$783,J$331)+'СЕТ СН'!$F$16</f>
        <v>0</v>
      </c>
      <c r="K349" s="36">
        <f>SUMIFS(СВЦЭМ!$J$40:$J$783,СВЦЭМ!$A$40:$A$783,$A349,СВЦЭМ!$B$40:$B$783,K$331)+'СЕТ СН'!$F$16</f>
        <v>0</v>
      </c>
      <c r="L349" s="36">
        <f>SUMIFS(СВЦЭМ!$J$40:$J$783,СВЦЭМ!$A$40:$A$783,$A349,СВЦЭМ!$B$40:$B$783,L$331)+'СЕТ СН'!$F$16</f>
        <v>0</v>
      </c>
      <c r="M349" s="36">
        <f>SUMIFS(СВЦЭМ!$J$40:$J$783,СВЦЭМ!$A$40:$A$783,$A349,СВЦЭМ!$B$40:$B$783,M$331)+'СЕТ СН'!$F$16</f>
        <v>0</v>
      </c>
      <c r="N349" s="36">
        <f>SUMIFS(СВЦЭМ!$J$40:$J$783,СВЦЭМ!$A$40:$A$783,$A349,СВЦЭМ!$B$40:$B$783,N$331)+'СЕТ СН'!$F$16</f>
        <v>0</v>
      </c>
      <c r="O349" s="36">
        <f>SUMIFS(СВЦЭМ!$J$40:$J$783,СВЦЭМ!$A$40:$A$783,$A349,СВЦЭМ!$B$40:$B$783,O$331)+'СЕТ СН'!$F$16</f>
        <v>0</v>
      </c>
      <c r="P349" s="36">
        <f>SUMIFS(СВЦЭМ!$J$40:$J$783,СВЦЭМ!$A$40:$A$783,$A349,СВЦЭМ!$B$40:$B$783,P$331)+'СЕТ СН'!$F$16</f>
        <v>0</v>
      </c>
      <c r="Q349" s="36">
        <f>SUMIFS(СВЦЭМ!$J$40:$J$783,СВЦЭМ!$A$40:$A$783,$A349,СВЦЭМ!$B$40:$B$783,Q$331)+'СЕТ СН'!$F$16</f>
        <v>0</v>
      </c>
      <c r="R349" s="36">
        <f>SUMIFS(СВЦЭМ!$J$40:$J$783,СВЦЭМ!$A$40:$A$783,$A349,СВЦЭМ!$B$40:$B$783,R$331)+'СЕТ СН'!$F$16</f>
        <v>0</v>
      </c>
      <c r="S349" s="36">
        <f>SUMIFS(СВЦЭМ!$J$40:$J$783,СВЦЭМ!$A$40:$A$783,$A349,СВЦЭМ!$B$40:$B$783,S$331)+'СЕТ СН'!$F$16</f>
        <v>0</v>
      </c>
      <c r="T349" s="36">
        <f>SUMIFS(СВЦЭМ!$J$40:$J$783,СВЦЭМ!$A$40:$A$783,$A349,СВЦЭМ!$B$40:$B$783,T$331)+'СЕТ СН'!$F$16</f>
        <v>0</v>
      </c>
      <c r="U349" s="36">
        <f>SUMIFS(СВЦЭМ!$J$40:$J$783,СВЦЭМ!$A$40:$A$783,$A349,СВЦЭМ!$B$40:$B$783,U$331)+'СЕТ СН'!$F$16</f>
        <v>0</v>
      </c>
      <c r="V349" s="36">
        <f>SUMIFS(СВЦЭМ!$J$40:$J$783,СВЦЭМ!$A$40:$A$783,$A349,СВЦЭМ!$B$40:$B$783,V$331)+'СЕТ СН'!$F$16</f>
        <v>0</v>
      </c>
      <c r="W349" s="36">
        <f>SUMIFS(СВЦЭМ!$J$40:$J$783,СВЦЭМ!$A$40:$A$783,$A349,СВЦЭМ!$B$40:$B$783,W$331)+'СЕТ СН'!$F$16</f>
        <v>0</v>
      </c>
      <c r="X349" s="36">
        <f>SUMIFS(СВЦЭМ!$J$40:$J$783,СВЦЭМ!$A$40:$A$783,$A349,СВЦЭМ!$B$40:$B$783,X$331)+'СЕТ СН'!$F$16</f>
        <v>0</v>
      </c>
      <c r="Y349" s="36">
        <f>SUMIFS(СВЦЭМ!$J$40:$J$783,СВЦЭМ!$A$40:$A$783,$A349,СВЦЭМ!$B$40:$B$783,Y$331)+'СЕТ СН'!$F$16</f>
        <v>0</v>
      </c>
    </row>
    <row r="350" spans="1:25" ht="15.75" hidden="1" x14ac:dyDescent="0.2">
      <c r="A350" s="35">
        <f t="shared" si="9"/>
        <v>45218</v>
      </c>
      <c r="B350" s="36">
        <f>SUMIFS(СВЦЭМ!$J$40:$J$783,СВЦЭМ!$A$40:$A$783,$A350,СВЦЭМ!$B$40:$B$783,B$331)+'СЕТ СН'!$F$16</f>
        <v>0</v>
      </c>
      <c r="C350" s="36">
        <f>SUMIFS(СВЦЭМ!$J$40:$J$783,СВЦЭМ!$A$40:$A$783,$A350,СВЦЭМ!$B$40:$B$783,C$331)+'СЕТ СН'!$F$16</f>
        <v>0</v>
      </c>
      <c r="D350" s="36">
        <f>SUMIFS(СВЦЭМ!$J$40:$J$783,СВЦЭМ!$A$40:$A$783,$A350,СВЦЭМ!$B$40:$B$783,D$331)+'СЕТ СН'!$F$16</f>
        <v>0</v>
      </c>
      <c r="E350" s="36">
        <f>SUMIFS(СВЦЭМ!$J$40:$J$783,СВЦЭМ!$A$40:$A$783,$A350,СВЦЭМ!$B$40:$B$783,E$331)+'СЕТ СН'!$F$16</f>
        <v>0</v>
      </c>
      <c r="F350" s="36">
        <f>SUMIFS(СВЦЭМ!$J$40:$J$783,СВЦЭМ!$A$40:$A$783,$A350,СВЦЭМ!$B$40:$B$783,F$331)+'СЕТ СН'!$F$16</f>
        <v>0</v>
      </c>
      <c r="G350" s="36">
        <f>SUMIFS(СВЦЭМ!$J$40:$J$783,СВЦЭМ!$A$40:$A$783,$A350,СВЦЭМ!$B$40:$B$783,G$331)+'СЕТ СН'!$F$16</f>
        <v>0</v>
      </c>
      <c r="H350" s="36">
        <f>SUMIFS(СВЦЭМ!$J$40:$J$783,СВЦЭМ!$A$40:$A$783,$A350,СВЦЭМ!$B$40:$B$783,H$331)+'СЕТ СН'!$F$16</f>
        <v>0</v>
      </c>
      <c r="I350" s="36">
        <f>SUMIFS(СВЦЭМ!$J$40:$J$783,СВЦЭМ!$A$40:$A$783,$A350,СВЦЭМ!$B$40:$B$783,I$331)+'СЕТ СН'!$F$16</f>
        <v>0</v>
      </c>
      <c r="J350" s="36">
        <f>SUMIFS(СВЦЭМ!$J$40:$J$783,СВЦЭМ!$A$40:$A$783,$A350,СВЦЭМ!$B$40:$B$783,J$331)+'СЕТ СН'!$F$16</f>
        <v>0</v>
      </c>
      <c r="K350" s="36">
        <f>SUMIFS(СВЦЭМ!$J$40:$J$783,СВЦЭМ!$A$40:$A$783,$A350,СВЦЭМ!$B$40:$B$783,K$331)+'СЕТ СН'!$F$16</f>
        <v>0</v>
      </c>
      <c r="L350" s="36">
        <f>SUMIFS(СВЦЭМ!$J$40:$J$783,СВЦЭМ!$A$40:$A$783,$A350,СВЦЭМ!$B$40:$B$783,L$331)+'СЕТ СН'!$F$16</f>
        <v>0</v>
      </c>
      <c r="M350" s="36">
        <f>SUMIFS(СВЦЭМ!$J$40:$J$783,СВЦЭМ!$A$40:$A$783,$A350,СВЦЭМ!$B$40:$B$783,M$331)+'СЕТ СН'!$F$16</f>
        <v>0</v>
      </c>
      <c r="N350" s="36">
        <f>SUMIFS(СВЦЭМ!$J$40:$J$783,СВЦЭМ!$A$40:$A$783,$A350,СВЦЭМ!$B$40:$B$783,N$331)+'СЕТ СН'!$F$16</f>
        <v>0</v>
      </c>
      <c r="O350" s="36">
        <f>SUMIFS(СВЦЭМ!$J$40:$J$783,СВЦЭМ!$A$40:$A$783,$A350,СВЦЭМ!$B$40:$B$783,O$331)+'СЕТ СН'!$F$16</f>
        <v>0</v>
      </c>
      <c r="P350" s="36">
        <f>SUMIFS(СВЦЭМ!$J$40:$J$783,СВЦЭМ!$A$40:$A$783,$A350,СВЦЭМ!$B$40:$B$783,P$331)+'СЕТ СН'!$F$16</f>
        <v>0</v>
      </c>
      <c r="Q350" s="36">
        <f>SUMIFS(СВЦЭМ!$J$40:$J$783,СВЦЭМ!$A$40:$A$783,$A350,СВЦЭМ!$B$40:$B$783,Q$331)+'СЕТ СН'!$F$16</f>
        <v>0</v>
      </c>
      <c r="R350" s="36">
        <f>SUMIFS(СВЦЭМ!$J$40:$J$783,СВЦЭМ!$A$40:$A$783,$A350,СВЦЭМ!$B$40:$B$783,R$331)+'СЕТ СН'!$F$16</f>
        <v>0</v>
      </c>
      <c r="S350" s="36">
        <f>SUMIFS(СВЦЭМ!$J$40:$J$783,СВЦЭМ!$A$40:$A$783,$A350,СВЦЭМ!$B$40:$B$783,S$331)+'СЕТ СН'!$F$16</f>
        <v>0</v>
      </c>
      <c r="T350" s="36">
        <f>SUMIFS(СВЦЭМ!$J$40:$J$783,СВЦЭМ!$A$40:$A$783,$A350,СВЦЭМ!$B$40:$B$783,T$331)+'СЕТ СН'!$F$16</f>
        <v>0</v>
      </c>
      <c r="U350" s="36">
        <f>SUMIFS(СВЦЭМ!$J$40:$J$783,СВЦЭМ!$A$40:$A$783,$A350,СВЦЭМ!$B$40:$B$783,U$331)+'СЕТ СН'!$F$16</f>
        <v>0</v>
      </c>
      <c r="V350" s="36">
        <f>SUMIFS(СВЦЭМ!$J$40:$J$783,СВЦЭМ!$A$40:$A$783,$A350,СВЦЭМ!$B$40:$B$783,V$331)+'СЕТ СН'!$F$16</f>
        <v>0</v>
      </c>
      <c r="W350" s="36">
        <f>SUMIFS(СВЦЭМ!$J$40:$J$783,СВЦЭМ!$A$40:$A$783,$A350,СВЦЭМ!$B$40:$B$783,W$331)+'СЕТ СН'!$F$16</f>
        <v>0</v>
      </c>
      <c r="X350" s="36">
        <f>SUMIFS(СВЦЭМ!$J$40:$J$783,СВЦЭМ!$A$40:$A$783,$A350,СВЦЭМ!$B$40:$B$783,X$331)+'СЕТ СН'!$F$16</f>
        <v>0</v>
      </c>
      <c r="Y350" s="36">
        <f>SUMIFS(СВЦЭМ!$J$40:$J$783,СВЦЭМ!$A$40:$A$783,$A350,СВЦЭМ!$B$40:$B$783,Y$331)+'СЕТ СН'!$F$16</f>
        <v>0</v>
      </c>
    </row>
    <row r="351" spans="1:25" ht="15.75" hidden="1" x14ac:dyDescent="0.2">
      <c r="A351" s="35">
        <f t="shared" si="9"/>
        <v>45219</v>
      </c>
      <c r="B351" s="36">
        <f>SUMIFS(СВЦЭМ!$J$40:$J$783,СВЦЭМ!$A$40:$A$783,$A351,СВЦЭМ!$B$40:$B$783,B$331)+'СЕТ СН'!$F$16</f>
        <v>0</v>
      </c>
      <c r="C351" s="36">
        <f>SUMIFS(СВЦЭМ!$J$40:$J$783,СВЦЭМ!$A$40:$A$783,$A351,СВЦЭМ!$B$40:$B$783,C$331)+'СЕТ СН'!$F$16</f>
        <v>0</v>
      </c>
      <c r="D351" s="36">
        <f>SUMIFS(СВЦЭМ!$J$40:$J$783,СВЦЭМ!$A$40:$A$783,$A351,СВЦЭМ!$B$40:$B$783,D$331)+'СЕТ СН'!$F$16</f>
        <v>0</v>
      </c>
      <c r="E351" s="36">
        <f>SUMIFS(СВЦЭМ!$J$40:$J$783,СВЦЭМ!$A$40:$A$783,$A351,СВЦЭМ!$B$40:$B$783,E$331)+'СЕТ СН'!$F$16</f>
        <v>0</v>
      </c>
      <c r="F351" s="36">
        <f>SUMIFS(СВЦЭМ!$J$40:$J$783,СВЦЭМ!$A$40:$A$783,$A351,СВЦЭМ!$B$40:$B$783,F$331)+'СЕТ СН'!$F$16</f>
        <v>0</v>
      </c>
      <c r="G351" s="36">
        <f>SUMIFS(СВЦЭМ!$J$40:$J$783,СВЦЭМ!$A$40:$A$783,$A351,СВЦЭМ!$B$40:$B$783,G$331)+'СЕТ СН'!$F$16</f>
        <v>0</v>
      </c>
      <c r="H351" s="36">
        <f>SUMIFS(СВЦЭМ!$J$40:$J$783,СВЦЭМ!$A$40:$A$783,$A351,СВЦЭМ!$B$40:$B$783,H$331)+'СЕТ СН'!$F$16</f>
        <v>0</v>
      </c>
      <c r="I351" s="36">
        <f>SUMIFS(СВЦЭМ!$J$40:$J$783,СВЦЭМ!$A$40:$A$783,$A351,СВЦЭМ!$B$40:$B$783,I$331)+'СЕТ СН'!$F$16</f>
        <v>0</v>
      </c>
      <c r="J351" s="36">
        <f>SUMIFS(СВЦЭМ!$J$40:$J$783,СВЦЭМ!$A$40:$A$783,$A351,СВЦЭМ!$B$40:$B$783,J$331)+'СЕТ СН'!$F$16</f>
        <v>0</v>
      </c>
      <c r="K351" s="36">
        <f>SUMIFS(СВЦЭМ!$J$40:$J$783,СВЦЭМ!$A$40:$A$783,$A351,СВЦЭМ!$B$40:$B$783,K$331)+'СЕТ СН'!$F$16</f>
        <v>0</v>
      </c>
      <c r="L351" s="36">
        <f>SUMIFS(СВЦЭМ!$J$40:$J$783,СВЦЭМ!$A$40:$A$783,$A351,СВЦЭМ!$B$40:$B$783,L$331)+'СЕТ СН'!$F$16</f>
        <v>0</v>
      </c>
      <c r="M351" s="36">
        <f>SUMIFS(СВЦЭМ!$J$40:$J$783,СВЦЭМ!$A$40:$A$783,$A351,СВЦЭМ!$B$40:$B$783,M$331)+'СЕТ СН'!$F$16</f>
        <v>0</v>
      </c>
      <c r="N351" s="36">
        <f>SUMIFS(СВЦЭМ!$J$40:$J$783,СВЦЭМ!$A$40:$A$783,$A351,СВЦЭМ!$B$40:$B$783,N$331)+'СЕТ СН'!$F$16</f>
        <v>0</v>
      </c>
      <c r="O351" s="36">
        <f>SUMIFS(СВЦЭМ!$J$40:$J$783,СВЦЭМ!$A$40:$A$783,$A351,СВЦЭМ!$B$40:$B$783,O$331)+'СЕТ СН'!$F$16</f>
        <v>0</v>
      </c>
      <c r="P351" s="36">
        <f>SUMIFS(СВЦЭМ!$J$40:$J$783,СВЦЭМ!$A$40:$A$783,$A351,СВЦЭМ!$B$40:$B$783,P$331)+'СЕТ СН'!$F$16</f>
        <v>0</v>
      </c>
      <c r="Q351" s="36">
        <f>SUMIFS(СВЦЭМ!$J$40:$J$783,СВЦЭМ!$A$40:$A$783,$A351,СВЦЭМ!$B$40:$B$783,Q$331)+'СЕТ СН'!$F$16</f>
        <v>0</v>
      </c>
      <c r="R351" s="36">
        <f>SUMIFS(СВЦЭМ!$J$40:$J$783,СВЦЭМ!$A$40:$A$783,$A351,СВЦЭМ!$B$40:$B$783,R$331)+'СЕТ СН'!$F$16</f>
        <v>0</v>
      </c>
      <c r="S351" s="36">
        <f>SUMIFS(СВЦЭМ!$J$40:$J$783,СВЦЭМ!$A$40:$A$783,$A351,СВЦЭМ!$B$40:$B$783,S$331)+'СЕТ СН'!$F$16</f>
        <v>0</v>
      </c>
      <c r="T351" s="36">
        <f>SUMIFS(СВЦЭМ!$J$40:$J$783,СВЦЭМ!$A$40:$A$783,$A351,СВЦЭМ!$B$40:$B$783,T$331)+'СЕТ СН'!$F$16</f>
        <v>0</v>
      </c>
      <c r="U351" s="36">
        <f>SUMIFS(СВЦЭМ!$J$40:$J$783,СВЦЭМ!$A$40:$A$783,$A351,СВЦЭМ!$B$40:$B$783,U$331)+'СЕТ СН'!$F$16</f>
        <v>0</v>
      </c>
      <c r="V351" s="36">
        <f>SUMIFS(СВЦЭМ!$J$40:$J$783,СВЦЭМ!$A$40:$A$783,$A351,СВЦЭМ!$B$40:$B$783,V$331)+'СЕТ СН'!$F$16</f>
        <v>0</v>
      </c>
      <c r="W351" s="36">
        <f>SUMIFS(СВЦЭМ!$J$40:$J$783,СВЦЭМ!$A$40:$A$783,$A351,СВЦЭМ!$B$40:$B$783,W$331)+'СЕТ СН'!$F$16</f>
        <v>0</v>
      </c>
      <c r="X351" s="36">
        <f>SUMIFS(СВЦЭМ!$J$40:$J$783,СВЦЭМ!$A$40:$A$783,$A351,СВЦЭМ!$B$40:$B$783,X$331)+'СЕТ СН'!$F$16</f>
        <v>0</v>
      </c>
      <c r="Y351" s="36">
        <f>SUMIFS(СВЦЭМ!$J$40:$J$783,СВЦЭМ!$A$40:$A$783,$A351,СВЦЭМ!$B$40:$B$783,Y$331)+'СЕТ СН'!$F$16</f>
        <v>0</v>
      </c>
    </row>
    <row r="352" spans="1:25" ht="15.75" hidden="1" x14ac:dyDescent="0.2">
      <c r="A352" s="35">
        <f t="shared" si="9"/>
        <v>45220</v>
      </c>
      <c r="B352" s="36">
        <f>SUMIFS(СВЦЭМ!$J$40:$J$783,СВЦЭМ!$A$40:$A$783,$A352,СВЦЭМ!$B$40:$B$783,B$331)+'СЕТ СН'!$F$16</f>
        <v>0</v>
      </c>
      <c r="C352" s="36">
        <f>SUMIFS(СВЦЭМ!$J$40:$J$783,СВЦЭМ!$A$40:$A$783,$A352,СВЦЭМ!$B$40:$B$783,C$331)+'СЕТ СН'!$F$16</f>
        <v>0</v>
      </c>
      <c r="D352" s="36">
        <f>SUMIFS(СВЦЭМ!$J$40:$J$783,СВЦЭМ!$A$40:$A$783,$A352,СВЦЭМ!$B$40:$B$783,D$331)+'СЕТ СН'!$F$16</f>
        <v>0</v>
      </c>
      <c r="E352" s="36">
        <f>SUMIFS(СВЦЭМ!$J$40:$J$783,СВЦЭМ!$A$40:$A$783,$A352,СВЦЭМ!$B$40:$B$783,E$331)+'СЕТ СН'!$F$16</f>
        <v>0</v>
      </c>
      <c r="F352" s="36">
        <f>SUMIFS(СВЦЭМ!$J$40:$J$783,СВЦЭМ!$A$40:$A$783,$A352,СВЦЭМ!$B$40:$B$783,F$331)+'СЕТ СН'!$F$16</f>
        <v>0</v>
      </c>
      <c r="G352" s="36">
        <f>SUMIFS(СВЦЭМ!$J$40:$J$783,СВЦЭМ!$A$40:$A$783,$A352,СВЦЭМ!$B$40:$B$783,G$331)+'СЕТ СН'!$F$16</f>
        <v>0</v>
      </c>
      <c r="H352" s="36">
        <f>SUMIFS(СВЦЭМ!$J$40:$J$783,СВЦЭМ!$A$40:$A$783,$A352,СВЦЭМ!$B$40:$B$783,H$331)+'СЕТ СН'!$F$16</f>
        <v>0</v>
      </c>
      <c r="I352" s="36">
        <f>SUMIFS(СВЦЭМ!$J$40:$J$783,СВЦЭМ!$A$40:$A$783,$A352,СВЦЭМ!$B$40:$B$783,I$331)+'СЕТ СН'!$F$16</f>
        <v>0</v>
      </c>
      <c r="J352" s="36">
        <f>SUMIFS(СВЦЭМ!$J$40:$J$783,СВЦЭМ!$A$40:$A$783,$A352,СВЦЭМ!$B$40:$B$783,J$331)+'СЕТ СН'!$F$16</f>
        <v>0</v>
      </c>
      <c r="K352" s="36">
        <f>SUMIFS(СВЦЭМ!$J$40:$J$783,СВЦЭМ!$A$40:$A$783,$A352,СВЦЭМ!$B$40:$B$783,K$331)+'СЕТ СН'!$F$16</f>
        <v>0</v>
      </c>
      <c r="L352" s="36">
        <f>SUMIFS(СВЦЭМ!$J$40:$J$783,СВЦЭМ!$A$40:$A$783,$A352,СВЦЭМ!$B$40:$B$783,L$331)+'СЕТ СН'!$F$16</f>
        <v>0</v>
      </c>
      <c r="M352" s="36">
        <f>SUMIFS(СВЦЭМ!$J$40:$J$783,СВЦЭМ!$A$40:$A$783,$A352,СВЦЭМ!$B$40:$B$783,M$331)+'СЕТ СН'!$F$16</f>
        <v>0</v>
      </c>
      <c r="N352" s="36">
        <f>SUMIFS(СВЦЭМ!$J$40:$J$783,СВЦЭМ!$A$40:$A$783,$A352,СВЦЭМ!$B$40:$B$783,N$331)+'СЕТ СН'!$F$16</f>
        <v>0</v>
      </c>
      <c r="O352" s="36">
        <f>SUMIFS(СВЦЭМ!$J$40:$J$783,СВЦЭМ!$A$40:$A$783,$A352,СВЦЭМ!$B$40:$B$783,O$331)+'СЕТ СН'!$F$16</f>
        <v>0</v>
      </c>
      <c r="P352" s="36">
        <f>SUMIFS(СВЦЭМ!$J$40:$J$783,СВЦЭМ!$A$40:$A$783,$A352,СВЦЭМ!$B$40:$B$783,P$331)+'СЕТ СН'!$F$16</f>
        <v>0</v>
      </c>
      <c r="Q352" s="36">
        <f>SUMIFS(СВЦЭМ!$J$40:$J$783,СВЦЭМ!$A$40:$A$783,$A352,СВЦЭМ!$B$40:$B$783,Q$331)+'СЕТ СН'!$F$16</f>
        <v>0</v>
      </c>
      <c r="R352" s="36">
        <f>SUMIFS(СВЦЭМ!$J$40:$J$783,СВЦЭМ!$A$40:$A$783,$A352,СВЦЭМ!$B$40:$B$783,R$331)+'СЕТ СН'!$F$16</f>
        <v>0</v>
      </c>
      <c r="S352" s="36">
        <f>SUMIFS(СВЦЭМ!$J$40:$J$783,СВЦЭМ!$A$40:$A$783,$A352,СВЦЭМ!$B$40:$B$783,S$331)+'СЕТ СН'!$F$16</f>
        <v>0</v>
      </c>
      <c r="T352" s="36">
        <f>SUMIFS(СВЦЭМ!$J$40:$J$783,СВЦЭМ!$A$40:$A$783,$A352,СВЦЭМ!$B$40:$B$783,T$331)+'СЕТ СН'!$F$16</f>
        <v>0</v>
      </c>
      <c r="U352" s="36">
        <f>SUMIFS(СВЦЭМ!$J$40:$J$783,СВЦЭМ!$A$40:$A$783,$A352,СВЦЭМ!$B$40:$B$783,U$331)+'СЕТ СН'!$F$16</f>
        <v>0</v>
      </c>
      <c r="V352" s="36">
        <f>SUMIFS(СВЦЭМ!$J$40:$J$783,СВЦЭМ!$A$40:$A$783,$A352,СВЦЭМ!$B$40:$B$783,V$331)+'СЕТ СН'!$F$16</f>
        <v>0</v>
      </c>
      <c r="W352" s="36">
        <f>SUMIFS(СВЦЭМ!$J$40:$J$783,СВЦЭМ!$A$40:$A$783,$A352,СВЦЭМ!$B$40:$B$783,W$331)+'СЕТ СН'!$F$16</f>
        <v>0</v>
      </c>
      <c r="X352" s="36">
        <f>SUMIFS(СВЦЭМ!$J$40:$J$783,СВЦЭМ!$A$40:$A$783,$A352,СВЦЭМ!$B$40:$B$783,X$331)+'СЕТ СН'!$F$16</f>
        <v>0</v>
      </c>
      <c r="Y352" s="36">
        <f>SUMIFS(СВЦЭМ!$J$40:$J$783,СВЦЭМ!$A$40:$A$783,$A352,СВЦЭМ!$B$40:$B$783,Y$331)+'СЕТ СН'!$F$16</f>
        <v>0</v>
      </c>
    </row>
    <row r="353" spans="1:27" ht="15.75" hidden="1" x14ac:dyDescent="0.2">
      <c r="A353" s="35">
        <f t="shared" si="9"/>
        <v>45221</v>
      </c>
      <c r="B353" s="36">
        <f>SUMIFS(СВЦЭМ!$J$40:$J$783,СВЦЭМ!$A$40:$A$783,$A353,СВЦЭМ!$B$40:$B$783,B$331)+'СЕТ СН'!$F$16</f>
        <v>0</v>
      </c>
      <c r="C353" s="36">
        <f>SUMIFS(СВЦЭМ!$J$40:$J$783,СВЦЭМ!$A$40:$A$783,$A353,СВЦЭМ!$B$40:$B$783,C$331)+'СЕТ СН'!$F$16</f>
        <v>0</v>
      </c>
      <c r="D353" s="36">
        <f>SUMIFS(СВЦЭМ!$J$40:$J$783,СВЦЭМ!$A$40:$A$783,$A353,СВЦЭМ!$B$40:$B$783,D$331)+'СЕТ СН'!$F$16</f>
        <v>0</v>
      </c>
      <c r="E353" s="36">
        <f>SUMIFS(СВЦЭМ!$J$40:$J$783,СВЦЭМ!$A$40:$A$783,$A353,СВЦЭМ!$B$40:$B$783,E$331)+'СЕТ СН'!$F$16</f>
        <v>0</v>
      </c>
      <c r="F353" s="36">
        <f>SUMIFS(СВЦЭМ!$J$40:$J$783,СВЦЭМ!$A$40:$A$783,$A353,СВЦЭМ!$B$40:$B$783,F$331)+'СЕТ СН'!$F$16</f>
        <v>0</v>
      </c>
      <c r="G353" s="36">
        <f>SUMIFS(СВЦЭМ!$J$40:$J$783,СВЦЭМ!$A$40:$A$783,$A353,СВЦЭМ!$B$40:$B$783,G$331)+'СЕТ СН'!$F$16</f>
        <v>0</v>
      </c>
      <c r="H353" s="36">
        <f>SUMIFS(СВЦЭМ!$J$40:$J$783,СВЦЭМ!$A$40:$A$783,$A353,СВЦЭМ!$B$40:$B$783,H$331)+'СЕТ СН'!$F$16</f>
        <v>0</v>
      </c>
      <c r="I353" s="36">
        <f>SUMIFS(СВЦЭМ!$J$40:$J$783,СВЦЭМ!$A$40:$A$783,$A353,СВЦЭМ!$B$40:$B$783,I$331)+'СЕТ СН'!$F$16</f>
        <v>0</v>
      </c>
      <c r="J353" s="36">
        <f>SUMIFS(СВЦЭМ!$J$40:$J$783,СВЦЭМ!$A$40:$A$783,$A353,СВЦЭМ!$B$40:$B$783,J$331)+'СЕТ СН'!$F$16</f>
        <v>0</v>
      </c>
      <c r="K353" s="36">
        <f>SUMIFS(СВЦЭМ!$J$40:$J$783,СВЦЭМ!$A$40:$A$783,$A353,СВЦЭМ!$B$40:$B$783,K$331)+'СЕТ СН'!$F$16</f>
        <v>0</v>
      </c>
      <c r="L353" s="36">
        <f>SUMIFS(СВЦЭМ!$J$40:$J$783,СВЦЭМ!$A$40:$A$783,$A353,СВЦЭМ!$B$40:$B$783,L$331)+'СЕТ СН'!$F$16</f>
        <v>0</v>
      </c>
      <c r="M353" s="36">
        <f>SUMIFS(СВЦЭМ!$J$40:$J$783,СВЦЭМ!$A$40:$A$783,$A353,СВЦЭМ!$B$40:$B$783,M$331)+'СЕТ СН'!$F$16</f>
        <v>0</v>
      </c>
      <c r="N353" s="36">
        <f>SUMIFS(СВЦЭМ!$J$40:$J$783,СВЦЭМ!$A$40:$A$783,$A353,СВЦЭМ!$B$40:$B$783,N$331)+'СЕТ СН'!$F$16</f>
        <v>0</v>
      </c>
      <c r="O353" s="36">
        <f>SUMIFS(СВЦЭМ!$J$40:$J$783,СВЦЭМ!$A$40:$A$783,$A353,СВЦЭМ!$B$40:$B$783,O$331)+'СЕТ СН'!$F$16</f>
        <v>0</v>
      </c>
      <c r="P353" s="36">
        <f>SUMIFS(СВЦЭМ!$J$40:$J$783,СВЦЭМ!$A$40:$A$783,$A353,СВЦЭМ!$B$40:$B$783,P$331)+'СЕТ СН'!$F$16</f>
        <v>0</v>
      </c>
      <c r="Q353" s="36">
        <f>SUMIFS(СВЦЭМ!$J$40:$J$783,СВЦЭМ!$A$40:$A$783,$A353,СВЦЭМ!$B$40:$B$783,Q$331)+'СЕТ СН'!$F$16</f>
        <v>0</v>
      </c>
      <c r="R353" s="36">
        <f>SUMIFS(СВЦЭМ!$J$40:$J$783,СВЦЭМ!$A$40:$A$783,$A353,СВЦЭМ!$B$40:$B$783,R$331)+'СЕТ СН'!$F$16</f>
        <v>0</v>
      </c>
      <c r="S353" s="36">
        <f>SUMIFS(СВЦЭМ!$J$40:$J$783,СВЦЭМ!$A$40:$A$783,$A353,СВЦЭМ!$B$40:$B$783,S$331)+'СЕТ СН'!$F$16</f>
        <v>0</v>
      </c>
      <c r="T353" s="36">
        <f>SUMIFS(СВЦЭМ!$J$40:$J$783,СВЦЭМ!$A$40:$A$783,$A353,СВЦЭМ!$B$40:$B$783,T$331)+'СЕТ СН'!$F$16</f>
        <v>0</v>
      </c>
      <c r="U353" s="36">
        <f>SUMIFS(СВЦЭМ!$J$40:$J$783,СВЦЭМ!$A$40:$A$783,$A353,СВЦЭМ!$B$40:$B$783,U$331)+'СЕТ СН'!$F$16</f>
        <v>0</v>
      </c>
      <c r="V353" s="36">
        <f>SUMIFS(СВЦЭМ!$J$40:$J$783,СВЦЭМ!$A$40:$A$783,$A353,СВЦЭМ!$B$40:$B$783,V$331)+'СЕТ СН'!$F$16</f>
        <v>0</v>
      </c>
      <c r="W353" s="36">
        <f>SUMIFS(СВЦЭМ!$J$40:$J$783,СВЦЭМ!$A$40:$A$783,$A353,СВЦЭМ!$B$40:$B$783,W$331)+'СЕТ СН'!$F$16</f>
        <v>0</v>
      </c>
      <c r="X353" s="36">
        <f>SUMIFS(СВЦЭМ!$J$40:$J$783,СВЦЭМ!$A$40:$A$783,$A353,СВЦЭМ!$B$40:$B$783,X$331)+'СЕТ СН'!$F$16</f>
        <v>0</v>
      </c>
      <c r="Y353" s="36">
        <f>SUMIFS(СВЦЭМ!$J$40:$J$783,СВЦЭМ!$A$40:$A$783,$A353,СВЦЭМ!$B$40:$B$783,Y$331)+'СЕТ СН'!$F$16</f>
        <v>0</v>
      </c>
    </row>
    <row r="354" spans="1:27" ht="15.75" hidden="1" x14ac:dyDescent="0.2">
      <c r="A354" s="35">
        <f t="shared" si="9"/>
        <v>45222</v>
      </c>
      <c r="B354" s="36">
        <f>SUMIFS(СВЦЭМ!$J$40:$J$783,СВЦЭМ!$A$40:$A$783,$A354,СВЦЭМ!$B$40:$B$783,B$331)+'СЕТ СН'!$F$16</f>
        <v>0</v>
      </c>
      <c r="C354" s="36">
        <f>SUMIFS(СВЦЭМ!$J$40:$J$783,СВЦЭМ!$A$40:$A$783,$A354,СВЦЭМ!$B$40:$B$783,C$331)+'СЕТ СН'!$F$16</f>
        <v>0</v>
      </c>
      <c r="D354" s="36">
        <f>SUMIFS(СВЦЭМ!$J$40:$J$783,СВЦЭМ!$A$40:$A$783,$A354,СВЦЭМ!$B$40:$B$783,D$331)+'СЕТ СН'!$F$16</f>
        <v>0</v>
      </c>
      <c r="E354" s="36">
        <f>SUMIFS(СВЦЭМ!$J$40:$J$783,СВЦЭМ!$A$40:$A$783,$A354,СВЦЭМ!$B$40:$B$783,E$331)+'СЕТ СН'!$F$16</f>
        <v>0</v>
      </c>
      <c r="F354" s="36">
        <f>SUMIFS(СВЦЭМ!$J$40:$J$783,СВЦЭМ!$A$40:$A$783,$A354,СВЦЭМ!$B$40:$B$783,F$331)+'СЕТ СН'!$F$16</f>
        <v>0</v>
      </c>
      <c r="G354" s="36">
        <f>SUMIFS(СВЦЭМ!$J$40:$J$783,СВЦЭМ!$A$40:$A$783,$A354,СВЦЭМ!$B$40:$B$783,G$331)+'СЕТ СН'!$F$16</f>
        <v>0</v>
      </c>
      <c r="H354" s="36">
        <f>SUMIFS(СВЦЭМ!$J$40:$J$783,СВЦЭМ!$A$40:$A$783,$A354,СВЦЭМ!$B$40:$B$783,H$331)+'СЕТ СН'!$F$16</f>
        <v>0</v>
      </c>
      <c r="I354" s="36">
        <f>SUMIFS(СВЦЭМ!$J$40:$J$783,СВЦЭМ!$A$40:$A$783,$A354,СВЦЭМ!$B$40:$B$783,I$331)+'СЕТ СН'!$F$16</f>
        <v>0</v>
      </c>
      <c r="J354" s="36">
        <f>SUMIFS(СВЦЭМ!$J$40:$J$783,СВЦЭМ!$A$40:$A$783,$A354,СВЦЭМ!$B$40:$B$783,J$331)+'СЕТ СН'!$F$16</f>
        <v>0</v>
      </c>
      <c r="K354" s="36">
        <f>SUMIFS(СВЦЭМ!$J$40:$J$783,СВЦЭМ!$A$40:$A$783,$A354,СВЦЭМ!$B$40:$B$783,K$331)+'СЕТ СН'!$F$16</f>
        <v>0</v>
      </c>
      <c r="L354" s="36">
        <f>SUMIFS(СВЦЭМ!$J$40:$J$783,СВЦЭМ!$A$40:$A$783,$A354,СВЦЭМ!$B$40:$B$783,L$331)+'СЕТ СН'!$F$16</f>
        <v>0</v>
      </c>
      <c r="M354" s="36">
        <f>SUMIFS(СВЦЭМ!$J$40:$J$783,СВЦЭМ!$A$40:$A$783,$A354,СВЦЭМ!$B$40:$B$783,M$331)+'СЕТ СН'!$F$16</f>
        <v>0</v>
      </c>
      <c r="N354" s="36">
        <f>SUMIFS(СВЦЭМ!$J$40:$J$783,СВЦЭМ!$A$40:$A$783,$A354,СВЦЭМ!$B$40:$B$783,N$331)+'СЕТ СН'!$F$16</f>
        <v>0</v>
      </c>
      <c r="O354" s="36">
        <f>SUMIFS(СВЦЭМ!$J$40:$J$783,СВЦЭМ!$A$40:$A$783,$A354,СВЦЭМ!$B$40:$B$783,O$331)+'СЕТ СН'!$F$16</f>
        <v>0</v>
      </c>
      <c r="P354" s="36">
        <f>SUMIFS(СВЦЭМ!$J$40:$J$783,СВЦЭМ!$A$40:$A$783,$A354,СВЦЭМ!$B$40:$B$783,P$331)+'СЕТ СН'!$F$16</f>
        <v>0</v>
      </c>
      <c r="Q354" s="36">
        <f>SUMIFS(СВЦЭМ!$J$40:$J$783,СВЦЭМ!$A$40:$A$783,$A354,СВЦЭМ!$B$40:$B$783,Q$331)+'СЕТ СН'!$F$16</f>
        <v>0</v>
      </c>
      <c r="R354" s="36">
        <f>SUMIFS(СВЦЭМ!$J$40:$J$783,СВЦЭМ!$A$40:$A$783,$A354,СВЦЭМ!$B$40:$B$783,R$331)+'СЕТ СН'!$F$16</f>
        <v>0</v>
      </c>
      <c r="S354" s="36">
        <f>SUMIFS(СВЦЭМ!$J$40:$J$783,СВЦЭМ!$A$40:$A$783,$A354,СВЦЭМ!$B$40:$B$783,S$331)+'СЕТ СН'!$F$16</f>
        <v>0</v>
      </c>
      <c r="T354" s="36">
        <f>SUMIFS(СВЦЭМ!$J$40:$J$783,СВЦЭМ!$A$40:$A$783,$A354,СВЦЭМ!$B$40:$B$783,T$331)+'СЕТ СН'!$F$16</f>
        <v>0</v>
      </c>
      <c r="U354" s="36">
        <f>SUMIFS(СВЦЭМ!$J$40:$J$783,СВЦЭМ!$A$40:$A$783,$A354,СВЦЭМ!$B$40:$B$783,U$331)+'СЕТ СН'!$F$16</f>
        <v>0</v>
      </c>
      <c r="V354" s="36">
        <f>SUMIFS(СВЦЭМ!$J$40:$J$783,СВЦЭМ!$A$40:$A$783,$A354,СВЦЭМ!$B$40:$B$783,V$331)+'СЕТ СН'!$F$16</f>
        <v>0</v>
      </c>
      <c r="W354" s="36">
        <f>SUMIFS(СВЦЭМ!$J$40:$J$783,СВЦЭМ!$A$40:$A$783,$A354,СВЦЭМ!$B$40:$B$783,W$331)+'СЕТ СН'!$F$16</f>
        <v>0</v>
      </c>
      <c r="X354" s="36">
        <f>SUMIFS(СВЦЭМ!$J$40:$J$783,СВЦЭМ!$A$40:$A$783,$A354,СВЦЭМ!$B$40:$B$783,X$331)+'СЕТ СН'!$F$16</f>
        <v>0</v>
      </c>
      <c r="Y354" s="36">
        <f>SUMIFS(СВЦЭМ!$J$40:$J$783,СВЦЭМ!$A$40:$A$783,$A354,СВЦЭМ!$B$40:$B$783,Y$331)+'СЕТ СН'!$F$16</f>
        <v>0</v>
      </c>
    </row>
    <row r="355" spans="1:27" ht="15.75" hidden="1" x14ac:dyDescent="0.2">
      <c r="A355" s="35">
        <f t="shared" si="9"/>
        <v>45223</v>
      </c>
      <c r="B355" s="36">
        <f>SUMIFS(СВЦЭМ!$J$40:$J$783,СВЦЭМ!$A$40:$A$783,$A355,СВЦЭМ!$B$40:$B$783,B$331)+'СЕТ СН'!$F$16</f>
        <v>0</v>
      </c>
      <c r="C355" s="36">
        <f>SUMIFS(СВЦЭМ!$J$40:$J$783,СВЦЭМ!$A$40:$A$783,$A355,СВЦЭМ!$B$40:$B$783,C$331)+'СЕТ СН'!$F$16</f>
        <v>0</v>
      </c>
      <c r="D355" s="36">
        <f>SUMIFS(СВЦЭМ!$J$40:$J$783,СВЦЭМ!$A$40:$A$783,$A355,СВЦЭМ!$B$40:$B$783,D$331)+'СЕТ СН'!$F$16</f>
        <v>0</v>
      </c>
      <c r="E355" s="36">
        <f>SUMIFS(СВЦЭМ!$J$40:$J$783,СВЦЭМ!$A$40:$A$783,$A355,СВЦЭМ!$B$40:$B$783,E$331)+'СЕТ СН'!$F$16</f>
        <v>0</v>
      </c>
      <c r="F355" s="36">
        <f>SUMIFS(СВЦЭМ!$J$40:$J$783,СВЦЭМ!$A$40:$A$783,$A355,СВЦЭМ!$B$40:$B$783,F$331)+'СЕТ СН'!$F$16</f>
        <v>0</v>
      </c>
      <c r="G355" s="36">
        <f>SUMIFS(СВЦЭМ!$J$40:$J$783,СВЦЭМ!$A$40:$A$783,$A355,СВЦЭМ!$B$40:$B$783,G$331)+'СЕТ СН'!$F$16</f>
        <v>0</v>
      </c>
      <c r="H355" s="36">
        <f>SUMIFS(СВЦЭМ!$J$40:$J$783,СВЦЭМ!$A$40:$A$783,$A355,СВЦЭМ!$B$40:$B$783,H$331)+'СЕТ СН'!$F$16</f>
        <v>0</v>
      </c>
      <c r="I355" s="36">
        <f>SUMIFS(СВЦЭМ!$J$40:$J$783,СВЦЭМ!$A$40:$A$783,$A355,СВЦЭМ!$B$40:$B$783,I$331)+'СЕТ СН'!$F$16</f>
        <v>0</v>
      </c>
      <c r="J355" s="36">
        <f>SUMIFS(СВЦЭМ!$J$40:$J$783,СВЦЭМ!$A$40:$A$783,$A355,СВЦЭМ!$B$40:$B$783,J$331)+'СЕТ СН'!$F$16</f>
        <v>0</v>
      </c>
      <c r="K355" s="36">
        <f>SUMIFS(СВЦЭМ!$J$40:$J$783,СВЦЭМ!$A$40:$A$783,$A355,СВЦЭМ!$B$40:$B$783,K$331)+'СЕТ СН'!$F$16</f>
        <v>0</v>
      </c>
      <c r="L355" s="36">
        <f>SUMIFS(СВЦЭМ!$J$40:$J$783,СВЦЭМ!$A$40:$A$783,$A355,СВЦЭМ!$B$40:$B$783,L$331)+'СЕТ СН'!$F$16</f>
        <v>0</v>
      </c>
      <c r="M355" s="36">
        <f>SUMIFS(СВЦЭМ!$J$40:$J$783,СВЦЭМ!$A$40:$A$783,$A355,СВЦЭМ!$B$40:$B$783,M$331)+'СЕТ СН'!$F$16</f>
        <v>0</v>
      </c>
      <c r="N355" s="36">
        <f>SUMIFS(СВЦЭМ!$J$40:$J$783,СВЦЭМ!$A$40:$A$783,$A355,СВЦЭМ!$B$40:$B$783,N$331)+'СЕТ СН'!$F$16</f>
        <v>0</v>
      </c>
      <c r="O355" s="36">
        <f>SUMIFS(СВЦЭМ!$J$40:$J$783,СВЦЭМ!$A$40:$A$783,$A355,СВЦЭМ!$B$40:$B$783,O$331)+'СЕТ СН'!$F$16</f>
        <v>0</v>
      </c>
      <c r="P355" s="36">
        <f>SUMIFS(СВЦЭМ!$J$40:$J$783,СВЦЭМ!$A$40:$A$783,$A355,СВЦЭМ!$B$40:$B$783,P$331)+'СЕТ СН'!$F$16</f>
        <v>0</v>
      </c>
      <c r="Q355" s="36">
        <f>SUMIFS(СВЦЭМ!$J$40:$J$783,СВЦЭМ!$A$40:$A$783,$A355,СВЦЭМ!$B$40:$B$783,Q$331)+'СЕТ СН'!$F$16</f>
        <v>0</v>
      </c>
      <c r="R355" s="36">
        <f>SUMIFS(СВЦЭМ!$J$40:$J$783,СВЦЭМ!$A$40:$A$783,$A355,СВЦЭМ!$B$40:$B$783,R$331)+'СЕТ СН'!$F$16</f>
        <v>0</v>
      </c>
      <c r="S355" s="36">
        <f>SUMIFS(СВЦЭМ!$J$40:$J$783,СВЦЭМ!$A$40:$A$783,$A355,СВЦЭМ!$B$40:$B$783,S$331)+'СЕТ СН'!$F$16</f>
        <v>0</v>
      </c>
      <c r="T355" s="36">
        <f>SUMIFS(СВЦЭМ!$J$40:$J$783,СВЦЭМ!$A$40:$A$783,$A355,СВЦЭМ!$B$40:$B$783,T$331)+'СЕТ СН'!$F$16</f>
        <v>0</v>
      </c>
      <c r="U355" s="36">
        <f>SUMIFS(СВЦЭМ!$J$40:$J$783,СВЦЭМ!$A$40:$A$783,$A355,СВЦЭМ!$B$40:$B$783,U$331)+'СЕТ СН'!$F$16</f>
        <v>0</v>
      </c>
      <c r="V355" s="36">
        <f>SUMIFS(СВЦЭМ!$J$40:$J$783,СВЦЭМ!$A$40:$A$783,$A355,СВЦЭМ!$B$40:$B$783,V$331)+'СЕТ СН'!$F$16</f>
        <v>0</v>
      </c>
      <c r="W355" s="36">
        <f>SUMIFS(СВЦЭМ!$J$40:$J$783,СВЦЭМ!$A$40:$A$783,$A355,СВЦЭМ!$B$40:$B$783,W$331)+'СЕТ СН'!$F$16</f>
        <v>0</v>
      </c>
      <c r="X355" s="36">
        <f>SUMIFS(СВЦЭМ!$J$40:$J$783,СВЦЭМ!$A$40:$A$783,$A355,СВЦЭМ!$B$40:$B$783,X$331)+'СЕТ СН'!$F$16</f>
        <v>0</v>
      </c>
      <c r="Y355" s="36">
        <f>SUMIFS(СВЦЭМ!$J$40:$J$783,СВЦЭМ!$A$40:$A$783,$A355,СВЦЭМ!$B$40:$B$783,Y$331)+'СЕТ СН'!$F$16</f>
        <v>0</v>
      </c>
    </row>
    <row r="356" spans="1:27" ht="15.75" hidden="1" x14ac:dyDescent="0.2">
      <c r="A356" s="35">
        <f t="shared" si="9"/>
        <v>45224</v>
      </c>
      <c r="B356" s="36">
        <f>SUMIFS(СВЦЭМ!$J$40:$J$783,СВЦЭМ!$A$40:$A$783,$A356,СВЦЭМ!$B$40:$B$783,B$331)+'СЕТ СН'!$F$16</f>
        <v>0</v>
      </c>
      <c r="C356" s="36">
        <f>SUMIFS(СВЦЭМ!$J$40:$J$783,СВЦЭМ!$A$40:$A$783,$A356,СВЦЭМ!$B$40:$B$783,C$331)+'СЕТ СН'!$F$16</f>
        <v>0</v>
      </c>
      <c r="D356" s="36">
        <f>SUMIFS(СВЦЭМ!$J$40:$J$783,СВЦЭМ!$A$40:$A$783,$A356,СВЦЭМ!$B$40:$B$783,D$331)+'СЕТ СН'!$F$16</f>
        <v>0</v>
      </c>
      <c r="E356" s="36">
        <f>SUMIFS(СВЦЭМ!$J$40:$J$783,СВЦЭМ!$A$40:$A$783,$A356,СВЦЭМ!$B$40:$B$783,E$331)+'СЕТ СН'!$F$16</f>
        <v>0</v>
      </c>
      <c r="F356" s="36">
        <f>SUMIFS(СВЦЭМ!$J$40:$J$783,СВЦЭМ!$A$40:$A$783,$A356,СВЦЭМ!$B$40:$B$783,F$331)+'СЕТ СН'!$F$16</f>
        <v>0</v>
      </c>
      <c r="G356" s="36">
        <f>SUMIFS(СВЦЭМ!$J$40:$J$783,СВЦЭМ!$A$40:$A$783,$A356,СВЦЭМ!$B$40:$B$783,G$331)+'СЕТ СН'!$F$16</f>
        <v>0</v>
      </c>
      <c r="H356" s="36">
        <f>SUMIFS(СВЦЭМ!$J$40:$J$783,СВЦЭМ!$A$40:$A$783,$A356,СВЦЭМ!$B$40:$B$783,H$331)+'СЕТ СН'!$F$16</f>
        <v>0</v>
      </c>
      <c r="I356" s="36">
        <f>SUMIFS(СВЦЭМ!$J$40:$J$783,СВЦЭМ!$A$40:$A$783,$A356,СВЦЭМ!$B$40:$B$783,I$331)+'СЕТ СН'!$F$16</f>
        <v>0</v>
      </c>
      <c r="J356" s="36">
        <f>SUMIFS(СВЦЭМ!$J$40:$J$783,СВЦЭМ!$A$40:$A$783,$A356,СВЦЭМ!$B$40:$B$783,J$331)+'СЕТ СН'!$F$16</f>
        <v>0</v>
      </c>
      <c r="K356" s="36">
        <f>SUMIFS(СВЦЭМ!$J$40:$J$783,СВЦЭМ!$A$40:$A$783,$A356,СВЦЭМ!$B$40:$B$783,K$331)+'СЕТ СН'!$F$16</f>
        <v>0</v>
      </c>
      <c r="L356" s="36">
        <f>SUMIFS(СВЦЭМ!$J$40:$J$783,СВЦЭМ!$A$40:$A$783,$A356,СВЦЭМ!$B$40:$B$783,L$331)+'СЕТ СН'!$F$16</f>
        <v>0</v>
      </c>
      <c r="M356" s="36">
        <f>SUMIFS(СВЦЭМ!$J$40:$J$783,СВЦЭМ!$A$40:$A$783,$A356,СВЦЭМ!$B$40:$B$783,M$331)+'СЕТ СН'!$F$16</f>
        <v>0</v>
      </c>
      <c r="N356" s="36">
        <f>SUMIFS(СВЦЭМ!$J$40:$J$783,СВЦЭМ!$A$40:$A$783,$A356,СВЦЭМ!$B$40:$B$783,N$331)+'СЕТ СН'!$F$16</f>
        <v>0</v>
      </c>
      <c r="O356" s="36">
        <f>SUMIFS(СВЦЭМ!$J$40:$J$783,СВЦЭМ!$A$40:$A$783,$A356,СВЦЭМ!$B$40:$B$783,O$331)+'СЕТ СН'!$F$16</f>
        <v>0</v>
      </c>
      <c r="P356" s="36">
        <f>SUMIFS(СВЦЭМ!$J$40:$J$783,СВЦЭМ!$A$40:$A$783,$A356,СВЦЭМ!$B$40:$B$783,P$331)+'СЕТ СН'!$F$16</f>
        <v>0</v>
      </c>
      <c r="Q356" s="36">
        <f>SUMIFS(СВЦЭМ!$J$40:$J$783,СВЦЭМ!$A$40:$A$783,$A356,СВЦЭМ!$B$40:$B$783,Q$331)+'СЕТ СН'!$F$16</f>
        <v>0</v>
      </c>
      <c r="R356" s="36">
        <f>SUMIFS(СВЦЭМ!$J$40:$J$783,СВЦЭМ!$A$40:$A$783,$A356,СВЦЭМ!$B$40:$B$783,R$331)+'СЕТ СН'!$F$16</f>
        <v>0</v>
      </c>
      <c r="S356" s="36">
        <f>SUMIFS(СВЦЭМ!$J$40:$J$783,СВЦЭМ!$A$40:$A$783,$A356,СВЦЭМ!$B$40:$B$783,S$331)+'СЕТ СН'!$F$16</f>
        <v>0</v>
      </c>
      <c r="T356" s="36">
        <f>SUMIFS(СВЦЭМ!$J$40:$J$783,СВЦЭМ!$A$40:$A$783,$A356,СВЦЭМ!$B$40:$B$783,T$331)+'СЕТ СН'!$F$16</f>
        <v>0</v>
      </c>
      <c r="U356" s="36">
        <f>SUMIFS(СВЦЭМ!$J$40:$J$783,СВЦЭМ!$A$40:$A$783,$A356,СВЦЭМ!$B$40:$B$783,U$331)+'СЕТ СН'!$F$16</f>
        <v>0</v>
      </c>
      <c r="V356" s="36">
        <f>SUMIFS(СВЦЭМ!$J$40:$J$783,СВЦЭМ!$A$40:$A$783,$A356,СВЦЭМ!$B$40:$B$783,V$331)+'СЕТ СН'!$F$16</f>
        <v>0</v>
      </c>
      <c r="W356" s="36">
        <f>SUMIFS(СВЦЭМ!$J$40:$J$783,СВЦЭМ!$A$40:$A$783,$A356,СВЦЭМ!$B$40:$B$783,W$331)+'СЕТ СН'!$F$16</f>
        <v>0</v>
      </c>
      <c r="X356" s="36">
        <f>SUMIFS(СВЦЭМ!$J$40:$J$783,СВЦЭМ!$A$40:$A$783,$A356,СВЦЭМ!$B$40:$B$783,X$331)+'СЕТ СН'!$F$16</f>
        <v>0</v>
      </c>
      <c r="Y356" s="36">
        <f>SUMIFS(СВЦЭМ!$J$40:$J$783,СВЦЭМ!$A$40:$A$783,$A356,СВЦЭМ!$B$40:$B$783,Y$331)+'СЕТ СН'!$F$16</f>
        <v>0</v>
      </c>
    </row>
    <row r="357" spans="1:27" ht="15.75" hidden="1" x14ac:dyDescent="0.2">
      <c r="A357" s="35">
        <f t="shared" si="9"/>
        <v>45225</v>
      </c>
      <c r="B357" s="36">
        <f>SUMIFS(СВЦЭМ!$J$40:$J$783,СВЦЭМ!$A$40:$A$783,$A357,СВЦЭМ!$B$40:$B$783,B$331)+'СЕТ СН'!$F$16</f>
        <v>0</v>
      </c>
      <c r="C357" s="36">
        <f>SUMIFS(СВЦЭМ!$J$40:$J$783,СВЦЭМ!$A$40:$A$783,$A357,СВЦЭМ!$B$40:$B$783,C$331)+'СЕТ СН'!$F$16</f>
        <v>0</v>
      </c>
      <c r="D357" s="36">
        <f>SUMIFS(СВЦЭМ!$J$40:$J$783,СВЦЭМ!$A$40:$A$783,$A357,СВЦЭМ!$B$40:$B$783,D$331)+'СЕТ СН'!$F$16</f>
        <v>0</v>
      </c>
      <c r="E357" s="36">
        <f>SUMIFS(СВЦЭМ!$J$40:$J$783,СВЦЭМ!$A$40:$A$783,$A357,СВЦЭМ!$B$40:$B$783,E$331)+'СЕТ СН'!$F$16</f>
        <v>0</v>
      </c>
      <c r="F357" s="36">
        <f>SUMIFS(СВЦЭМ!$J$40:$J$783,СВЦЭМ!$A$40:$A$783,$A357,СВЦЭМ!$B$40:$B$783,F$331)+'СЕТ СН'!$F$16</f>
        <v>0</v>
      </c>
      <c r="G357" s="36">
        <f>SUMIFS(СВЦЭМ!$J$40:$J$783,СВЦЭМ!$A$40:$A$783,$A357,СВЦЭМ!$B$40:$B$783,G$331)+'СЕТ СН'!$F$16</f>
        <v>0</v>
      </c>
      <c r="H357" s="36">
        <f>SUMIFS(СВЦЭМ!$J$40:$J$783,СВЦЭМ!$A$40:$A$783,$A357,СВЦЭМ!$B$40:$B$783,H$331)+'СЕТ СН'!$F$16</f>
        <v>0</v>
      </c>
      <c r="I357" s="36">
        <f>SUMIFS(СВЦЭМ!$J$40:$J$783,СВЦЭМ!$A$40:$A$783,$A357,СВЦЭМ!$B$40:$B$783,I$331)+'СЕТ СН'!$F$16</f>
        <v>0</v>
      </c>
      <c r="J357" s="36">
        <f>SUMIFS(СВЦЭМ!$J$40:$J$783,СВЦЭМ!$A$40:$A$783,$A357,СВЦЭМ!$B$40:$B$783,J$331)+'СЕТ СН'!$F$16</f>
        <v>0</v>
      </c>
      <c r="K357" s="36">
        <f>SUMIFS(СВЦЭМ!$J$40:$J$783,СВЦЭМ!$A$40:$A$783,$A357,СВЦЭМ!$B$40:$B$783,K$331)+'СЕТ СН'!$F$16</f>
        <v>0</v>
      </c>
      <c r="L357" s="36">
        <f>SUMIFS(СВЦЭМ!$J$40:$J$783,СВЦЭМ!$A$40:$A$783,$A357,СВЦЭМ!$B$40:$B$783,L$331)+'СЕТ СН'!$F$16</f>
        <v>0</v>
      </c>
      <c r="M357" s="36">
        <f>SUMIFS(СВЦЭМ!$J$40:$J$783,СВЦЭМ!$A$40:$A$783,$A357,СВЦЭМ!$B$40:$B$783,M$331)+'СЕТ СН'!$F$16</f>
        <v>0</v>
      </c>
      <c r="N357" s="36">
        <f>SUMIFS(СВЦЭМ!$J$40:$J$783,СВЦЭМ!$A$40:$A$783,$A357,СВЦЭМ!$B$40:$B$783,N$331)+'СЕТ СН'!$F$16</f>
        <v>0</v>
      </c>
      <c r="O357" s="36">
        <f>SUMIFS(СВЦЭМ!$J$40:$J$783,СВЦЭМ!$A$40:$A$783,$A357,СВЦЭМ!$B$40:$B$783,O$331)+'СЕТ СН'!$F$16</f>
        <v>0</v>
      </c>
      <c r="P357" s="36">
        <f>SUMIFS(СВЦЭМ!$J$40:$J$783,СВЦЭМ!$A$40:$A$783,$A357,СВЦЭМ!$B$40:$B$783,P$331)+'СЕТ СН'!$F$16</f>
        <v>0</v>
      </c>
      <c r="Q357" s="36">
        <f>SUMIFS(СВЦЭМ!$J$40:$J$783,СВЦЭМ!$A$40:$A$783,$A357,СВЦЭМ!$B$40:$B$783,Q$331)+'СЕТ СН'!$F$16</f>
        <v>0</v>
      </c>
      <c r="R357" s="36">
        <f>SUMIFS(СВЦЭМ!$J$40:$J$783,СВЦЭМ!$A$40:$A$783,$A357,СВЦЭМ!$B$40:$B$783,R$331)+'СЕТ СН'!$F$16</f>
        <v>0</v>
      </c>
      <c r="S357" s="36">
        <f>SUMIFS(СВЦЭМ!$J$40:$J$783,СВЦЭМ!$A$40:$A$783,$A357,СВЦЭМ!$B$40:$B$783,S$331)+'СЕТ СН'!$F$16</f>
        <v>0</v>
      </c>
      <c r="T357" s="36">
        <f>SUMIFS(СВЦЭМ!$J$40:$J$783,СВЦЭМ!$A$40:$A$783,$A357,СВЦЭМ!$B$40:$B$783,T$331)+'СЕТ СН'!$F$16</f>
        <v>0</v>
      </c>
      <c r="U357" s="36">
        <f>SUMIFS(СВЦЭМ!$J$40:$J$783,СВЦЭМ!$A$40:$A$783,$A357,СВЦЭМ!$B$40:$B$783,U$331)+'СЕТ СН'!$F$16</f>
        <v>0</v>
      </c>
      <c r="V357" s="36">
        <f>SUMIFS(СВЦЭМ!$J$40:$J$783,СВЦЭМ!$A$40:$A$783,$A357,СВЦЭМ!$B$40:$B$783,V$331)+'СЕТ СН'!$F$16</f>
        <v>0</v>
      </c>
      <c r="W357" s="36">
        <f>SUMIFS(СВЦЭМ!$J$40:$J$783,СВЦЭМ!$A$40:$A$783,$A357,СВЦЭМ!$B$40:$B$783,W$331)+'СЕТ СН'!$F$16</f>
        <v>0</v>
      </c>
      <c r="X357" s="36">
        <f>SUMIFS(СВЦЭМ!$J$40:$J$783,СВЦЭМ!$A$40:$A$783,$A357,СВЦЭМ!$B$40:$B$783,X$331)+'СЕТ СН'!$F$16</f>
        <v>0</v>
      </c>
      <c r="Y357" s="36">
        <f>SUMIFS(СВЦЭМ!$J$40:$J$783,СВЦЭМ!$A$40:$A$783,$A357,СВЦЭМ!$B$40:$B$783,Y$331)+'СЕТ СН'!$F$16</f>
        <v>0</v>
      </c>
    </row>
    <row r="358" spans="1:27" ht="15.75" hidden="1" x14ac:dyDescent="0.2">
      <c r="A358" s="35">
        <f t="shared" si="9"/>
        <v>45226</v>
      </c>
      <c r="B358" s="36">
        <f>SUMIFS(СВЦЭМ!$J$40:$J$783,СВЦЭМ!$A$40:$A$783,$A358,СВЦЭМ!$B$40:$B$783,B$331)+'СЕТ СН'!$F$16</f>
        <v>0</v>
      </c>
      <c r="C358" s="36">
        <f>SUMIFS(СВЦЭМ!$J$40:$J$783,СВЦЭМ!$A$40:$A$783,$A358,СВЦЭМ!$B$40:$B$783,C$331)+'СЕТ СН'!$F$16</f>
        <v>0</v>
      </c>
      <c r="D358" s="36">
        <f>SUMIFS(СВЦЭМ!$J$40:$J$783,СВЦЭМ!$A$40:$A$783,$A358,СВЦЭМ!$B$40:$B$783,D$331)+'СЕТ СН'!$F$16</f>
        <v>0</v>
      </c>
      <c r="E358" s="36">
        <f>SUMIFS(СВЦЭМ!$J$40:$J$783,СВЦЭМ!$A$40:$A$783,$A358,СВЦЭМ!$B$40:$B$783,E$331)+'СЕТ СН'!$F$16</f>
        <v>0</v>
      </c>
      <c r="F358" s="36">
        <f>SUMIFS(СВЦЭМ!$J$40:$J$783,СВЦЭМ!$A$40:$A$783,$A358,СВЦЭМ!$B$40:$B$783,F$331)+'СЕТ СН'!$F$16</f>
        <v>0</v>
      </c>
      <c r="G358" s="36">
        <f>SUMIFS(СВЦЭМ!$J$40:$J$783,СВЦЭМ!$A$40:$A$783,$A358,СВЦЭМ!$B$40:$B$783,G$331)+'СЕТ СН'!$F$16</f>
        <v>0</v>
      </c>
      <c r="H358" s="36">
        <f>SUMIFS(СВЦЭМ!$J$40:$J$783,СВЦЭМ!$A$40:$A$783,$A358,СВЦЭМ!$B$40:$B$783,H$331)+'СЕТ СН'!$F$16</f>
        <v>0</v>
      </c>
      <c r="I358" s="36">
        <f>SUMIFS(СВЦЭМ!$J$40:$J$783,СВЦЭМ!$A$40:$A$783,$A358,СВЦЭМ!$B$40:$B$783,I$331)+'СЕТ СН'!$F$16</f>
        <v>0</v>
      </c>
      <c r="J358" s="36">
        <f>SUMIFS(СВЦЭМ!$J$40:$J$783,СВЦЭМ!$A$40:$A$783,$A358,СВЦЭМ!$B$40:$B$783,J$331)+'СЕТ СН'!$F$16</f>
        <v>0</v>
      </c>
      <c r="K358" s="36">
        <f>SUMIFS(СВЦЭМ!$J$40:$J$783,СВЦЭМ!$A$40:$A$783,$A358,СВЦЭМ!$B$40:$B$783,K$331)+'СЕТ СН'!$F$16</f>
        <v>0</v>
      </c>
      <c r="L358" s="36">
        <f>SUMIFS(СВЦЭМ!$J$40:$J$783,СВЦЭМ!$A$40:$A$783,$A358,СВЦЭМ!$B$40:$B$783,L$331)+'СЕТ СН'!$F$16</f>
        <v>0</v>
      </c>
      <c r="M358" s="36">
        <f>SUMIFS(СВЦЭМ!$J$40:$J$783,СВЦЭМ!$A$40:$A$783,$A358,СВЦЭМ!$B$40:$B$783,M$331)+'СЕТ СН'!$F$16</f>
        <v>0</v>
      </c>
      <c r="N358" s="36">
        <f>SUMIFS(СВЦЭМ!$J$40:$J$783,СВЦЭМ!$A$40:$A$783,$A358,СВЦЭМ!$B$40:$B$783,N$331)+'СЕТ СН'!$F$16</f>
        <v>0</v>
      </c>
      <c r="O358" s="36">
        <f>SUMIFS(СВЦЭМ!$J$40:$J$783,СВЦЭМ!$A$40:$A$783,$A358,СВЦЭМ!$B$40:$B$783,O$331)+'СЕТ СН'!$F$16</f>
        <v>0</v>
      </c>
      <c r="P358" s="36">
        <f>SUMIFS(СВЦЭМ!$J$40:$J$783,СВЦЭМ!$A$40:$A$783,$A358,СВЦЭМ!$B$40:$B$783,P$331)+'СЕТ СН'!$F$16</f>
        <v>0</v>
      </c>
      <c r="Q358" s="36">
        <f>SUMIFS(СВЦЭМ!$J$40:$J$783,СВЦЭМ!$A$40:$A$783,$A358,СВЦЭМ!$B$40:$B$783,Q$331)+'СЕТ СН'!$F$16</f>
        <v>0</v>
      </c>
      <c r="R358" s="36">
        <f>SUMIFS(СВЦЭМ!$J$40:$J$783,СВЦЭМ!$A$40:$A$783,$A358,СВЦЭМ!$B$40:$B$783,R$331)+'СЕТ СН'!$F$16</f>
        <v>0</v>
      </c>
      <c r="S358" s="36">
        <f>SUMIFS(СВЦЭМ!$J$40:$J$783,СВЦЭМ!$A$40:$A$783,$A358,СВЦЭМ!$B$40:$B$783,S$331)+'СЕТ СН'!$F$16</f>
        <v>0</v>
      </c>
      <c r="T358" s="36">
        <f>SUMIFS(СВЦЭМ!$J$40:$J$783,СВЦЭМ!$A$40:$A$783,$A358,СВЦЭМ!$B$40:$B$783,T$331)+'СЕТ СН'!$F$16</f>
        <v>0</v>
      </c>
      <c r="U358" s="36">
        <f>SUMIFS(СВЦЭМ!$J$40:$J$783,СВЦЭМ!$A$40:$A$783,$A358,СВЦЭМ!$B$40:$B$783,U$331)+'СЕТ СН'!$F$16</f>
        <v>0</v>
      </c>
      <c r="V358" s="36">
        <f>SUMIFS(СВЦЭМ!$J$40:$J$783,СВЦЭМ!$A$40:$A$783,$A358,СВЦЭМ!$B$40:$B$783,V$331)+'СЕТ СН'!$F$16</f>
        <v>0</v>
      </c>
      <c r="W358" s="36">
        <f>SUMIFS(СВЦЭМ!$J$40:$J$783,СВЦЭМ!$A$40:$A$783,$A358,СВЦЭМ!$B$40:$B$783,W$331)+'СЕТ СН'!$F$16</f>
        <v>0</v>
      </c>
      <c r="X358" s="36">
        <f>SUMIFS(СВЦЭМ!$J$40:$J$783,СВЦЭМ!$A$40:$A$783,$A358,СВЦЭМ!$B$40:$B$783,X$331)+'СЕТ СН'!$F$16</f>
        <v>0</v>
      </c>
      <c r="Y358" s="36">
        <f>SUMIFS(СВЦЭМ!$J$40:$J$783,СВЦЭМ!$A$40:$A$783,$A358,СВЦЭМ!$B$40:$B$783,Y$331)+'СЕТ СН'!$F$16</f>
        <v>0</v>
      </c>
    </row>
    <row r="359" spans="1:27" ht="15.75" hidden="1" x14ac:dyDescent="0.2">
      <c r="A359" s="35">
        <f t="shared" si="9"/>
        <v>45227</v>
      </c>
      <c r="B359" s="36">
        <f>SUMIFS(СВЦЭМ!$J$40:$J$783,СВЦЭМ!$A$40:$A$783,$A359,СВЦЭМ!$B$40:$B$783,B$331)+'СЕТ СН'!$F$16</f>
        <v>0</v>
      </c>
      <c r="C359" s="36">
        <f>SUMIFS(СВЦЭМ!$J$40:$J$783,СВЦЭМ!$A$40:$A$783,$A359,СВЦЭМ!$B$40:$B$783,C$331)+'СЕТ СН'!$F$16</f>
        <v>0</v>
      </c>
      <c r="D359" s="36">
        <f>SUMIFS(СВЦЭМ!$J$40:$J$783,СВЦЭМ!$A$40:$A$783,$A359,СВЦЭМ!$B$40:$B$783,D$331)+'СЕТ СН'!$F$16</f>
        <v>0</v>
      </c>
      <c r="E359" s="36">
        <f>SUMIFS(СВЦЭМ!$J$40:$J$783,СВЦЭМ!$A$40:$A$783,$A359,СВЦЭМ!$B$40:$B$783,E$331)+'СЕТ СН'!$F$16</f>
        <v>0</v>
      </c>
      <c r="F359" s="36">
        <f>SUMIFS(СВЦЭМ!$J$40:$J$783,СВЦЭМ!$A$40:$A$783,$A359,СВЦЭМ!$B$40:$B$783,F$331)+'СЕТ СН'!$F$16</f>
        <v>0</v>
      </c>
      <c r="G359" s="36">
        <f>SUMIFS(СВЦЭМ!$J$40:$J$783,СВЦЭМ!$A$40:$A$783,$A359,СВЦЭМ!$B$40:$B$783,G$331)+'СЕТ СН'!$F$16</f>
        <v>0</v>
      </c>
      <c r="H359" s="36">
        <f>SUMIFS(СВЦЭМ!$J$40:$J$783,СВЦЭМ!$A$40:$A$783,$A359,СВЦЭМ!$B$40:$B$783,H$331)+'СЕТ СН'!$F$16</f>
        <v>0</v>
      </c>
      <c r="I359" s="36">
        <f>SUMIFS(СВЦЭМ!$J$40:$J$783,СВЦЭМ!$A$40:$A$783,$A359,СВЦЭМ!$B$40:$B$783,I$331)+'СЕТ СН'!$F$16</f>
        <v>0</v>
      </c>
      <c r="J359" s="36">
        <f>SUMIFS(СВЦЭМ!$J$40:$J$783,СВЦЭМ!$A$40:$A$783,$A359,СВЦЭМ!$B$40:$B$783,J$331)+'СЕТ СН'!$F$16</f>
        <v>0</v>
      </c>
      <c r="K359" s="36">
        <f>SUMIFS(СВЦЭМ!$J$40:$J$783,СВЦЭМ!$A$40:$A$783,$A359,СВЦЭМ!$B$40:$B$783,K$331)+'СЕТ СН'!$F$16</f>
        <v>0</v>
      </c>
      <c r="L359" s="36">
        <f>SUMIFS(СВЦЭМ!$J$40:$J$783,СВЦЭМ!$A$40:$A$783,$A359,СВЦЭМ!$B$40:$B$783,L$331)+'СЕТ СН'!$F$16</f>
        <v>0</v>
      </c>
      <c r="M359" s="36">
        <f>SUMIFS(СВЦЭМ!$J$40:$J$783,СВЦЭМ!$A$40:$A$783,$A359,СВЦЭМ!$B$40:$B$783,M$331)+'СЕТ СН'!$F$16</f>
        <v>0</v>
      </c>
      <c r="N359" s="36">
        <f>SUMIFS(СВЦЭМ!$J$40:$J$783,СВЦЭМ!$A$40:$A$783,$A359,СВЦЭМ!$B$40:$B$783,N$331)+'СЕТ СН'!$F$16</f>
        <v>0</v>
      </c>
      <c r="O359" s="36">
        <f>SUMIFS(СВЦЭМ!$J$40:$J$783,СВЦЭМ!$A$40:$A$783,$A359,СВЦЭМ!$B$40:$B$783,O$331)+'СЕТ СН'!$F$16</f>
        <v>0</v>
      </c>
      <c r="P359" s="36">
        <f>SUMIFS(СВЦЭМ!$J$40:$J$783,СВЦЭМ!$A$40:$A$783,$A359,СВЦЭМ!$B$40:$B$783,P$331)+'СЕТ СН'!$F$16</f>
        <v>0</v>
      </c>
      <c r="Q359" s="36">
        <f>SUMIFS(СВЦЭМ!$J$40:$J$783,СВЦЭМ!$A$40:$A$783,$A359,СВЦЭМ!$B$40:$B$783,Q$331)+'СЕТ СН'!$F$16</f>
        <v>0</v>
      </c>
      <c r="R359" s="36">
        <f>SUMIFS(СВЦЭМ!$J$40:$J$783,СВЦЭМ!$A$40:$A$783,$A359,СВЦЭМ!$B$40:$B$783,R$331)+'СЕТ СН'!$F$16</f>
        <v>0</v>
      </c>
      <c r="S359" s="36">
        <f>SUMIFS(СВЦЭМ!$J$40:$J$783,СВЦЭМ!$A$40:$A$783,$A359,СВЦЭМ!$B$40:$B$783,S$331)+'СЕТ СН'!$F$16</f>
        <v>0</v>
      </c>
      <c r="T359" s="36">
        <f>SUMIFS(СВЦЭМ!$J$40:$J$783,СВЦЭМ!$A$40:$A$783,$A359,СВЦЭМ!$B$40:$B$783,T$331)+'СЕТ СН'!$F$16</f>
        <v>0</v>
      </c>
      <c r="U359" s="36">
        <f>SUMIFS(СВЦЭМ!$J$40:$J$783,СВЦЭМ!$A$40:$A$783,$A359,СВЦЭМ!$B$40:$B$783,U$331)+'СЕТ СН'!$F$16</f>
        <v>0</v>
      </c>
      <c r="V359" s="36">
        <f>SUMIFS(СВЦЭМ!$J$40:$J$783,СВЦЭМ!$A$40:$A$783,$A359,СВЦЭМ!$B$40:$B$783,V$331)+'СЕТ СН'!$F$16</f>
        <v>0</v>
      </c>
      <c r="W359" s="36">
        <f>SUMIFS(СВЦЭМ!$J$40:$J$783,СВЦЭМ!$A$40:$A$783,$A359,СВЦЭМ!$B$40:$B$783,W$331)+'СЕТ СН'!$F$16</f>
        <v>0</v>
      </c>
      <c r="X359" s="36">
        <f>SUMIFS(СВЦЭМ!$J$40:$J$783,СВЦЭМ!$A$40:$A$783,$A359,СВЦЭМ!$B$40:$B$783,X$331)+'СЕТ СН'!$F$16</f>
        <v>0</v>
      </c>
      <c r="Y359" s="36">
        <f>SUMIFS(СВЦЭМ!$J$40:$J$783,СВЦЭМ!$A$40:$A$783,$A359,СВЦЭМ!$B$40:$B$783,Y$331)+'СЕТ СН'!$F$16</f>
        <v>0</v>
      </c>
    </row>
    <row r="360" spans="1:27" ht="15.75" hidden="1" x14ac:dyDescent="0.2">
      <c r="A360" s="35">
        <f t="shared" si="9"/>
        <v>45228</v>
      </c>
      <c r="B360" s="36">
        <f>SUMIFS(СВЦЭМ!$J$40:$J$783,СВЦЭМ!$A$40:$A$783,$A360,СВЦЭМ!$B$40:$B$783,B$331)+'СЕТ СН'!$F$16</f>
        <v>0</v>
      </c>
      <c r="C360" s="36">
        <f>SUMIFS(СВЦЭМ!$J$40:$J$783,СВЦЭМ!$A$40:$A$783,$A360,СВЦЭМ!$B$40:$B$783,C$331)+'СЕТ СН'!$F$16</f>
        <v>0</v>
      </c>
      <c r="D360" s="36">
        <f>SUMIFS(СВЦЭМ!$J$40:$J$783,СВЦЭМ!$A$40:$A$783,$A360,СВЦЭМ!$B$40:$B$783,D$331)+'СЕТ СН'!$F$16</f>
        <v>0</v>
      </c>
      <c r="E360" s="36">
        <f>SUMIFS(СВЦЭМ!$J$40:$J$783,СВЦЭМ!$A$40:$A$783,$A360,СВЦЭМ!$B$40:$B$783,E$331)+'СЕТ СН'!$F$16</f>
        <v>0</v>
      </c>
      <c r="F360" s="36">
        <f>SUMIFS(СВЦЭМ!$J$40:$J$783,СВЦЭМ!$A$40:$A$783,$A360,СВЦЭМ!$B$40:$B$783,F$331)+'СЕТ СН'!$F$16</f>
        <v>0</v>
      </c>
      <c r="G360" s="36">
        <f>SUMIFS(СВЦЭМ!$J$40:$J$783,СВЦЭМ!$A$40:$A$783,$A360,СВЦЭМ!$B$40:$B$783,G$331)+'СЕТ СН'!$F$16</f>
        <v>0</v>
      </c>
      <c r="H360" s="36">
        <f>SUMIFS(СВЦЭМ!$J$40:$J$783,СВЦЭМ!$A$40:$A$783,$A360,СВЦЭМ!$B$40:$B$783,H$331)+'СЕТ СН'!$F$16</f>
        <v>0</v>
      </c>
      <c r="I360" s="36">
        <f>SUMIFS(СВЦЭМ!$J$40:$J$783,СВЦЭМ!$A$40:$A$783,$A360,СВЦЭМ!$B$40:$B$783,I$331)+'СЕТ СН'!$F$16</f>
        <v>0</v>
      </c>
      <c r="J360" s="36">
        <f>SUMIFS(СВЦЭМ!$J$40:$J$783,СВЦЭМ!$A$40:$A$783,$A360,СВЦЭМ!$B$40:$B$783,J$331)+'СЕТ СН'!$F$16</f>
        <v>0</v>
      </c>
      <c r="K360" s="36">
        <f>SUMIFS(СВЦЭМ!$J$40:$J$783,СВЦЭМ!$A$40:$A$783,$A360,СВЦЭМ!$B$40:$B$783,K$331)+'СЕТ СН'!$F$16</f>
        <v>0</v>
      </c>
      <c r="L360" s="36">
        <f>SUMIFS(СВЦЭМ!$J$40:$J$783,СВЦЭМ!$A$40:$A$783,$A360,СВЦЭМ!$B$40:$B$783,L$331)+'СЕТ СН'!$F$16</f>
        <v>0</v>
      </c>
      <c r="M360" s="36">
        <f>SUMIFS(СВЦЭМ!$J$40:$J$783,СВЦЭМ!$A$40:$A$783,$A360,СВЦЭМ!$B$40:$B$783,M$331)+'СЕТ СН'!$F$16</f>
        <v>0</v>
      </c>
      <c r="N360" s="36">
        <f>SUMIFS(СВЦЭМ!$J$40:$J$783,СВЦЭМ!$A$40:$A$783,$A360,СВЦЭМ!$B$40:$B$783,N$331)+'СЕТ СН'!$F$16</f>
        <v>0</v>
      </c>
      <c r="O360" s="36">
        <f>SUMIFS(СВЦЭМ!$J$40:$J$783,СВЦЭМ!$A$40:$A$783,$A360,СВЦЭМ!$B$40:$B$783,O$331)+'СЕТ СН'!$F$16</f>
        <v>0</v>
      </c>
      <c r="P360" s="36">
        <f>SUMIFS(СВЦЭМ!$J$40:$J$783,СВЦЭМ!$A$40:$A$783,$A360,СВЦЭМ!$B$40:$B$783,P$331)+'СЕТ СН'!$F$16</f>
        <v>0</v>
      </c>
      <c r="Q360" s="36">
        <f>SUMIFS(СВЦЭМ!$J$40:$J$783,СВЦЭМ!$A$40:$A$783,$A360,СВЦЭМ!$B$40:$B$783,Q$331)+'СЕТ СН'!$F$16</f>
        <v>0</v>
      </c>
      <c r="R360" s="36">
        <f>SUMIFS(СВЦЭМ!$J$40:$J$783,СВЦЭМ!$A$40:$A$783,$A360,СВЦЭМ!$B$40:$B$783,R$331)+'СЕТ СН'!$F$16</f>
        <v>0</v>
      </c>
      <c r="S360" s="36">
        <f>SUMIFS(СВЦЭМ!$J$40:$J$783,СВЦЭМ!$A$40:$A$783,$A360,СВЦЭМ!$B$40:$B$783,S$331)+'СЕТ СН'!$F$16</f>
        <v>0</v>
      </c>
      <c r="T360" s="36">
        <f>SUMIFS(СВЦЭМ!$J$40:$J$783,СВЦЭМ!$A$40:$A$783,$A360,СВЦЭМ!$B$40:$B$783,T$331)+'СЕТ СН'!$F$16</f>
        <v>0</v>
      </c>
      <c r="U360" s="36">
        <f>SUMIFS(СВЦЭМ!$J$40:$J$783,СВЦЭМ!$A$40:$A$783,$A360,СВЦЭМ!$B$40:$B$783,U$331)+'СЕТ СН'!$F$16</f>
        <v>0</v>
      </c>
      <c r="V360" s="36">
        <f>SUMIFS(СВЦЭМ!$J$40:$J$783,СВЦЭМ!$A$40:$A$783,$A360,СВЦЭМ!$B$40:$B$783,V$331)+'СЕТ СН'!$F$16</f>
        <v>0</v>
      </c>
      <c r="W360" s="36">
        <f>SUMIFS(СВЦЭМ!$J$40:$J$783,СВЦЭМ!$A$40:$A$783,$A360,СВЦЭМ!$B$40:$B$783,W$331)+'СЕТ СН'!$F$16</f>
        <v>0</v>
      </c>
      <c r="X360" s="36">
        <f>SUMIFS(СВЦЭМ!$J$40:$J$783,СВЦЭМ!$A$40:$A$783,$A360,СВЦЭМ!$B$40:$B$783,X$331)+'СЕТ СН'!$F$16</f>
        <v>0</v>
      </c>
      <c r="Y360" s="36">
        <f>SUMIFS(СВЦЭМ!$J$40:$J$783,СВЦЭМ!$A$40:$A$783,$A360,СВЦЭМ!$B$40:$B$783,Y$331)+'СЕТ СН'!$F$16</f>
        <v>0</v>
      </c>
    </row>
    <row r="361" spans="1:27" ht="15.75" hidden="1" x14ac:dyDescent="0.2">
      <c r="A361" s="35">
        <f t="shared" si="9"/>
        <v>45229</v>
      </c>
      <c r="B361" s="36">
        <f>SUMIFS(СВЦЭМ!$J$40:$J$783,СВЦЭМ!$A$40:$A$783,$A361,СВЦЭМ!$B$40:$B$783,B$331)+'СЕТ СН'!$F$16</f>
        <v>0</v>
      </c>
      <c r="C361" s="36">
        <f>SUMIFS(СВЦЭМ!$J$40:$J$783,СВЦЭМ!$A$40:$A$783,$A361,СВЦЭМ!$B$40:$B$783,C$331)+'СЕТ СН'!$F$16</f>
        <v>0</v>
      </c>
      <c r="D361" s="36">
        <f>SUMIFS(СВЦЭМ!$J$40:$J$783,СВЦЭМ!$A$40:$A$783,$A361,СВЦЭМ!$B$40:$B$783,D$331)+'СЕТ СН'!$F$16</f>
        <v>0</v>
      </c>
      <c r="E361" s="36">
        <f>SUMIFS(СВЦЭМ!$J$40:$J$783,СВЦЭМ!$A$40:$A$783,$A361,СВЦЭМ!$B$40:$B$783,E$331)+'СЕТ СН'!$F$16</f>
        <v>0</v>
      </c>
      <c r="F361" s="36">
        <f>SUMIFS(СВЦЭМ!$J$40:$J$783,СВЦЭМ!$A$40:$A$783,$A361,СВЦЭМ!$B$40:$B$783,F$331)+'СЕТ СН'!$F$16</f>
        <v>0</v>
      </c>
      <c r="G361" s="36">
        <f>SUMIFS(СВЦЭМ!$J$40:$J$783,СВЦЭМ!$A$40:$A$783,$A361,СВЦЭМ!$B$40:$B$783,G$331)+'СЕТ СН'!$F$16</f>
        <v>0</v>
      </c>
      <c r="H361" s="36">
        <f>SUMIFS(СВЦЭМ!$J$40:$J$783,СВЦЭМ!$A$40:$A$783,$A361,СВЦЭМ!$B$40:$B$783,H$331)+'СЕТ СН'!$F$16</f>
        <v>0</v>
      </c>
      <c r="I361" s="36">
        <f>SUMIFS(СВЦЭМ!$J$40:$J$783,СВЦЭМ!$A$40:$A$783,$A361,СВЦЭМ!$B$40:$B$783,I$331)+'СЕТ СН'!$F$16</f>
        <v>0</v>
      </c>
      <c r="J361" s="36">
        <f>SUMIFS(СВЦЭМ!$J$40:$J$783,СВЦЭМ!$A$40:$A$783,$A361,СВЦЭМ!$B$40:$B$783,J$331)+'СЕТ СН'!$F$16</f>
        <v>0</v>
      </c>
      <c r="K361" s="36">
        <f>SUMIFS(СВЦЭМ!$J$40:$J$783,СВЦЭМ!$A$40:$A$783,$A361,СВЦЭМ!$B$40:$B$783,K$331)+'СЕТ СН'!$F$16</f>
        <v>0</v>
      </c>
      <c r="L361" s="36">
        <f>SUMIFS(СВЦЭМ!$J$40:$J$783,СВЦЭМ!$A$40:$A$783,$A361,СВЦЭМ!$B$40:$B$783,L$331)+'СЕТ СН'!$F$16</f>
        <v>0</v>
      </c>
      <c r="M361" s="36">
        <f>SUMIFS(СВЦЭМ!$J$40:$J$783,СВЦЭМ!$A$40:$A$783,$A361,СВЦЭМ!$B$40:$B$783,M$331)+'СЕТ СН'!$F$16</f>
        <v>0</v>
      </c>
      <c r="N361" s="36">
        <f>SUMIFS(СВЦЭМ!$J$40:$J$783,СВЦЭМ!$A$40:$A$783,$A361,СВЦЭМ!$B$40:$B$783,N$331)+'СЕТ СН'!$F$16</f>
        <v>0</v>
      </c>
      <c r="O361" s="36">
        <f>SUMIFS(СВЦЭМ!$J$40:$J$783,СВЦЭМ!$A$40:$A$783,$A361,СВЦЭМ!$B$40:$B$783,O$331)+'СЕТ СН'!$F$16</f>
        <v>0</v>
      </c>
      <c r="P361" s="36">
        <f>SUMIFS(СВЦЭМ!$J$40:$J$783,СВЦЭМ!$A$40:$A$783,$A361,СВЦЭМ!$B$40:$B$783,P$331)+'СЕТ СН'!$F$16</f>
        <v>0</v>
      </c>
      <c r="Q361" s="36">
        <f>SUMIFS(СВЦЭМ!$J$40:$J$783,СВЦЭМ!$A$40:$A$783,$A361,СВЦЭМ!$B$40:$B$783,Q$331)+'СЕТ СН'!$F$16</f>
        <v>0</v>
      </c>
      <c r="R361" s="36">
        <f>SUMIFS(СВЦЭМ!$J$40:$J$783,СВЦЭМ!$A$40:$A$783,$A361,СВЦЭМ!$B$40:$B$783,R$331)+'СЕТ СН'!$F$16</f>
        <v>0</v>
      </c>
      <c r="S361" s="36">
        <f>SUMIFS(СВЦЭМ!$J$40:$J$783,СВЦЭМ!$A$40:$A$783,$A361,СВЦЭМ!$B$40:$B$783,S$331)+'СЕТ СН'!$F$16</f>
        <v>0</v>
      </c>
      <c r="T361" s="36">
        <f>SUMIFS(СВЦЭМ!$J$40:$J$783,СВЦЭМ!$A$40:$A$783,$A361,СВЦЭМ!$B$40:$B$783,T$331)+'СЕТ СН'!$F$16</f>
        <v>0</v>
      </c>
      <c r="U361" s="36">
        <f>SUMIFS(СВЦЭМ!$J$40:$J$783,СВЦЭМ!$A$40:$A$783,$A361,СВЦЭМ!$B$40:$B$783,U$331)+'СЕТ СН'!$F$16</f>
        <v>0</v>
      </c>
      <c r="V361" s="36">
        <f>SUMIFS(СВЦЭМ!$J$40:$J$783,СВЦЭМ!$A$40:$A$783,$A361,СВЦЭМ!$B$40:$B$783,V$331)+'СЕТ СН'!$F$16</f>
        <v>0</v>
      </c>
      <c r="W361" s="36">
        <f>SUMIFS(СВЦЭМ!$J$40:$J$783,СВЦЭМ!$A$40:$A$783,$A361,СВЦЭМ!$B$40:$B$783,W$331)+'СЕТ СН'!$F$16</f>
        <v>0</v>
      </c>
      <c r="X361" s="36">
        <f>SUMIFS(СВЦЭМ!$J$40:$J$783,СВЦЭМ!$A$40:$A$783,$A361,СВЦЭМ!$B$40:$B$783,X$331)+'СЕТ СН'!$F$16</f>
        <v>0</v>
      </c>
      <c r="Y361" s="36">
        <f>SUMIFS(СВЦЭМ!$J$40:$J$783,СВЦЭМ!$A$40:$A$783,$A361,СВЦЭМ!$B$40:$B$783,Y$331)+'СЕТ СН'!$F$16</f>
        <v>0</v>
      </c>
    </row>
    <row r="362" spans="1:27" ht="15.75" hidden="1" x14ac:dyDescent="0.2">
      <c r="A362" s="35">
        <f t="shared" si="9"/>
        <v>45230</v>
      </c>
      <c r="B362" s="36">
        <f>SUMIFS(СВЦЭМ!$J$40:$J$783,СВЦЭМ!$A$40:$A$783,$A362,СВЦЭМ!$B$40:$B$783,B$331)+'СЕТ СН'!$F$16</f>
        <v>0</v>
      </c>
      <c r="C362" s="36">
        <f>SUMIFS(СВЦЭМ!$J$40:$J$783,СВЦЭМ!$A$40:$A$783,$A362,СВЦЭМ!$B$40:$B$783,C$331)+'СЕТ СН'!$F$16</f>
        <v>0</v>
      </c>
      <c r="D362" s="36">
        <f>SUMIFS(СВЦЭМ!$J$40:$J$783,СВЦЭМ!$A$40:$A$783,$A362,СВЦЭМ!$B$40:$B$783,D$331)+'СЕТ СН'!$F$16</f>
        <v>0</v>
      </c>
      <c r="E362" s="36">
        <f>SUMIFS(СВЦЭМ!$J$40:$J$783,СВЦЭМ!$A$40:$A$783,$A362,СВЦЭМ!$B$40:$B$783,E$331)+'СЕТ СН'!$F$16</f>
        <v>0</v>
      </c>
      <c r="F362" s="36">
        <f>SUMIFS(СВЦЭМ!$J$40:$J$783,СВЦЭМ!$A$40:$A$783,$A362,СВЦЭМ!$B$40:$B$783,F$331)+'СЕТ СН'!$F$16</f>
        <v>0</v>
      </c>
      <c r="G362" s="36">
        <f>SUMIFS(СВЦЭМ!$J$40:$J$783,СВЦЭМ!$A$40:$A$783,$A362,СВЦЭМ!$B$40:$B$783,G$331)+'СЕТ СН'!$F$16</f>
        <v>0</v>
      </c>
      <c r="H362" s="36">
        <f>SUMIFS(СВЦЭМ!$J$40:$J$783,СВЦЭМ!$A$40:$A$783,$A362,СВЦЭМ!$B$40:$B$783,H$331)+'СЕТ СН'!$F$16</f>
        <v>0</v>
      </c>
      <c r="I362" s="36">
        <f>SUMIFS(СВЦЭМ!$J$40:$J$783,СВЦЭМ!$A$40:$A$783,$A362,СВЦЭМ!$B$40:$B$783,I$331)+'СЕТ СН'!$F$16</f>
        <v>0</v>
      </c>
      <c r="J362" s="36">
        <f>SUMIFS(СВЦЭМ!$J$40:$J$783,СВЦЭМ!$A$40:$A$783,$A362,СВЦЭМ!$B$40:$B$783,J$331)+'СЕТ СН'!$F$16</f>
        <v>0</v>
      </c>
      <c r="K362" s="36">
        <f>SUMIFS(СВЦЭМ!$J$40:$J$783,СВЦЭМ!$A$40:$A$783,$A362,СВЦЭМ!$B$40:$B$783,K$331)+'СЕТ СН'!$F$16</f>
        <v>0</v>
      </c>
      <c r="L362" s="36">
        <f>SUMIFS(СВЦЭМ!$J$40:$J$783,СВЦЭМ!$A$40:$A$783,$A362,СВЦЭМ!$B$40:$B$783,L$331)+'СЕТ СН'!$F$16</f>
        <v>0</v>
      </c>
      <c r="M362" s="36">
        <f>SUMIFS(СВЦЭМ!$J$40:$J$783,СВЦЭМ!$A$40:$A$783,$A362,СВЦЭМ!$B$40:$B$783,M$331)+'СЕТ СН'!$F$16</f>
        <v>0</v>
      </c>
      <c r="N362" s="36">
        <f>SUMIFS(СВЦЭМ!$J$40:$J$783,СВЦЭМ!$A$40:$A$783,$A362,СВЦЭМ!$B$40:$B$783,N$331)+'СЕТ СН'!$F$16</f>
        <v>0</v>
      </c>
      <c r="O362" s="36">
        <f>SUMIFS(СВЦЭМ!$J$40:$J$783,СВЦЭМ!$A$40:$A$783,$A362,СВЦЭМ!$B$40:$B$783,O$331)+'СЕТ СН'!$F$16</f>
        <v>0</v>
      </c>
      <c r="P362" s="36">
        <f>SUMIFS(СВЦЭМ!$J$40:$J$783,СВЦЭМ!$A$40:$A$783,$A362,СВЦЭМ!$B$40:$B$783,P$331)+'СЕТ СН'!$F$16</f>
        <v>0</v>
      </c>
      <c r="Q362" s="36">
        <f>SUMIFS(СВЦЭМ!$J$40:$J$783,СВЦЭМ!$A$40:$A$783,$A362,СВЦЭМ!$B$40:$B$783,Q$331)+'СЕТ СН'!$F$16</f>
        <v>0</v>
      </c>
      <c r="R362" s="36">
        <f>SUMIFS(СВЦЭМ!$J$40:$J$783,СВЦЭМ!$A$40:$A$783,$A362,СВЦЭМ!$B$40:$B$783,R$331)+'СЕТ СН'!$F$16</f>
        <v>0</v>
      </c>
      <c r="S362" s="36">
        <f>SUMIFS(СВЦЭМ!$J$40:$J$783,СВЦЭМ!$A$40:$A$783,$A362,СВЦЭМ!$B$40:$B$783,S$331)+'СЕТ СН'!$F$16</f>
        <v>0</v>
      </c>
      <c r="T362" s="36">
        <f>SUMIFS(СВЦЭМ!$J$40:$J$783,СВЦЭМ!$A$40:$A$783,$A362,СВЦЭМ!$B$40:$B$783,T$331)+'СЕТ СН'!$F$16</f>
        <v>0</v>
      </c>
      <c r="U362" s="36">
        <f>SUMIFS(СВЦЭМ!$J$40:$J$783,СВЦЭМ!$A$40:$A$783,$A362,СВЦЭМ!$B$40:$B$783,U$331)+'СЕТ СН'!$F$16</f>
        <v>0</v>
      </c>
      <c r="V362" s="36">
        <f>SUMIFS(СВЦЭМ!$J$40:$J$783,СВЦЭМ!$A$40:$A$783,$A362,СВЦЭМ!$B$40:$B$783,V$331)+'СЕТ СН'!$F$16</f>
        <v>0</v>
      </c>
      <c r="W362" s="36">
        <f>SUMIFS(СВЦЭМ!$J$40:$J$783,СВЦЭМ!$A$40:$A$783,$A362,СВЦЭМ!$B$40:$B$783,W$331)+'СЕТ СН'!$F$16</f>
        <v>0</v>
      </c>
      <c r="X362" s="36">
        <f>SUMIFS(СВЦЭМ!$J$40:$J$783,СВЦЭМ!$A$40:$A$783,$A362,СВЦЭМ!$B$40:$B$783,X$331)+'СЕТ СН'!$F$16</f>
        <v>0</v>
      </c>
      <c r="Y362" s="36">
        <f>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01.10.2023</v>
      </c>
      <c r="B367" s="36">
        <f>SUMIFS(СВЦЭМ!$K$40:$K$783,СВЦЭМ!$A$40:$A$783,$A367,СВЦЭМ!$B$40:$B$783,B$366)+'СЕТ СН'!$F$16</f>
        <v>0</v>
      </c>
      <c r="C367" s="36">
        <f>SUMIFS(СВЦЭМ!$K$40:$K$783,СВЦЭМ!$A$40:$A$783,$A367,СВЦЭМ!$B$40:$B$783,C$366)+'СЕТ СН'!$F$16</f>
        <v>0</v>
      </c>
      <c r="D367" s="36">
        <f>SUMIFS(СВЦЭМ!$K$40:$K$783,СВЦЭМ!$A$40:$A$783,$A367,СВЦЭМ!$B$40:$B$783,D$366)+'СЕТ СН'!$F$16</f>
        <v>0</v>
      </c>
      <c r="E367" s="36">
        <f>SUMIFS(СВЦЭМ!$K$40:$K$783,СВЦЭМ!$A$40:$A$783,$A367,СВЦЭМ!$B$40:$B$783,E$366)+'СЕТ СН'!$F$16</f>
        <v>0</v>
      </c>
      <c r="F367" s="36">
        <f>SUMIFS(СВЦЭМ!$K$40:$K$783,СВЦЭМ!$A$40:$A$783,$A367,СВЦЭМ!$B$40:$B$783,F$366)+'СЕТ СН'!$F$16</f>
        <v>0</v>
      </c>
      <c r="G367" s="36">
        <f>SUMIFS(СВЦЭМ!$K$40:$K$783,СВЦЭМ!$A$40:$A$783,$A367,СВЦЭМ!$B$40:$B$783,G$366)+'СЕТ СН'!$F$16</f>
        <v>0</v>
      </c>
      <c r="H367" s="36">
        <f>SUMIFS(СВЦЭМ!$K$40:$K$783,СВЦЭМ!$A$40:$A$783,$A367,СВЦЭМ!$B$40:$B$783,H$366)+'СЕТ СН'!$F$16</f>
        <v>0</v>
      </c>
      <c r="I367" s="36">
        <f>SUMIFS(СВЦЭМ!$K$40:$K$783,СВЦЭМ!$A$40:$A$783,$A367,СВЦЭМ!$B$40:$B$783,I$366)+'СЕТ СН'!$F$16</f>
        <v>0</v>
      </c>
      <c r="J367" s="36">
        <f>SUMIFS(СВЦЭМ!$K$40:$K$783,СВЦЭМ!$A$40:$A$783,$A367,СВЦЭМ!$B$40:$B$783,J$366)+'СЕТ СН'!$F$16</f>
        <v>0</v>
      </c>
      <c r="K367" s="36">
        <f>SUMIFS(СВЦЭМ!$K$40:$K$783,СВЦЭМ!$A$40:$A$783,$A367,СВЦЭМ!$B$40:$B$783,K$366)+'СЕТ СН'!$F$16</f>
        <v>0</v>
      </c>
      <c r="L367" s="36">
        <f>SUMIFS(СВЦЭМ!$K$40:$K$783,СВЦЭМ!$A$40:$A$783,$A367,СВЦЭМ!$B$40:$B$783,L$366)+'СЕТ СН'!$F$16</f>
        <v>0</v>
      </c>
      <c r="M367" s="36">
        <f>SUMIFS(СВЦЭМ!$K$40:$K$783,СВЦЭМ!$A$40:$A$783,$A367,СВЦЭМ!$B$40:$B$783,M$366)+'СЕТ СН'!$F$16</f>
        <v>0</v>
      </c>
      <c r="N367" s="36">
        <f>SUMIFS(СВЦЭМ!$K$40:$K$783,СВЦЭМ!$A$40:$A$783,$A367,СВЦЭМ!$B$40:$B$783,N$366)+'СЕТ СН'!$F$16</f>
        <v>0</v>
      </c>
      <c r="O367" s="36">
        <f>SUMIFS(СВЦЭМ!$K$40:$K$783,СВЦЭМ!$A$40:$A$783,$A367,СВЦЭМ!$B$40:$B$783,O$366)+'СЕТ СН'!$F$16</f>
        <v>0</v>
      </c>
      <c r="P367" s="36">
        <f>SUMIFS(СВЦЭМ!$K$40:$K$783,СВЦЭМ!$A$40:$A$783,$A367,СВЦЭМ!$B$40:$B$783,P$366)+'СЕТ СН'!$F$16</f>
        <v>0</v>
      </c>
      <c r="Q367" s="36">
        <f>SUMIFS(СВЦЭМ!$K$40:$K$783,СВЦЭМ!$A$40:$A$783,$A367,СВЦЭМ!$B$40:$B$783,Q$366)+'СЕТ СН'!$F$16</f>
        <v>0</v>
      </c>
      <c r="R367" s="36">
        <f>SUMIFS(СВЦЭМ!$K$40:$K$783,СВЦЭМ!$A$40:$A$783,$A367,СВЦЭМ!$B$40:$B$783,R$366)+'СЕТ СН'!$F$16</f>
        <v>0</v>
      </c>
      <c r="S367" s="36">
        <f>SUMIFS(СВЦЭМ!$K$40:$K$783,СВЦЭМ!$A$40:$A$783,$A367,СВЦЭМ!$B$40:$B$783,S$366)+'СЕТ СН'!$F$16</f>
        <v>0</v>
      </c>
      <c r="T367" s="36">
        <f>SUMIFS(СВЦЭМ!$K$40:$K$783,СВЦЭМ!$A$40:$A$783,$A367,СВЦЭМ!$B$40:$B$783,T$366)+'СЕТ СН'!$F$16</f>
        <v>0</v>
      </c>
      <c r="U367" s="36">
        <f>SUMIFS(СВЦЭМ!$K$40:$K$783,СВЦЭМ!$A$40:$A$783,$A367,СВЦЭМ!$B$40:$B$783,U$366)+'СЕТ СН'!$F$16</f>
        <v>0</v>
      </c>
      <c r="V367" s="36">
        <f>SUMIFS(СВЦЭМ!$K$40:$K$783,СВЦЭМ!$A$40:$A$783,$A367,СВЦЭМ!$B$40:$B$783,V$366)+'СЕТ СН'!$F$16</f>
        <v>0</v>
      </c>
      <c r="W367" s="36">
        <f>SUMIFS(СВЦЭМ!$K$40:$K$783,СВЦЭМ!$A$40:$A$783,$A367,СВЦЭМ!$B$40:$B$783,W$366)+'СЕТ СН'!$F$16</f>
        <v>0</v>
      </c>
      <c r="X367" s="36">
        <f>SUMIFS(СВЦЭМ!$K$40:$K$783,СВЦЭМ!$A$40:$A$783,$A367,СВЦЭМ!$B$40:$B$783,X$366)+'СЕТ СН'!$F$16</f>
        <v>0</v>
      </c>
      <c r="Y367" s="36">
        <f>SUMIFS(СВЦЭМ!$K$40:$K$783,СВЦЭМ!$A$40:$A$783,$A367,СВЦЭМ!$B$40:$B$783,Y$366)+'СЕТ СН'!$F$16</f>
        <v>0</v>
      </c>
      <c r="AA367" s="45"/>
    </row>
    <row r="368" spans="1:27" ht="15.75" hidden="1" x14ac:dyDescent="0.2">
      <c r="A368" s="35">
        <f>A367+1</f>
        <v>45201</v>
      </c>
      <c r="B368" s="36">
        <f>SUMIFS(СВЦЭМ!$K$40:$K$783,СВЦЭМ!$A$40:$A$783,$A368,СВЦЭМ!$B$40:$B$783,B$366)+'СЕТ СН'!$F$16</f>
        <v>0</v>
      </c>
      <c r="C368" s="36">
        <f>SUMIFS(СВЦЭМ!$K$40:$K$783,СВЦЭМ!$A$40:$A$783,$A368,СВЦЭМ!$B$40:$B$783,C$366)+'СЕТ СН'!$F$16</f>
        <v>0</v>
      </c>
      <c r="D368" s="36">
        <f>SUMIFS(СВЦЭМ!$K$40:$K$783,СВЦЭМ!$A$40:$A$783,$A368,СВЦЭМ!$B$40:$B$783,D$366)+'СЕТ СН'!$F$16</f>
        <v>0</v>
      </c>
      <c r="E368" s="36">
        <f>SUMIFS(СВЦЭМ!$K$40:$K$783,СВЦЭМ!$A$40:$A$783,$A368,СВЦЭМ!$B$40:$B$783,E$366)+'СЕТ СН'!$F$16</f>
        <v>0</v>
      </c>
      <c r="F368" s="36">
        <f>SUMIFS(СВЦЭМ!$K$40:$K$783,СВЦЭМ!$A$40:$A$783,$A368,СВЦЭМ!$B$40:$B$783,F$366)+'СЕТ СН'!$F$16</f>
        <v>0</v>
      </c>
      <c r="G368" s="36">
        <f>SUMIFS(СВЦЭМ!$K$40:$K$783,СВЦЭМ!$A$40:$A$783,$A368,СВЦЭМ!$B$40:$B$783,G$366)+'СЕТ СН'!$F$16</f>
        <v>0</v>
      </c>
      <c r="H368" s="36">
        <f>SUMIFS(СВЦЭМ!$K$40:$K$783,СВЦЭМ!$A$40:$A$783,$A368,СВЦЭМ!$B$40:$B$783,H$366)+'СЕТ СН'!$F$16</f>
        <v>0</v>
      </c>
      <c r="I368" s="36">
        <f>SUMIFS(СВЦЭМ!$K$40:$K$783,СВЦЭМ!$A$40:$A$783,$A368,СВЦЭМ!$B$40:$B$783,I$366)+'СЕТ СН'!$F$16</f>
        <v>0</v>
      </c>
      <c r="J368" s="36">
        <f>SUMIFS(СВЦЭМ!$K$40:$K$783,СВЦЭМ!$A$40:$A$783,$A368,СВЦЭМ!$B$40:$B$783,J$366)+'СЕТ СН'!$F$16</f>
        <v>0</v>
      </c>
      <c r="K368" s="36">
        <f>SUMIFS(СВЦЭМ!$K$40:$K$783,СВЦЭМ!$A$40:$A$783,$A368,СВЦЭМ!$B$40:$B$783,K$366)+'СЕТ СН'!$F$16</f>
        <v>0</v>
      </c>
      <c r="L368" s="36">
        <f>SUMIFS(СВЦЭМ!$K$40:$K$783,СВЦЭМ!$A$40:$A$783,$A368,СВЦЭМ!$B$40:$B$783,L$366)+'СЕТ СН'!$F$16</f>
        <v>0</v>
      </c>
      <c r="M368" s="36">
        <f>SUMIFS(СВЦЭМ!$K$40:$K$783,СВЦЭМ!$A$40:$A$783,$A368,СВЦЭМ!$B$40:$B$783,M$366)+'СЕТ СН'!$F$16</f>
        <v>0</v>
      </c>
      <c r="N368" s="36">
        <f>SUMIFS(СВЦЭМ!$K$40:$K$783,СВЦЭМ!$A$40:$A$783,$A368,СВЦЭМ!$B$40:$B$783,N$366)+'СЕТ СН'!$F$16</f>
        <v>0</v>
      </c>
      <c r="O368" s="36">
        <f>SUMIFS(СВЦЭМ!$K$40:$K$783,СВЦЭМ!$A$40:$A$783,$A368,СВЦЭМ!$B$40:$B$783,O$366)+'СЕТ СН'!$F$16</f>
        <v>0</v>
      </c>
      <c r="P368" s="36">
        <f>SUMIFS(СВЦЭМ!$K$40:$K$783,СВЦЭМ!$A$40:$A$783,$A368,СВЦЭМ!$B$40:$B$783,P$366)+'СЕТ СН'!$F$16</f>
        <v>0</v>
      </c>
      <c r="Q368" s="36">
        <f>SUMIFS(СВЦЭМ!$K$40:$K$783,СВЦЭМ!$A$40:$A$783,$A368,СВЦЭМ!$B$40:$B$783,Q$366)+'СЕТ СН'!$F$16</f>
        <v>0</v>
      </c>
      <c r="R368" s="36">
        <f>SUMIFS(СВЦЭМ!$K$40:$K$783,СВЦЭМ!$A$40:$A$783,$A368,СВЦЭМ!$B$40:$B$783,R$366)+'СЕТ СН'!$F$16</f>
        <v>0</v>
      </c>
      <c r="S368" s="36">
        <f>SUMIFS(СВЦЭМ!$K$40:$K$783,СВЦЭМ!$A$40:$A$783,$A368,СВЦЭМ!$B$40:$B$783,S$366)+'СЕТ СН'!$F$16</f>
        <v>0</v>
      </c>
      <c r="T368" s="36">
        <f>SUMIFS(СВЦЭМ!$K$40:$K$783,СВЦЭМ!$A$40:$A$783,$A368,СВЦЭМ!$B$40:$B$783,T$366)+'СЕТ СН'!$F$16</f>
        <v>0</v>
      </c>
      <c r="U368" s="36">
        <f>SUMIFS(СВЦЭМ!$K$40:$K$783,СВЦЭМ!$A$40:$A$783,$A368,СВЦЭМ!$B$40:$B$783,U$366)+'СЕТ СН'!$F$16</f>
        <v>0</v>
      </c>
      <c r="V368" s="36">
        <f>SUMIFS(СВЦЭМ!$K$40:$K$783,СВЦЭМ!$A$40:$A$783,$A368,СВЦЭМ!$B$40:$B$783,V$366)+'СЕТ СН'!$F$16</f>
        <v>0</v>
      </c>
      <c r="W368" s="36">
        <f>SUMIFS(СВЦЭМ!$K$40:$K$783,СВЦЭМ!$A$40:$A$783,$A368,СВЦЭМ!$B$40:$B$783,W$366)+'СЕТ СН'!$F$16</f>
        <v>0</v>
      </c>
      <c r="X368" s="36">
        <f>SUMIFS(СВЦЭМ!$K$40:$K$783,СВЦЭМ!$A$40:$A$783,$A368,СВЦЭМ!$B$40:$B$783,X$366)+'СЕТ СН'!$F$16</f>
        <v>0</v>
      </c>
      <c r="Y368" s="36">
        <f>SUMIFS(СВЦЭМ!$K$40:$K$783,СВЦЭМ!$A$40:$A$783,$A368,СВЦЭМ!$B$40:$B$783,Y$366)+'СЕТ СН'!$F$16</f>
        <v>0</v>
      </c>
    </row>
    <row r="369" spans="1:25" ht="15.75" hidden="1" x14ac:dyDescent="0.2">
      <c r="A369" s="35">
        <f t="shared" ref="A369:A397" si="10">A368+1</f>
        <v>45202</v>
      </c>
      <c r="B369" s="36">
        <f>SUMIFS(СВЦЭМ!$K$40:$K$783,СВЦЭМ!$A$40:$A$783,$A369,СВЦЭМ!$B$40:$B$783,B$366)+'СЕТ СН'!$F$16</f>
        <v>0</v>
      </c>
      <c r="C369" s="36">
        <f>SUMIFS(СВЦЭМ!$K$40:$K$783,СВЦЭМ!$A$40:$A$783,$A369,СВЦЭМ!$B$40:$B$783,C$366)+'СЕТ СН'!$F$16</f>
        <v>0</v>
      </c>
      <c r="D369" s="36">
        <f>SUMIFS(СВЦЭМ!$K$40:$K$783,СВЦЭМ!$A$40:$A$783,$A369,СВЦЭМ!$B$40:$B$783,D$366)+'СЕТ СН'!$F$16</f>
        <v>0</v>
      </c>
      <c r="E369" s="36">
        <f>SUMIFS(СВЦЭМ!$K$40:$K$783,СВЦЭМ!$A$40:$A$783,$A369,СВЦЭМ!$B$40:$B$783,E$366)+'СЕТ СН'!$F$16</f>
        <v>0</v>
      </c>
      <c r="F369" s="36">
        <f>SUMIFS(СВЦЭМ!$K$40:$K$783,СВЦЭМ!$A$40:$A$783,$A369,СВЦЭМ!$B$40:$B$783,F$366)+'СЕТ СН'!$F$16</f>
        <v>0</v>
      </c>
      <c r="G369" s="36">
        <f>SUMIFS(СВЦЭМ!$K$40:$K$783,СВЦЭМ!$A$40:$A$783,$A369,СВЦЭМ!$B$40:$B$783,G$366)+'СЕТ СН'!$F$16</f>
        <v>0</v>
      </c>
      <c r="H369" s="36">
        <f>SUMIFS(СВЦЭМ!$K$40:$K$783,СВЦЭМ!$A$40:$A$783,$A369,СВЦЭМ!$B$40:$B$783,H$366)+'СЕТ СН'!$F$16</f>
        <v>0</v>
      </c>
      <c r="I369" s="36">
        <f>SUMIFS(СВЦЭМ!$K$40:$K$783,СВЦЭМ!$A$40:$A$783,$A369,СВЦЭМ!$B$40:$B$783,I$366)+'СЕТ СН'!$F$16</f>
        <v>0</v>
      </c>
      <c r="J369" s="36">
        <f>SUMIFS(СВЦЭМ!$K$40:$K$783,СВЦЭМ!$A$40:$A$783,$A369,СВЦЭМ!$B$40:$B$783,J$366)+'СЕТ СН'!$F$16</f>
        <v>0</v>
      </c>
      <c r="K369" s="36">
        <f>SUMIFS(СВЦЭМ!$K$40:$K$783,СВЦЭМ!$A$40:$A$783,$A369,СВЦЭМ!$B$40:$B$783,K$366)+'СЕТ СН'!$F$16</f>
        <v>0</v>
      </c>
      <c r="L369" s="36">
        <f>SUMIFS(СВЦЭМ!$K$40:$K$783,СВЦЭМ!$A$40:$A$783,$A369,СВЦЭМ!$B$40:$B$783,L$366)+'СЕТ СН'!$F$16</f>
        <v>0</v>
      </c>
      <c r="M369" s="36">
        <f>SUMIFS(СВЦЭМ!$K$40:$K$783,СВЦЭМ!$A$40:$A$783,$A369,СВЦЭМ!$B$40:$B$783,M$366)+'СЕТ СН'!$F$16</f>
        <v>0</v>
      </c>
      <c r="N369" s="36">
        <f>SUMIFS(СВЦЭМ!$K$40:$K$783,СВЦЭМ!$A$40:$A$783,$A369,СВЦЭМ!$B$40:$B$783,N$366)+'СЕТ СН'!$F$16</f>
        <v>0</v>
      </c>
      <c r="O369" s="36">
        <f>SUMIFS(СВЦЭМ!$K$40:$K$783,СВЦЭМ!$A$40:$A$783,$A369,СВЦЭМ!$B$40:$B$783,O$366)+'СЕТ СН'!$F$16</f>
        <v>0</v>
      </c>
      <c r="P369" s="36">
        <f>SUMIFS(СВЦЭМ!$K$40:$K$783,СВЦЭМ!$A$40:$A$783,$A369,СВЦЭМ!$B$40:$B$783,P$366)+'СЕТ СН'!$F$16</f>
        <v>0</v>
      </c>
      <c r="Q369" s="36">
        <f>SUMIFS(СВЦЭМ!$K$40:$K$783,СВЦЭМ!$A$40:$A$783,$A369,СВЦЭМ!$B$40:$B$783,Q$366)+'СЕТ СН'!$F$16</f>
        <v>0</v>
      </c>
      <c r="R369" s="36">
        <f>SUMIFS(СВЦЭМ!$K$40:$K$783,СВЦЭМ!$A$40:$A$783,$A369,СВЦЭМ!$B$40:$B$783,R$366)+'СЕТ СН'!$F$16</f>
        <v>0</v>
      </c>
      <c r="S369" s="36">
        <f>SUMIFS(СВЦЭМ!$K$40:$K$783,СВЦЭМ!$A$40:$A$783,$A369,СВЦЭМ!$B$40:$B$783,S$366)+'СЕТ СН'!$F$16</f>
        <v>0</v>
      </c>
      <c r="T369" s="36">
        <f>SUMIFS(СВЦЭМ!$K$40:$K$783,СВЦЭМ!$A$40:$A$783,$A369,СВЦЭМ!$B$40:$B$783,T$366)+'СЕТ СН'!$F$16</f>
        <v>0</v>
      </c>
      <c r="U369" s="36">
        <f>SUMIFS(СВЦЭМ!$K$40:$K$783,СВЦЭМ!$A$40:$A$783,$A369,СВЦЭМ!$B$40:$B$783,U$366)+'СЕТ СН'!$F$16</f>
        <v>0</v>
      </c>
      <c r="V369" s="36">
        <f>SUMIFS(СВЦЭМ!$K$40:$K$783,СВЦЭМ!$A$40:$A$783,$A369,СВЦЭМ!$B$40:$B$783,V$366)+'СЕТ СН'!$F$16</f>
        <v>0</v>
      </c>
      <c r="W369" s="36">
        <f>SUMIFS(СВЦЭМ!$K$40:$K$783,СВЦЭМ!$A$40:$A$783,$A369,СВЦЭМ!$B$40:$B$783,W$366)+'СЕТ СН'!$F$16</f>
        <v>0</v>
      </c>
      <c r="X369" s="36">
        <f>SUMIFS(СВЦЭМ!$K$40:$K$783,СВЦЭМ!$A$40:$A$783,$A369,СВЦЭМ!$B$40:$B$783,X$366)+'СЕТ СН'!$F$16</f>
        <v>0</v>
      </c>
      <c r="Y369" s="36">
        <f>SUMIFS(СВЦЭМ!$K$40:$K$783,СВЦЭМ!$A$40:$A$783,$A369,СВЦЭМ!$B$40:$B$783,Y$366)+'СЕТ СН'!$F$16</f>
        <v>0</v>
      </c>
    </row>
    <row r="370" spans="1:25" ht="15.75" hidden="1" x14ac:dyDescent="0.2">
      <c r="A370" s="35">
        <f t="shared" si="10"/>
        <v>45203</v>
      </c>
      <c r="B370" s="36">
        <f>SUMIFS(СВЦЭМ!$K$40:$K$783,СВЦЭМ!$A$40:$A$783,$A370,СВЦЭМ!$B$40:$B$783,B$366)+'СЕТ СН'!$F$16</f>
        <v>0</v>
      </c>
      <c r="C370" s="36">
        <f>SUMIFS(СВЦЭМ!$K$40:$K$783,СВЦЭМ!$A$40:$A$783,$A370,СВЦЭМ!$B$40:$B$783,C$366)+'СЕТ СН'!$F$16</f>
        <v>0</v>
      </c>
      <c r="D370" s="36">
        <f>SUMIFS(СВЦЭМ!$K$40:$K$783,СВЦЭМ!$A$40:$A$783,$A370,СВЦЭМ!$B$40:$B$783,D$366)+'СЕТ СН'!$F$16</f>
        <v>0</v>
      </c>
      <c r="E370" s="36">
        <f>SUMIFS(СВЦЭМ!$K$40:$K$783,СВЦЭМ!$A$40:$A$783,$A370,СВЦЭМ!$B$40:$B$783,E$366)+'СЕТ СН'!$F$16</f>
        <v>0</v>
      </c>
      <c r="F370" s="36">
        <f>SUMIFS(СВЦЭМ!$K$40:$K$783,СВЦЭМ!$A$40:$A$783,$A370,СВЦЭМ!$B$40:$B$783,F$366)+'СЕТ СН'!$F$16</f>
        <v>0</v>
      </c>
      <c r="G370" s="36">
        <f>SUMIFS(СВЦЭМ!$K$40:$K$783,СВЦЭМ!$A$40:$A$783,$A370,СВЦЭМ!$B$40:$B$783,G$366)+'СЕТ СН'!$F$16</f>
        <v>0</v>
      </c>
      <c r="H370" s="36">
        <f>SUMIFS(СВЦЭМ!$K$40:$K$783,СВЦЭМ!$A$40:$A$783,$A370,СВЦЭМ!$B$40:$B$783,H$366)+'СЕТ СН'!$F$16</f>
        <v>0</v>
      </c>
      <c r="I370" s="36">
        <f>SUMIFS(СВЦЭМ!$K$40:$K$783,СВЦЭМ!$A$40:$A$783,$A370,СВЦЭМ!$B$40:$B$783,I$366)+'СЕТ СН'!$F$16</f>
        <v>0</v>
      </c>
      <c r="J370" s="36">
        <f>SUMIFS(СВЦЭМ!$K$40:$K$783,СВЦЭМ!$A$40:$A$783,$A370,СВЦЭМ!$B$40:$B$783,J$366)+'СЕТ СН'!$F$16</f>
        <v>0</v>
      </c>
      <c r="K370" s="36">
        <f>SUMIFS(СВЦЭМ!$K$40:$K$783,СВЦЭМ!$A$40:$A$783,$A370,СВЦЭМ!$B$40:$B$783,K$366)+'СЕТ СН'!$F$16</f>
        <v>0</v>
      </c>
      <c r="L370" s="36">
        <f>SUMIFS(СВЦЭМ!$K$40:$K$783,СВЦЭМ!$A$40:$A$783,$A370,СВЦЭМ!$B$40:$B$783,L$366)+'СЕТ СН'!$F$16</f>
        <v>0</v>
      </c>
      <c r="M370" s="36">
        <f>SUMIFS(СВЦЭМ!$K$40:$K$783,СВЦЭМ!$A$40:$A$783,$A370,СВЦЭМ!$B$40:$B$783,M$366)+'СЕТ СН'!$F$16</f>
        <v>0</v>
      </c>
      <c r="N370" s="36">
        <f>SUMIFS(СВЦЭМ!$K$40:$K$783,СВЦЭМ!$A$40:$A$783,$A370,СВЦЭМ!$B$40:$B$783,N$366)+'СЕТ СН'!$F$16</f>
        <v>0</v>
      </c>
      <c r="O370" s="36">
        <f>SUMIFS(СВЦЭМ!$K$40:$K$783,СВЦЭМ!$A$40:$A$783,$A370,СВЦЭМ!$B$40:$B$783,O$366)+'СЕТ СН'!$F$16</f>
        <v>0</v>
      </c>
      <c r="P370" s="36">
        <f>SUMIFS(СВЦЭМ!$K$40:$K$783,СВЦЭМ!$A$40:$A$783,$A370,СВЦЭМ!$B$40:$B$783,P$366)+'СЕТ СН'!$F$16</f>
        <v>0</v>
      </c>
      <c r="Q370" s="36">
        <f>SUMIFS(СВЦЭМ!$K$40:$K$783,СВЦЭМ!$A$40:$A$783,$A370,СВЦЭМ!$B$40:$B$783,Q$366)+'СЕТ СН'!$F$16</f>
        <v>0</v>
      </c>
      <c r="R370" s="36">
        <f>SUMIFS(СВЦЭМ!$K$40:$K$783,СВЦЭМ!$A$40:$A$783,$A370,СВЦЭМ!$B$40:$B$783,R$366)+'СЕТ СН'!$F$16</f>
        <v>0</v>
      </c>
      <c r="S370" s="36">
        <f>SUMIFS(СВЦЭМ!$K$40:$K$783,СВЦЭМ!$A$40:$A$783,$A370,СВЦЭМ!$B$40:$B$783,S$366)+'СЕТ СН'!$F$16</f>
        <v>0</v>
      </c>
      <c r="T370" s="36">
        <f>SUMIFS(СВЦЭМ!$K$40:$K$783,СВЦЭМ!$A$40:$A$783,$A370,СВЦЭМ!$B$40:$B$783,T$366)+'СЕТ СН'!$F$16</f>
        <v>0</v>
      </c>
      <c r="U370" s="36">
        <f>SUMIFS(СВЦЭМ!$K$40:$K$783,СВЦЭМ!$A$40:$A$783,$A370,СВЦЭМ!$B$40:$B$783,U$366)+'СЕТ СН'!$F$16</f>
        <v>0</v>
      </c>
      <c r="V370" s="36">
        <f>SUMIFS(СВЦЭМ!$K$40:$K$783,СВЦЭМ!$A$40:$A$783,$A370,СВЦЭМ!$B$40:$B$783,V$366)+'СЕТ СН'!$F$16</f>
        <v>0</v>
      </c>
      <c r="W370" s="36">
        <f>SUMIFS(СВЦЭМ!$K$40:$K$783,СВЦЭМ!$A$40:$A$783,$A370,СВЦЭМ!$B$40:$B$783,W$366)+'СЕТ СН'!$F$16</f>
        <v>0</v>
      </c>
      <c r="X370" s="36">
        <f>SUMIFS(СВЦЭМ!$K$40:$K$783,СВЦЭМ!$A$40:$A$783,$A370,СВЦЭМ!$B$40:$B$783,X$366)+'СЕТ СН'!$F$16</f>
        <v>0</v>
      </c>
      <c r="Y370" s="36">
        <f>SUMIFS(СВЦЭМ!$K$40:$K$783,СВЦЭМ!$A$40:$A$783,$A370,СВЦЭМ!$B$40:$B$783,Y$366)+'СЕТ СН'!$F$16</f>
        <v>0</v>
      </c>
    </row>
    <row r="371" spans="1:25" ht="15.75" hidden="1" x14ac:dyDescent="0.2">
      <c r="A371" s="35">
        <f t="shared" si="10"/>
        <v>45204</v>
      </c>
      <c r="B371" s="36">
        <f>SUMIFS(СВЦЭМ!$K$40:$K$783,СВЦЭМ!$A$40:$A$783,$A371,СВЦЭМ!$B$40:$B$783,B$366)+'СЕТ СН'!$F$16</f>
        <v>0</v>
      </c>
      <c r="C371" s="36">
        <f>SUMIFS(СВЦЭМ!$K$40:$K$783,СВЦЭМ!$A$40:$A$783,$A371,СВЦЭМ!$B$40:$B$783,C$366)+'СЕТ СН'!$F$16</f>
        <v>0</v>
      </c>
      <c r="D371" s="36">
        <f>SUMIFS(СВЦЭМ!$K$40:$K$783,СВЦЭМ!$A$40:$A$783,$A371,СВЦЭМ!$B$40:$B$783,D$366)+'СЕТ СН'!$F$16</f>
        <v>0</v>
      </c>
      <c r="E371" s="36">
        <f>SUMIFS(СВЦЭМ!$K$40:$K$783,СВЦЭМ!$A$40:$A$783,$A371,СВЦЭМ!$B$40:$B$783,E$366)+'СЕТ СН'!$F$16</f>
        <v>0</v>
      </c>
      <c r="F371" s="36">
        <f>SUMIFS(СВЦЭМ!$K$40:$K$783,СВЦЭМ!$A$40:$A$783,$A371,СВЦЭМ!$B$40:$B$783,F$366)+'СЕТ СН'!$F$16</f>
        <v>0</v>
      </c>
      <c r="G371" s="36">
        <f>SUMIFS(СВЦЭМ!$K$40:$K$783,СВЦЭМ!$A$40:$A$783,$A371,СВЦЭМ!$B$40:$B$783,G$366)+'СЕТ СН'!$F$16</f>
        <v>0</v>
      </c>
      <c r="H371" s="36">
        <f>SUMIFS(СВЦЭМ!$K$40:$K$783,СВЦЭМ!$A$40:$A$783,$A371,СВЦЭМ!$B$40:$B$783,H$366)+'СЕТ СН'!$F$16</f>
        <v>0</v>
      </c>
      <c r="I371" s="36">
        <f>SUMIFS(СВЦЭМ!$K$40:$K$783,СВЦЭМ!$A$40:$A$783,$A371,СВЦЭМ!$B$40:$B$783,I$366)+'СЕТ СН'!$F$16</f>
        <v>0</v>
      </c>
      <c r="J371" s="36">
        <f>SUMIFS(СВЦЭМ!$K$40:$K$783,СВЦЭМ!$A$40:$A$783,$A371,СВЦЭМ!$B$40:$B$783,J$366)+'СЕТ СН'!$F$16</f>
        <v>0</v>
      </c>
      <c r="K371" s="36">
        <f>SUMIFS(СВЦЭМ!$K$40:$K$783,СВЦЭМ!$A$40:$A$783,$A371,СВЦЭМ!$B$40:$B$783,K$366)+'СЕТ СН'!$F$16</f>
        <v>0</v>
      </c>
      <c r="L371" s="36">
        <f>SUMIFS(СВЦЭМ!$K$40:$K$783,СВЦЭМ!$A$40:$A$783,$A371,СВЦЭМ!$B$40:$B$783,L$366)+'СЕТ СН'!$F$16</f>
        <v>0</v>
      </c>
      <c r="M371" s="36">
        <f>SUMIFS(СВЦЭМ!$K$40:$K$783,СВЦЭМ!$A$40:$A$783,$A371,СВЦЭМ!$B$40:$B$783,M$366)+'СЕТ СН'!$F$16</f>
        <v>0</v>
      </c>
      <c r="N371" s="36">
        <f>SUMIFS(СВЦЭМ!$K$40:$K$783,СВЦЭМ!$A$40:$A$783,$A371,СВЦЭМ!$B$40:$B$783,N$366)+'СЕТ СН'!$F$16</f>
        <v>0</v>
      </c>
      <c r="O371" s="36">
        <f>SUMIFS(СВЦЭМ!$K$40:$K$783,СВЦЭМ!$A$40:$A$783,$A371,СВЦЭМ!$B$40:$B$783,O$366)+'СЕТ СН'!$F$16</f>
        <v>0</v>
      </c>
      <c r="P371" s="36">
        <f>SUMIFS(СВЦЭМ!$K$40:$K$783,СВЦЭМ!$A$40:$A$783,$A371,СВЦЭМ!$B$40:$B$783,P$366)+'СЕТ СН'!$F$16</f>
        <v>0</v>
      </c>
      <c r="Q371" s="36">
        <f>SUMIFS(СВЦЭМ!$K$40:$K$783,СВЦЭМ!$A$40:$A$783,$A371,СВЦЭМ!$B$40:$B$783,Q$366)+'СЕТ СН'!$F$16</f>
        <v>0</v>
      </c>
      <c r="R371" s="36">
        <f>SUMIFS(СВЦЭМ!$K$40:$K$783,СВЦЭМ!$A$40:$A$783,$A371,СВЦЭМ!$B$40:$B$783,R$366)+'СЕТ СН'!$F$16</f>
        <v>0</v>
      </c>
      <c r="S371" s="36">
        <f>SUMIFS(СВЦЭМ!$K$40:$K$783,СВЦЭМ!$A$40:$A$783,$A371,СВЦЭМ!$B$40:$B$783,S$366)+'СЕТ СН'!$F$16</f>
        <v>0</v>
      </c>
      <c r="T371" s="36">
        <f>SUMIFS(СВЦЭМ!$K$40:$K$783,СВЦЭМ!$A$40:$A$783,$A371,СВЦЭМ!$B$40:$B$783,T$366)+'СЕТ СН'!$F$16</f>
        <v>0</v>
      </c>
      <c r="U371" s="36">
        <f>SUMIFS(СВЦЭМ!$K$40:$K$783,СВЦЭМ!$A$40:$A$783,$A371,СВЦЭМ!$B$40:$B$783,U$366)+'СЕТ СН'!$F$16</f>
        <v>0</v>
      </c>
      <c r="V371" s="36">
        <f>SUMIFS(СВЦЭМ!$K$40:$K$783,СВЦЭМ!$A$40:$A$783,$A371,СВЦЭМ!$B$40:$B$783,V$366)+'СЕТ СН'!$F$16</f>
        <v>0</v>
      </c>
      <c r="W371" s="36">
        <f>SUMIFS(СВЦЭМ!$K$40:$K$783,СВЦЭМ!$A$40:$A$783,$A371,СВЦЭМ!$B$40:$B$783,W$366)+'СЕТ СН'!$F$16</f>
        <v>0</v>
      </c>
      <c r="X371" s="36">
        <f>SUMIFS(СВЦЭМ!$K$40:$K$783,СВЦЭМ!$A$40:$A$783,$A371,СВЦЭМ!$B$40:$B$783,X$366)+'СЕТ СН'!$F$16</f>
        <v>0</v>
      </c>
      <c r="Y371" s="36">
        <f>SUMIFS(СВЦЭМ!$K$40:$K$783,СВЦЭМ!$A$40:$A$783,$A371,СВЦЭМ!$B$40:$B$783,Y$366)+'СЕТ СН'!$F$16</f>
        <v>0</v>
      </c>
    </row>
    <row r="372" spans="1:25" ht="15.75" hidden="1" x14ac:dyDescent="0.2">
      <c r="A372" s="35">
        <f t="shared" si="10"/>
        <v>45205</v>
      </c>
      <c r="B372" s="36">
        <f>SUMIFS(СВЦЭМ!$K$40:$K$783,СВЦЭМ!$A$40:$A$783,$A372,СВЦЭМ!$B$40:$B$783,B$366)+'СЕТ СН'!$F$16</f>
        <v>0</v>
      </c>
      <c r="C372" s="36">
        <f>SUMIFS(СВЦЭМ!$K$40:$K$783,СВЦЭМ!$A$40:$A$783,$A372,СВЦЭМ!$B$40:$B$783,C$366)+'СЕТ СН'!$F$16</f>
        <v>0</v>
      </c>
      <c r="D372" s="36">
        <f>SUMIFS(СВЦЭМ!$K$40:$K$783,СВЦЭМ!$A$40:$A$783,$A372,СВЦЭМ!$B$40:$B$783,D$366)+'СЕТ СН'!$F$16</f>
        <v>0</v>
      </c>
      <c r="E372" s="36">
        <f>SUMIFS(СВЦЭМ!$K$40:$K$783,СВЦЭМ!$A$40:$A$783,$A372,СВЦЭМ!$B$40:$B$783,E$366)+'СЕТ СН'!$F$16</f>
        <v>0</v>
      </c>
      <c r="F372" s="36">
        <f>SUMIFS(СВЦЭМ!$K$40:$K$783,СВЦЭМ!$A$40:$A$783,$A372,СВЦЭМ!$B$40:$B$783,F$366)+'СЕТ СН'!$F$16</f>
        <v>0</v>
      </c>
      <c r="G372" s="36">
        <f>SUMIFS(СВЦЭМ!$K$40:$K$783,СВЦЭМ!$A$40:$A$783,$A372,СВЦЭМ!$B$40:$B$783,G$366)+'СЕТ СН'!$F$16</f>
        <v>0</v>
      </c>
      <c r="H372" s="36">
        <f>SUMIFS(СВЦЭМ!$K$40:$K$783,СВЦЭМ!$A$40:$A$783,$A372,СВЦЭМ!$B$40:$B$783,H$366)+'СЕТ СН'!$F$16</f>
        <v>0</v>
      </c>
      <c r="I372" s="36">
        <f>SUMIFS(СВЦЭМ!$K$40:$K$783,СВЦЭМ!$A$40:$A$783,$A372,СВЦЭМ!$B$40:$B$783,I$366)+'СЕТ СН'!$F$16</f>
        <v>0</v>
      </c>
      <c r="J372" s="36">
        <f>SUMIFS(СВЦЭМ!$K$40:$K$783,СВЦЭМ!$A$40:$A$783,$A372,СВЦЭМ!$B$40:$B$783,J$366)+'СЕТ СН'!$F$16</f>
        <v>0</v>
      </c>
      <c r="K372" s="36">
        <f>SUMIFS(СВЦЭМ!$K$40:$K$783,СВЦЭМ!$A$40:$A$783,$A372,СВЦЭМ!$B$40:$B$783,K$366)+'СЕТ СН'!$F$16</f>
        <v>0</v>
      </c>
      <c r="L372" s="36">
        <f>SUMIFS(СВЦЭМ!$K$40:$K$783,СВЦЭМ!$A$40:$A$783,$A372,СВЦЭМ!$B$40:$B$783,L$366)+'СЕТ СН'!$F$16</f>
        <v>0</v>
      </c>
      <c r="M372" s="36">
        <f>SUMIFS(СВЦЭМ!$K$40:$K$783,СВЦЭМ!$A$40:$A$783,$A372,СВЦЭМ!$B$40:$B$783,M$366)+'СЕТ СН'!$F$16</f>
        <v>0</v>
      </c>
      <c r="N372" s="36">
        <f>SUMIFS(СВЦЭМ!$K$40:$K$783,СВЦЭМ!$A$40:$A$783,$A372,СВЦЭМ!$B$40:$B$783,N$366)+'СЕТ СН'!$F$16</f>
        <v>0</v>
      </c>
      <c r="O372" s="36">
        <f>SUMIFS(СВЦЭМ!$K$40:$K$783,СВЦЭМ!$A$40:$A$783,$A372,СВЦЭМ!$B$40:$B$783,O$366)+'СЕТ СН'!$F$16</f>
        <v>0</v>
      </c>
      <c r="P372" s="36">
        <f>SUMIFS(СВЦЭМ!$K$40:$K$783,СВЦЭМ!$A$40:$A$783,$A372,СВЦЭМ!$B$40:$B$783,P$366)+'СЕТ СН'!$F$16</f>
        <v>0</v>
      </c>
      <c r="Q372" s="36">
        <f>SUMIFS(СВЦЭМ!$K$40:$K$783,СВЦЭМ!$A$40:$A$783,$A372,СВЦЭМ!$B$40:$B$783,Q$366)+'СЕТ СН'!$F$16</f>
        <v>0</v>
      </c>
      <c r="R372" s="36">
        <f>SUMIFS(СВЦЭМ!$K$40:$K$783,СВЦЭМ!$A$40:$A$783,$A372,СВЦЭМ!$B$40:$B$783,R$366)+'СЕТ СН'!$F$16</f>
        <v>0</v>
      </c>
      <c r="S372" s="36">
        <f>SUMIFS(СВЦЭМ!$K$40:$K$783,СВЦЭМ!$A$40:$A$783,$A372,СВЦЭМ!$B$40:$B$783,S$366)+'СЕТ СН'!$F$16</f>
        <v>0</v>
      </c>
      <c r="T372" s="36">
        <f>SUMIFS(СВЦЭМ!$K$40:$K$783,СВЦЭМ!$A$40:$A$783,$A372,СВЦЭМ!$B$40:$B$783,T$366)+'СЕТ СН'!$F$16</f>
        <v>0</v>
      </c>
      <c r="U372" s="36">
        <f>SUMIFS(СВЦЭМ!$K$40:$K$783,СВЦЭМ!$A$40:$A$783,$A372,СВЦЭМ!$B$40:$B$783,U$366)+'СЕТ СН'!$F$16</f>
        <v>0</v>
      </c>
      <c r="V372" s="36">
        <f>SUMIFS(СВЦЭМ!$K$40:$K$783,СВЦЭМ!$A$40:$A$783,$A372,СВЦЭМ!$B$40:$B$783,V$366)+'СЕТ СН'!$F$16</f>
        <v>0</v>
      </c>
      <c r="W372" s="36">
        <f>SUMIFS(СВЦЭМ!$K$40:$K$783,СВЦЭМ!$A$40:$A$783,$A372,СВЦЭМ!$B$40:$B$783,W$366)+'СЕТ СН'!$F$16</f>
        <v>0</v>
      </c>
      <c r="X372" s="36">
        <f>SUMIFS(СВЦЭМ!$K$40:$K$783,СВЦЭМ!$A$40:$A$783,$A372,СВЦЭМ!$B$40:$B$783,X$366)+'СЕТ СН'!$F$16</f>
        <v>0</v>
      </c>
      <c r="Y372" s="36">
        <f>SUMIFS(СВЦЭМ!$K$40:$K$783,СВЦЭМ!$A$40:$A$783,$A372,СВЦЭМ!$B$40:$B$783,Y$366)+'СЕТ СН'!$F$16</f>
        <v>0</v>
      </c>
    </row>
    <row r="373" spans="1:25" ht="15.75" hidden="1" x14ac:dyDescent="0.2">
      <c r="A373" s="35">
        <f t="shared" si="10"/>
        <v>45206</v>
      </c>
      <c r="B373" s="36">
        <f>SUMIFS(СВЦЭМ!$K$40:$K$783,СВЦЭМ!$A$40:$A$783,$A373,СВЦЭМ!$B$40:$B$783,B$366)+'СЕТ СН'!$F$16</f>
        <v>0</v>
      </c>
      <c r="C373" s="36">
        <f>SUMIFS(СВЦЭМ!$K$40:$K$783,СВЦЭМ!$A$40:$A$783,$A373,СВЦЭМ!$B$40:$B$783,C$366)+'СЕТ СН'!$F$16</f>
        <v>0</v>
      </c>
      <c r="D373" s="36">
        <f>SUMIFS(СВЦЭМ!$K$40:$K$783,СВЦЭМ!$A$40:$A$783,$A373,СВЦЭМ!$B$40:$B$783,D$366)+'СЕТ СН'!$F$16</f>
        <v>0</v>
      </c>
      <c r="E373" s="36">
        <f>SUMIFS(СВЦЭМ!$K$40:$K$783,СВЦЭМ!$A$40:$A$783,$A373,СВЦЭМ!$B$40:$B$783,E$366)+'СЕТ СН'!$F$16</f>
        <v>0</v>
      </c>
      <c r="F373" s="36">
        <f>SUMIFS(СВЦЭМ!$K$40:$K$783,СВЦЭМ!$A$40:$A$783,$A373,СВЦЭМ!$B$40:$B$783,F$366)+'СЕТ СН'!$F$16</f>
        <v>0</v>
      </c>
      <c r="G373" s="36">
        <f>SUMIFS(СВЦЭМ!$K$40:$K$783,СВЦЭМ!$A$40:$A$783,$A373,СВЦЭМ!$B$40:$B$783,G$366)+'СЕТ СН'!$F$16</f>
        <v>0</v>
      </c>
      <c r="H373" s="36">
        <f>SUMIFS(СВЦЭМ!$K$40:$K$783,СВЦЭМ!$A$40:$A$783,$A373,СВЦЭМ!$B$40:$B$783,H$366)+'СЕТ СН'!$F$16</f>
        <v>0</v>
      </c>
      <c r="I373" s="36">
        <f>SUMIFS(СВЦЭМ!$K$40:$K$783,СВЦЭМ!$A$40:$A$783,$A373,СВЦЭМ!$B$40:$B$783,I$366)+'СЕТ СН'!$F$16</f>
        <v>0</v>
      </c>
      <c r="J373" s="36">
        <f>SUMIFS(СВЦЭМ!$K$40:$K$783,СВЦЭМ!$A$40:$A$783,$A373,СВЦЭМ!$B$40:$B$783,J$366)+'СЕТ СН'!$F$16</f>
        <v>0</v>
      </c>
      <c r="K373" s="36">
        <f>SUMIFS(СВЦЭМ!$K$40:$K$783,СВЦЭМ!$A$40:$A$783,$A373,СВЦЭМ!$B$40:$B$783,K$366)+'СЕТ СН'!$F$16</f>
        <v>0</v>
      </c>
      <c r="L373" s="36">
        <f>SUMIFS(СВЦЭМ!$K$40:$K$783,СВЦЭМ!$A$40:$A$783,$A373,СВЦЭМ!$B$40:$B$783,L$366)+'СЕТ СН'!$F$16</f>
        <v>0</v>
      </c>
      <c r="M373" s="36">
        <f>SUMIFS(СВЦЭМ!$K$40:$K$783,СВЦЭМ!$A$40:$A$783,$A373,СВЦЭМ!$B$40:$B$783,M$366)+'СЕТ СН'!$F$16</f>
        <v>0</v>
      </c>
      <c r="N373" s="36">
        <f>SUMIFS(СВЦЭМ!$K$40:$K$783,СВЦЭМ!$A$40:$A$783,$A373,СВЦЭМ!$B$40:$B$783,N$366)+'СЕТ СН'!$F$16</f>
        <v>0</v>
      </c>
      <c r="O373" s="36">
        <f>SUMIFS(СВЦЭМ!$K$40:$K$783,СВЦЭМ!$A$40:$A$783,$A373,СВЦЭМ!$B$40:$B$783,O$366)+'СЕТ СН'!$F$16</f>
        <v>0</v>
      </c>
      <c r="P373" s="36">
        <f>SUMIFS(СВЦЭМ!$K$40:$K$783,СВЦЭМ!$A$40:$A$783,$A373,СВЦЭМ!$B$40:$B$783,P$366)+'СЕТ СН'!$F$16</f>
        <v>0</v>
      </c>
      <c r="Q373" s="36">
        <f>SUMIFS(СВЦЭМ!$K$40:$K$783,СВЦЭМ!$A$40:$A$783,$A373,СВЦЭМ!$B$40:$B$783,Q$366)+'СЕТ СН'!$F$16</f>
        <v>0</v>
      </c>
      <c r="R373" s="36">
        <f>SUMIFS(СВЦЭМ!$K$40:$K$783,СВЦЭМ!$A$40:$A$783,$A373,СВЦЭМ!$B$40:$B$783,R$366)+'СЕТ СН'!$F$16</f>
        <v>0</v>
      </c>
      <c r="S373" s="36">
        <f>SUMIFS(СВЦЭМ!$K$40:$K$783,СВЦЭМ!$A$40:$A$783,$A373,СВЦЭМ!$B$40:$B$783,S$366)+'СЕТ СН'!$F$16</f>
        <v>0</v>
      </c>
      <c r="T373" s="36">
        <f>SUMIFS(СВЦЭМ!$K$40:$K$783,СВЦЭМ!$A$40:$A$783,$A373,СВЦЭМ!$B$40:$B$783,T$366)+'СЕТ СН'!$F$16</f>
        <v>0</v>
      </c>
      <c r="U373" s="36">
        <f>SUMIFS(СВЦЭМ!$K$40:$K$783,СВЦЭМ!$A$40:$A$783,$A373,СВЦЭМ!$B$40:$B$783,U$366)+'СЕТ СН'!$F$16</f>
        <v>0</v>
      </c>
      <c r="V373" s="36">
        <f>SUMIFS(СВЦЭМ!$K$40:$K$783,СВЦЭМ!$A$40:$A$783,$A373,СВЦЭМ!$B$40:$B$783,V$366)+'СЕТ СН'!$F$16</f>
        <v>0</v>
      </c>
      <c r="W373" s="36">
        <f>SUMIFS(СВЦЭМ!$K$40:$K$783,СВЦЭМ!$A$40:$A$783,$A373,СВЦЭМ!$B$40:$B$783,W$366)+'СЕТ СН'!$F$16</f>
        <v>0</v>
      </c>
      <c r="X373" s="36">
        <f>SUMIFS(СВЦЭМ!$K$40:$K$783,СВЦЭМ!$A$40:$A$783,$A373,СВЦЭМ!$B$40:$B$783,X$366)+'СЕТ СН'!$F$16</f>
        <v>0</v>
      </c>
      <c r="Y373" s="36">
        <f>SUMIFS(СВЦЭМ!$K$40:$K$783,СВЦЭМ!$A$40:$A$783,$A373,СВЦЭМ!$B$40:$B$783,Y$366)+'СЕТ СН'!$F$16</f>
        <v>0</v>
      </c>
    </row>
    <row r="374" spans="1:25" ht="15.75" hidden="1" x14ac:dyDescent="0.2">
      <c r="A374" s="35">
        <f t="shared" si="10"/>
        <v>45207</v>
      </c>
      <c r="B374" s="36">
        <f>SUMIFS(СВЦЭМ!$K$40:$K$783,СВЦЭМ!$A$40:$A$783,$A374,СВЦЭМ!$B$40:$B$783,B$366)+'СЕТ СН'!$F$16</f>
        <v>0</v>
      </c>
      <c r="C374" s="36">
        <f>SUMIFS(СВЦЭМ!$K$40:$K$783,СВЦЭМ!$A$40:$A$783,$A374,СВЦЭМ!$B$40:$B$783,C$366)+'СЕТ СН'!$F$16</f>
        <v>0</v>
      </c>
      <c r="D374" s="36">
        <f>SUMIFS(СВЦЭМ!$K$40:$K$783,СВЦЭМ!$A$40:$A$783,$A374,СВЦЭМ!$B$40:$B$783,D$366)+'СЕТ СН'!$F$16</f>
        <v>0</v>
      </c>
      <c r="E374" s="36">
        <f>SUMIFS(СВЦЭМ!$K$40:$K$783,СВЦЭМ!$A$40:$A$783,$A374,СВЦЭМ!$B$40:$B$783,E$366)+'СЕТ СН'!$F$16</f>
        <v>0</v>
      </c>
      <c r="F374" s="36">
        <f>SUMIFS(СВЦЭМ!$K$40:$K$783,СВЦЭМ!$A$40:$A$783,$A374,СВЦЭМ!$B$40:$B$783,F$366)+'СЕТ СН'!$F$16</f>
        <v>0</v>
      </c>
      <c r="G374" s="36">
        <f>SUMIFS(СВЦЭМ!$K$40:$K$783,СВЦЭМ!$A$40:$A$783,$A374,СВЦЭМ!$B$40:$B$783,G$366)+'СЕТ СН'!$F$16</f>
        <v>0</v>
      </c>
      <c r="H374" s="36">
        <f>SUMIFS(СВЦЭМ!$K$40:$K$783,СВЦЭМ!$A$40:$A$783,$A374,СВЦЭМ!$B$40:$B$783,H$366)+'СЕТ СН'!$F$16</f>
        <v>0</v>
      </c>
      <c r="I374" s="36">
        <f>SUMIFS(СВЦЭМ!$K$40:$K$783,СВЦЭМ!$A$40:$A$783,$A374,СВЦЭМ!$B$40:$B$783,I$366)+'СЕТ СН'!$F$16</f>
        <v>0</v>
      </c>
      <c r="J374" s="36">
        <f>SUMIFS(СВЦЭМ!$K$40:$K$783,СВЦЭМ!$A$40:$A$783,$A374,СВЦЭМ!$B$40:$B$783,J$366)+'СЕТ СН'!$F$16</f>
        <v>0</v>
      </c>
      <c r="K374" s="36">
        <f>SUMIFS(СВЦЭМ!$K$40:$K$783,СВЦЭМ!$A$40:$A$783,$A374,СВЦЭМ!$B$40:$B$783,K$366)+'СЕТ СН'!$F$16</f>
        <v>0</v>
      </c>
      <c r="L374" s="36">
        <f>SUMIFS(СВЦЭМ!$K$40:$K$783,СВЦЭМ!$A$40:$A$783,$A374,СВЦЭМ!$B$40:$B$783,L$366)+'СЕТ СН'!$F$16</f>
        <v>0</v>
      </c>
      <c r="M374" s="36">
        <f>SUMIFS(СВЦЭМ!$K$40:$K$783,СВЦЭМ!$A$40:$A$783,$A374,СВЦЭМ!$B$40:$B$783,M$366)+'СЕТ СН'!$F$16</f>
        <v>0</v>
      </c>
      <c r="N374" s="36">
        <f>SUMIFS(СВЦЭМ!$K$40:$K$783,СВЦЭМ!$A$40:$A$783,$A374,СВЦЭМ!$B$40:$B$783,N$366)+'СЕТ СН'!$F$16</f>
        <v>0</v>
      </c>
      <c r="O374" s="36">
        <f>SUMIFS(СВЦЭМ!$K$40:$K$783,СВЦЭМ!$A$40:$A$783,$A374,СВЦЭМ!$B$40:$B$783,O$366)+'СЕТ СН'!$F$16</f>
        <v>0</v>
      </c>
      <c r="P374" s="36">
        <f>SUMIFS(СВЦЭМ!$K$40:$K$783,СВЦЭМ!$A$40:$A$783,$A374,СВЦЭМ!$B$40:$B$783,P$366)+'СЕТ СН'!$F$16</f>
        <v>0</v>
      </c>
      <c r="Q374" s="36">
        <f>SUMIFS(СВЦЭМ!$K$40:$K$783,СВЦЭМ!$A$40:$A$783,$A374,СВЦЭМ!$B$40:$B$783,Q$366)+'СЕТ СН'!$F$16</f>
        <v>0</v>
      </c>
      <c r="R374" s="36">
        <f>SUMIFS(СВЦЭМ!$K$40:$K$783,СВЦЭМ!$A$40:$A$783,$A374,СВЦЭМ!$B$40:$B$783,R$366)+'СЕТ СН'!$F$16</f>
        <v>0</v>
      </c>
      <c r="S374" s="36">
        <f>SUMIFS(СВЦЭМ!$K$40:$K$783,СВЦЭМ!$A$40:$A$783,$A374,СВЦЭМ!$B$40:$B$783,S$366)+'СЕТ СН'!$F$16</f>
        <v>0</v>
      </c>
      <c r="T374" s="36">
        <f>SUMIFS(СВЦЭМ!$K$40:$K$783,СВЦЭМ!$A$40:$A$783,$A374,СВЦЭМ!$B$40:$B$783,T$366)+'СЕТ СН'!$F$16</f>
        <v>0</v>
      </c>
      <c r="U374" s="36">
        <f>SUMIFS(СВЦЭМ!$K$40:$K$783,СВЦЭМ!$A$40:$A$783,$A374,СВЦЭМ!$B$40:$B$783,U$366)+'СЕТ СН'!$F$16</f>
        <v>0</v>
      </c>
      <c r="V374" s="36">
        <f>SUMIFS(СВЦЭМ!$K$40:$K$783,СВЦЭМ!$A$40:$A$783,$A374,СВЦЭМ!$B$40:$B$783,V$366)+'СЕТ СН'!$F$16</f>
        <v>0</v>
      </c>
      <c r="W374" s="36">
        <f>SUMIFS(СВЦЭМ!$K$40:$K$783,СВЦЭМ!$A$40:$A$783,$A374,СВЦЭМ!$B$40:$B$783,W$366)+'СЕТ СН'!$F$16</f>
        <v>0</v>
      </c>
      <c r="X374" s="36">
        <f>SUMIFS(СВЦЭМ!$K$40:$K$783,СВЦЭМ!$A$40:$A$783,$A374,СВЦЭМ!$B$40:$B$783,X$366)+'СЕТ СН'!$F$16</f>
        <v>0</v>
      </c>
      <c r="Y374" s="36">
        <f>SUMIFS(СВЦЭМ!$K$40:$K$783,СВЦЭМ!$A$40:$A$783,$A374,СВЦЭМ!$B$40:$B$783,Y$366)+'СЕТ СН'!$F$16</f>
        <v>0</v>
      </c>
    </row>
    <row r="375" spans="1:25" ht="15.75" hidden="1" x14ac:dyDescent="0.2">
      <c r="A375" s="35">
        <f t="shared" si="10"/>
        <v>45208</v>
      </c>
      <c r="B375" s="36">
        <f>SUMIFS(СВЦЭМ!$K$40:$K$783,СВЦЭМ!$A$40:$A$783,$A375,СВЦЭМ!$B$40:$B$783,B$366)+'СЕТ СН'!$F$16</f>
        <v>0</v>
      </c>
      <c r="C375" s="36">
        <f>SUMIFS(СВЦЭМ!$K$40:$K$783,СВЦЭМ!$A$40:$A$783,$A375,СВЦЭМ!$B$40:$B$783,C$366)+'СЕТ СН'!$F$16</f>
        <v>0</v>
      </c>
      <c r="D375" s="36">
        <f>SUMIFS(СВЦЭМ!$K$40:$K$783,СВЦЭМ!$A$40:$A$783,$A375,СВЦЭМ!$B$40:$B$783,D$366)+'СЕТ СН'!$F$16</f>
        <v>0</v>
      </c>
      <c r="E375" s="36">
        <f>SUMIFS(СВЦЭМ!$K$40:$K$783,СВЦЭМ!$A$40:$A$783,$A375,СВЦЭМ!$B$40:$B$783,E$366)+'СЕТ СН'!$F$16</f>
        <v>0</v>
      </c>
      <c r="F375" s="36">
        <f>SUMIFS(СВЦЭМ!$K$40:$K$783,СВЦЭМ!$A$40:$A$783,$A375,СВЦЭМ!$B$40:$B$783,F$366)+'СЕТ СН'!$F$16</f>
        <v>0</v>
      </c>
      <c r="G375" s="36">
        <f>SUMIFS(СВЦЭМ!$K$40:$K$783,СВЦЭМ!$A$40:$A$783,$A375,СВЦЭМ!$B$40:$B$783,G$366)+'СЕТ СН'!$F$16</f>
        <v>0</v>
      </c>
      <c r="H375" s="36">
        <f>SUMIFS(СВЦЭМ!$K$40:$K$783,СВЦЭМ!$A$40:$A$783,$A375,СВЦЭМ!$B$40:$B$783,H$366)+'СЕТ СН'!$F$16</f>
        <v>0</v>
      </c>
      <c r="I375" s="36">
        <f>SUMIFS(СВЦЭМ!$K$40:$K$783,СВЦЭМ!$A$40:$A$783,$A375,СВЦЭМ!$B$40:$B$783,I$366)+'СЕТ СН'!$F$16</f>
        <v>0</v>
      </c>
      <c r="J375" s="36">
        <f>SUMIFS(СВЦЭМ!$K$40:$K$783,СВЦЭМ!$A$40:$A$783,$A375,СВЦЭМ!$B$40:$B$783,J$366)+'СЕТ СН'!$F$16</f>
        <v>0</v>
      </c>
      <c r="K375" s="36">
        <f>SUMIFS(СВЦЭМ!$K$40:$K$783,СВЦЭМ!$A$40:$A$783,$A375,СВЦЭМ!$B$40:$B$783,K$366)+'СЕТ СН'!$F$16</f>
        <v>0</v>
      </c>
      <c r="L375" s="36">
        <f>SUMIFS(СВЦЭМ!$K$40:$K$783,СВЦЭМ!$A$40:$A$783,$A375,СВЦЭМ!$B$40:$B$783,L$366)+'СЕТ СН'!$F$16</f>
        <v>0</v>
      </c>
      <c r="M375" s="36">
        <f>SUMIFS(СВЦЭМ!$K$40:$K$783,СВЦЭМ!$A$40:$A$783,$A375,СВЦЭМ!$B$40:$B$783,M$366)+'СЕТ СН'!$F$16</f>
        <v>0</v>
      </c>
      <c r="N375" s="36">
        <f>SUMIFS(СВЦЭМ!$K$40:$K$783,СВЦЭМ!$A$40:$A$783,$A375,СВЦЭМ!$B$40:$B$783,N$366)+'СЕТ СН'!$F$16</f>
        <v>0</v>
      </c>
      <c r="O375" s="36">
        <f>SUMIFS(СВЦЭМ!$K$40:$K$783,СВЦЭМ!$A$40:$A$783,$A375,СВЦЭМ!$B$40:$B$783,O$366)+'СЕТ СН'!$F$16</f>
        <v>0</v>
      </c>
      <c r="P375" s="36">
        <f>SUMIFS(СВЦЭМ!$K$40:$K$783,СВЦЭМ!$A$40:$A$783,$A375,СВЦЭМ!$B$40:$B$783,P$366)+'СЕТ СН'!$F$16</f>
        <v>0</v>
      </c>
      <c r="Q375" s="36">
        <f>SUMIFS(СВЦЭМ!$K$40:$K$783,СВЦЭМ!$A$40:$A$783,$A375,СВЦЭМ!$B$40:$B$783,Q$366)+'СЕТ СН'!$F$16</f>
        <v>0</v>
      </c>
      <c r="R375" s="36">
        <f>SUMIFS(СВЦЭМ!$K$40:$K$783,СВЦЭМ!$A$40:$A$783,$A375,СВЦЭМ!$B$40:$B$783,R$366)+'СЕТ СН'!$F$16</f>
        <v>0</v>
      </c>
      <c r="S375" s="36">
        <f>SUMIFS(СВЦЭМ!$K$40:$K$783,СВЦЭМ!$A$40:$A$783,$A375,СВЦЭМ!$B$40:$B$783,S$366)+'СЕТ СН'!$F$16</f>
        <v>0</v>
      </c>
      <c r="T375" s="36">
        <f>SUMIFS(СВЦЭМ!$K$40:$K$783,СВЦЭМ!$A$40:$A$783,$A375,СВЦЭМ!$B$40:$B$783,T$366)+'СЕТ СН'!$F$16</f>
        <v>0</v>
      </c>
      <c r="U375" s="36">
        <f>SUMIFS(СВЦЭМ!$K$40:$K$783,СВЦЭМ!$A$40:$A$783,$A375,СВЦЭМ!$B$40:$B$783,U$366)+'СЕТ СН'!$F$16</f>
        <v>0</v>
      </c>
      <c r="V375" s="36">
        <f>SUMIFS(СВЦЭМ!$K$40:$K$783,СВЦЭМ!$A$40:$A$783,$A375,СВЦЭМ!$B$40:$B$783,V$366)+'СЕТ СН'!$F$16</f>
        <v>0</v>
      </c>
      <c r="W375" s="36">
        <f>SUMIFS(СВЦЭМ!$K$40:$K$783,СВЦЭМ!$A$40:$A$783,$A375,СВЦЭМ!$B$40:$B$783,W$366)+'СЕТ СН'!$F$16</f>
        <v>0</v>
      </c>
      <c r="X375" s="36">
        <f>SUMIFS(СВЦЭМ!$K$40:$K$783,СВЦЭМ!$A$40:$A$783,$A375,СВЦЭМ!$B$40:$B$783,X$366)+'СЕТ СН'!$F$16</f>
        <v>0</v>
      </c>
      <c r="Y375" s="36">
        <f>SUMIFS(СВЦЭМ!$K$40:$K$783,СВЦЭМ!$A$40:$A$783,$A375,СВЦЭМ!$B$40:$B$783,Y$366)+'СЕТ СН'!$F$16</f>
        <v>0</v>
      </c>
    </row>
    <row r="376" spans="1:25" ht="15.75" hidden="1" x14ac:dyDescent="0.2">
      <c r="A376" s="35">
        <f t="shared" si="10"/>
        <v>45209</v>
      </c>
      <c r="B376" s="36">
        <f>SUMIFS(СВЦЭМ!$K$40:$K$783,СВЦЭМ!$A$40:$A$783,$A376,СВЦЭМ!$B$40:$B$783,B$366)+'СЕТ СН'!$F$16</f>
        <v>0</v>
      </c>
      <c r="C376" s="36">
        <f>SUMIFS(СВЦЭМ!$K$40:$K$783,СВЦЭМ!$A$40:$A$783,$A376,СВЦЭМ!$B$40:$B$783,C$366)+'СЕТ СН'!$F$16</f>
        <v>0</v>
      </c>
      <c r="D376" s="36">
        <f>SUMIFS(СВЦЭМ!$K$40:$K$783,СВЦЭМ!$A$40:$A$783,$A376,СВЦЭМ!$B$40:$B$783,D$366)+'СЕТ СН'!$F$16</f>
        <v>0</v>
      </c>
      <c r="E376" s="36">
        <f>SUMIFS(СВЦЭМ!$K$40:$K$783,СВЦЭМ!$A$40:$A$783,$A376,СВЦЭМ!$B$40:$B$783,E$366)+'СЕТ СН'!$F$16</f>
        <v>0</v>
      </c>
      <c r="F376" s="36">
        <f>SUMIFS(СВЦЭМ!$K$40:$K$783,СВЦЭМ!$A$40:$A$783,$A376,СВЦЭМ!$B$40:$B$783,F$366)+'СЕТ СН'!$F$16</f>
        <v>0</v>
      </c>
      <c r="G376" s="36">
        <f>SUMIFS(СВЦЭМ!$K$40:$K$783,СВЦЭМ!$A$40:$A$783,$A376,СВЦЭМ!$B$40:$B$783,G$366)+'СЕТ СН'!$F$16</f>
        <v>0</v>
      </c>
      <c r="H376" s="36">
        <f>SUMIFS(СВЦЭМ!$K$40:$K$783,СВЦЭМ!$A$40:$A$783,$A376,СВЦЭМ!$B$40:$B$783,H$366)+'СЕТ СН'!$F$16</f>
        <v>0</v>
      </c>
      <c r="I376" s="36">
        <f>SUMIFS(СВЦЭМ!$K$40:$K$783,СВЦЭМ!$A$40:$A$783,$A376,СВЦЭМ!$B$40:$B$783,I$366)+'СЕТ СН'!$F$16</f>
        <v>0</v>
      </c>
      <c r="J376" s="36">
        <f>SUMIFS(СВЦЭМ!$K$40:$K$783,СВЦЭМ!$A$40:$A$783,$A376,СВЦЭМ!$B$40:$B$783,J$366)+'СЕТ СН'!$F$16</f>
        <v>0</v>
      </c>
      <c r="K376" s="36">
        <f>SUMIFS(СВЦЭМ!$K$40:$K$783,СВЦЭМ!$A$40:$A$783,$A376,СВЦЭМ!$B$40:$B$783,K$366)+'СЕТ СН'!$F$16</f>
        <v>0</v>
      </c>
      <c r="L376" s="36">
        <f>SUMIFS(СВЦЭМ!$K$40:$K$783,СВЦЭМ!$A$40:$A$783,$A376,СВЦЭМ!$B$40:$B$783,L$366)+'СЕТ СН'!$F$16</f>
        <v>0</v>
      </c>
      <c r="M376" s="36">
        <f>SUMIFS(СВЦЭМ!$K$40:$K$783,СВЦЭМ!$A$40:$A$783,$A376,СВЦЭМ!$B$40:$B$783,M$366)+'СЕТ СН'!$F$16</f>
        <v>0</v>
      </c>
      <c r="N376" s="36">
        <f>SUMIFS(СВЦЭМ!$K$40:$K$783,СВЦЭМ!$A$40:$A$783,$A376,СВЦЭМ!$B$40:$B$783,N$366)+'СЕТ СН'!$F$16</f>
        <v>0</v>
      </c>
      <c r="O376" s="36">
        <f>SUMIFS(СВЦЭМ!$K$40:$K$783,СВЦЭМ!$A$40:$A$783,$A376,СВЦЭМ!$B$40:$B$783,O$366)+'СЕТ СН'!$F$16</f>
        <v>0</v>
      </c>
      <c r="P376" s="36">
        <f>SUMIFS(СВЦЭМ!$K$40:$K$783,СВЦЭМ!$A$40:$A$783,$A376,СВЦЭМ!$B$40:$B$783,P$366)+'СЕТ СН'!$F$16</f>
        <v>0</v>
      </c>
      <c r="Q376" s="36">
        <f>SUMIFS(СВЦЭМ!$K$40:$K$783,СВЦЭМ!$A$40:$A$783,$A376,СВЦЭМ!$B$40:$B$783,Q$366)+'СЕТ СН'!$F$16</f>
        <v>0</v>
      </c>
      <c r="R376" s="36">
        <f>SUMIFS(СВЦЭМ!$K$40:$K$783,СВЦЭМ!$A$40:$A$783,$A376,СВЦЭМ!$B$40:$B$783,R$366)+'СЕТ СН'!$F$16</f>
        <v>0</v>
      </c>
      <c r="S376" s="36">
        <f>SUMIFS(СВЦЭМ!$K$40:$K$783,СВЦЭМ!$A$40:$A$783,$A376,СВЦЭМ!$B$40:$B$783,S$366)+'СЕТ СН'!$F$16</f>
        <v>0</v>
      </c>
      <c r="T376" s="36">
        <f>SUMIFS(СВЦЭМ!$K$40:$K$783,СВЦЭМ!$A$40:$A$783,$A376,СВЦЭМ!$B$40:$B$783,T$366)+'СЕТ СН'!$F$16</f>
        <v>0</v>
      </c>
      <c r="U376" s="36">
        <f>SUMIFS(СВЦЭМ!$K$40:$K$783,СВЦЭМ!$A$40:$A$783,$A376,СВЦЭМ!$B$40:$B$783,U$366)+'СЕТ СН'!$F$16</f>
        <v>0</v>
      </c>
      <c r="V376" s="36">
        <f>SUMIFS(СВЦЭМ!$K$40:$K$783,СВЦЭМ!$A$40:$A$783,$A376,СВЦЭМ!$B$40:$B$783,V$366)+'СЕТ СН'!$F$16</f>
        <v>0</v>
      </c>
      <c r="W376" s="36">
        <f>SUMIFS(СВЦЭМ!$K$40:$K$783,СВЦЭМ!$A$40:$A$783,$A376,СВЦЭМ!$B$40:$B$783,W$366)+'СЕТ СН'!$F$16</f>
        <v>0</v>
      </c>
      <c r="X376" s="36">
        <f>SUMIFS(СВЦЭМ!$K$40:$K$783,СВЦЭМ!$A$40:$A$783,$A376,СВЦЭМ!$B$40:$B$783,X$366)+'СЕТ СН'!$F$16</f>
        <v>0</v>
      </c>
      <c r="Y376" s="36">
        <f>SUMIFS(СВЦЭМ!$K$40:$K$783,СВЦЭМ!$A$40:$A$783,$A376,СВЦЭМ!$B$40:$B$783,Y$366)+'СЕТ СН'!$F$16</f>
        <v>0</v>
      </c>
    </row>
    <row r="377" spans="1:25" ht="15.75" hidden="1" x14ac:dyDescent="0.2">
      <c r="A377" s="35">
        <f t="shared" si="10"/>
        <v>45210</v>
      </c>
      <c r="B377" s="36">
        <f>SUMIFS(СВЦЭМ!$K$40:$K$783,СВЦЭМ!$A$40:$A$783,$A377,СВЦЭМ!$B$40:$B$783,B$366)+'СЕТ СН'!$F$16</f>
        <v>0</v>
      </c>
      <c r="C377" s="36">
        <f>SUMIFS(СВЦЭМ!$K$40:$K$783,СВЦЭМ!$A$40:$A$783,$A377,СВЦЭМ!$B$40:$B$783,C$366)+'СЕТ СН'!$F$16</f>
        <v>0</v>
      </c>
      <c r="D377" s="36">
        <f>SUMIFS(СВЦЭМ!$K$40:$K$783,СВЦЭМ!$A$40:$A$783,$A377,СВЦЭМ!$B$40:$B$783,D$366)+'СЕТ СН'!$F$16</f>
        <v>0</v>
      </c>
      <c r="E377" s="36">
        <f>SUMIFS(СВЦЭМ!$K$40:$K$783,СВЦЭМ!$A$40:$A$783,$A377,СВЦЭМ!$B$40:$B$783,E$366)+'СЕТ СН'!$F$16</f>
        <v>0</v>
      </c>
      <c r="F377" s="36">
        <f>SUMIFS(СВЦЭМ!$K$40:$K$783,СВЦЭМ!$A$40:$A$783,$A377,СВЦЭМ!$B$40:$B$783,F$366)+'СЕТ СН'!$F$16</f>
        <v>0</v>
      </c>
      <c r="G377" s="36">
        <f>SUMIFS(СВЦЭМ!$K$40:$K$783,СВЦЭМ!$A$40:$A$783,$A377,СВЦЭМ!$B$40:$B$783,G$366)+'СЕТ СН'!$F$16</f>
        <v>0</v>
      </c>
      <c r="H377" s="36">
        <f>SUMIFS(СВЦЭМ!$K$40:$K$783,СВЦЭМ!$A$40:$A$783,$A377,СВЦЭМ!$B$40:$B$783,H$366)+'СЕТ СН'!$F$16</f>
        <v>0</v>
      </c>
      <c r="I377" s="36">
        <f>SUMIFS(СВЦЭМ!$K$40:$K$783,СВЦЭМ!$A$40:$A$783,$A377,СВЦЭМ!$B$40:$B$783,I$366)+'СЕТ СН'!$F$16</f>
        <v>0</v>
      </c>
      <c r="J377" s="36">
        <f>SUMIFS(СВЦЭМ!$K$40:$K$783,СВЦЭМ!$A$40:$A$783,$A377,СВЦЭМ!$B$40:$B$783,J$366)+'СЕТ СН'!$F$16</f>
        <v>0</v>
      </c>
      <c r="K377" s="36">
        <f>SUMIFS(СВЦЭМ!$K$40:$K$783,СВЦЭМ!$A$40:$A$783,$A377,СВЦЭМ!$B$40:$B$783,K$366)+'СЕТ СН'!$F$16</f>
        <v>0</v>
      </c>
      <c r="L377" s="36">
        <f>SUMIFS(СВЦЭМ!$K$40:$K$783,СВЦЭМ!$A$40:$A$783,$A377,СВЦЭМ!$B$40:$B$783,L$366)+'СЕТ СН'!$F$16</f>
        <v>0</v>
      </c>
      <c r="M377" s="36">
        <f>SUMIFS(СВЦЭМ!$K$40:$K$783,СВЦЭМ!$A$40:$A$783,$A377,СВЦЭМ!$B$40:$B$783,M$366)+'СЕТ СН'!$F$16</f>
        <v>0</v>
      </c>
      <c r="N377" s="36">
        <f>SUMIFS(СВЦЭМ!$K$40:$K$783,СВЦЭМ!$A$40:$A$783,$A377,СВЦЭМ!$B$40:$B$783,N$366)+'СЕТ СН'!$F$16</f>
        <v>0</v>
      </c>
      <c r="O377" s="36">
        <f>SUMIFS(СВЦЭМ!$K$40:$K$783,СВЦЭМ!$A$40:$A$783,$A377,СВЦЭМ!$B$40:$B$783,O$366)+'СЕТ СН'!$F$16</f>
        <v>0</v>
      </c>
      <c r="P377" s="36">
        <f>SUMIFS(СВЦЭМ!$K$40:$K$783,СВЦЭМ!$A$40:$A$783,$A377,СВЦЭМ!$B$40:$B$783,P$366)+'СЕТ СН'!$F$16</f>
        <v>0</v>
      </c>
      <c r="Q377" s="36">
        <f>SUMIFS(СВЦЭМ!$K$40:$K$783,СВЦЭМ!$A$40:$A$783,$A377,СВЦЭМ!$B$40:$B$783,Q$366)+'СЕТ СН'!$F$16</f>
        <v>0</v>
      </c>
      <c r="R377" s="36">
        <f>SUMIFS(СВЦЭМ!$K$40:$K$783,СВЦЭМ!$A$40:$A$783,$A377,СВЦЭМ!$B$40:$B$783,R$366)+'СЕТ СН'!$F$16</f>
        <v>0</v>
      </c>
      <c r="S377" s="36">
        <f>SUMIFS(СВЦЭМ!$K$40:$K$783,СВЦЭМ!$A$40:$A$783,$A377,СВЦЭМ!$B$40:$B$783,S$366)+'СЕТ СН'!$F$16</f>
        <v>0</v>
      </c>
      <c r="T377" s="36">
        <f>SUMIFS(СВЦЭМ!$K$40:$K$783,СВЦЭМ!$A$40:$A$783,$A377,СВЦЭМ!$B$40:$B$783,T$366)+'СЕТ СН'!$F$16</f>
        <v>0</v>
      </c>
      <c r="U377" s="36">
        <f>SUMIFS(СВЦЭМ!$K$40:$K$783,СВЦЭМ!$A$40:$A$783,$A377,СВЦЭМ!$B$40:$B$783,U$366)+'СЕТ СН'!$F$16</f>
        <v>0</v>
      </c>
      <c r="V377" s="36">
        <f>SUMIFS(СВЦЭМ!$K$40:$K$783,СВЦЭМ!$A$40:$A$783,$A377,СВЦЭМ!$B$40:$B$783,V$366)+'СЕТ СН'!$F$16</f>
        <v>0</v>
      </c>
      <c r="W377" s="36">
        <f>SUMIFS(СВЦЭМ!$K$40:$K$783,СВЦЭМ!$A$40:$A$783,$A377,СВЦЭМ!$B$40:$B$783,W$366)+'СЕТ СН'!$F$16</f>
        <v>0</v>
      </c>
      <c r="X377" s="36">
        <f>SUMIFS(СВЦЭМ!$K$40:$K$783,СВЦЭМ!$A$40:$A$783,$A377,СВЦЭМ!$B$40:$B$783,X$366)+'СЕТ СН'!$F$16</f>
        <v>0</v>
      </c>
      <c r="Y377" s="36">
        <f>SUMIFS(СВЦЭМ!$K$40:$K$783,СВЦЭМ!$A$40:$A$783,$A377,СВЦЭМ!$B$40:$B$783,Y$366)+'СЕТ СН'!$F$16</f>
        <v>0</v>
      </c>
    </row>
    <row r="378" spans="1:25" ht="15.75" hidden="1" x14ac:dyDescent="0.2">
      <c r="A378" s="35">
        <f t="shared" si="10"/>
        <v>45211</v>
      </c>
      <c r="B378" s="36">
        <f>SUMIFS(СВЦЭМ!$K$40:$K$783,СВЦЭМ!$A$40:$A$783,$A378,СВЦЭМ!$B$40:$B$783,B$366)+'СЕТ СН'!$F$16</f>
        <v>0</v>
      </c>
      <c r="C378" s="36">
        <f>SUMIFS(СВЦЭМ!$K$40:$K$783,СВЦЭМ!$A$40:$A$783,$A378,СВЦЭМ!$B$40:$B$783,C$366)+'СЕТ СН'!$F$16</f>
        <v>0</v>
      </c>
      <c r="D378" s="36">
        <f>SUMIFS(СВЦЭМ!$K$40:$K$783,СВЦЭМ!$A$40:$A$783,$A378,СВЦЭМ!$B$40:$B$783,D$366)+'СЕТ СН'!$F$16</f>
        <v>0</v>
      </c>
      <c r="E378" s="36">
        <f>SUMIFS(СВЦЭМ!$K$40:$K$783,СВЦЭМ!$A$40:$A$783,$A378,СВЦЭМ!$B$40:$B$783,E$366)+'СЕТ СН'!$F$16</f>
        <v>0</v>
      </c>
      <c r="F378" s="36">
        <f>SUMIFS(СВЦЭМ!$K$40:$K$783,СВЦЭМ!$A$40:$A$783,$A378,СВЦЭМ!$B$40:$B$783,F$366)+'СЕТ СН'!$F$16</f>
        <v>0</v>
      </c>
      <c r="G378" s="36">
        <f>SUMIFS(СВЦЭМ!$K$40:$K$783,СВЦЭМ!$A$40:$A$783,$A378,СВЦЭМ!$B$40:$B$783,G$366)+'СЕТ СН'!$F$16</f>
        <v>0</v>
      </c>
      <c r="H378" s="36">
        <f>SUMIFS(СВЦЭМ!$K$40:$K$783,СВЦЭМ!$A$40:$A$783,$A378,СВЦЭМ!$B$40:$B$783,H$366)+'СЕТ СН'!$F$16</f>
        <v>0</v>
      </c>
      <c r="I378" s="36">
        <f>SUMIFS(СВЦЭМ!$K$40:$K$783,СВЦЭМ!$A$40:$A$783,$A378,СВЦЭМ!$B$40:$B$783,I$366)+'СЕТ СН'!$F$16</f>
        <v>0</v>
      </c>
      <c r="J378" s="36">
        <f>SUMIFS(СВЦЭМ!$K$40:$K$783,СВЦЭМ!$A$40:$A$783,$A378,СВЦЭМ!$B$40:$B$783,J$366)+'СЕТ СН'!$F$16</f>
        <v>0</v>
      </c>
      <c r="K378" s="36">
        <f>SUMIFS(СВЦЭМ!$K$40:$K$783,СВЦЭМ!$A$40:$A$783,$A378,СВЦЭМ!$B$40:$B$783,K$366)+'СЕТ СН'!$F$16</f>
        <v>0</v>
      </c>
      <c r="L378" s="36">
        <f>SUMIFS(СВЦЭМ!$K$40:$K$783,СВЦЭМ!$A$40:$A$783,$A378,СВЦЭМ!$B$40:$B$783,L$366)+'СЕТ СН'!$F$16</f>
        <v>0</v>
      </c>
      <c r="M378" s="36">
        <f>SUMIFS(СВЦЭМ!$K$40:$K$783,СВЦЭМ!$A$40:$A$783,$A378,СВЦЭМ!$B$40:$B$783,M$366)+'СЕТ СН'!$F$16</f>
        <v>0</v>
      </c>
      <c r="N378" s="36">
        <f>SUMIFS(СВЦЭМ!$K$40:$K$783,СВЦЭМ!$A$40:$A$783,$A378,СВЦЭМ!$B$40:$B$783,N$366)+'СЕТ СН'!$F$16</f>
        <v>0</v>
      </c>
      <c r="O378" s="36">
        <f>SUMIFS(СВЦЭМ!$K$40:$K$783,СВЦЭМ!$A$40:$A$783,$A378,СВЦЭМ!$B$40:$B$783,O$366)+'СЕТ СН'!$F$16</f>
        <v>0</v>
      </c>
      <c r="P378" s="36">
        <f>SUMIFS(СВЦЭМ!$K$40:$K$783,СВЦЭМ!$A$40:$A$783,$A378,СВЦЭМ!$B$40:$B$783,P$366)+'СЕТ СН'!$F$16</f>
        <v>0</v>
      </c>
      <c r="Q378" s="36">
        <f>SUMIFS(СВЦЭМ!$K$40:$K$783,СВЦЭМ!$A$40:$A$783,$A378,СВЦЭМ!$B$40:$B$783,Q$366)+'СЕТ СН'!$F$16</f>
        <v>0</v>
      </c>
      <c r="R378" s="36">
        <f>SUMIFS(СВЦЭМ!$K$40:$K$783,СВЦЭМ!$A$40:$A$783,$A378,СВЦЭМ!$B$40:$B$783,R$366)+'СЕТ СН'!$F$16</f>
        <v>0</v>
      </c>
      <c r="S378" s="36">
        <f>SUMIFS(СВЦЭМ!$K$40:$K$783,СВЦЭМ!$A$40:$A$783,$A378,СВЦЭМ!$B$40:$B$783,S$366)+'СЕТ СН'!$F$16</f>
        <v>0</v>
      </c>
      <c r="T378" s="36">
        <f>SUMIFS(СВЦЭМ!$K$40:$K$783,СВЦЭМ!$A$40:$A$783,$A378,СВЦЭМ!$B$40:$B$783,T$366)+'СЕТ СН'!$F$16</f>
        <v>0</v>
      </c>
      <c r="U378" s="36">
        <f>SUMIFS(СВЦЭМ!$K$40:$K$783,СВЦЭМ!$A$40:$A$783,$A378,СВЦЭМ!$B$40:$B$783,U$366)+'СЕТ СН'!$F$16</f>
        <v>0</v>
      </c>
      <c r="V378" s="36">
        <f>SUMIFS(СВЦЭМ!$K$40:$K$783,СВЦЭМ!$A$40:$A$783,$A378,СВЦЭМ!$B$40:$B$783,V$366)+'СЕТ СН'!$F$16</f>
        <v>0</v>
      </c>
      <c r="W378" s="36">
        <f>SUMIFS(СВЦЭМ!$K$40:$K$783,СВЦЭМ!$A$40:$A$783,$A378,СВЦЭМ!$B$40:$B$783,W$366)+'СЕТ СН'!$F$16</f>
        <v>0</v>
      </c>
      <c r="X378" s="36">
        <f>SUMIFS(СВЦЭМ!$K$40:$K$783,СВЦЭМ!$A$40:$A$783,$A378,СВЦЭМ!$B$40:$B$783,X$366)+'СЕТ СН'!$F$16</f>
        <v>0</v>
      </c>
      <c r="Y378" s="36">
        <f>SUMIFS(СВЦЭМ!$K$40:$K$783,СВЦЭМ!$A$40:$A$783,$A378,СВЦЭМ!$B$40:$B$783,Y$366)+'СЕТ СН'!$F$16</f>
        <v>0</v>
      </c>
    </row>
    <row r="379" spans="1:25" ht="15.75" hidden="1" x14ac:dyDescent="0.2">
      <c r="A379" s="35">
        <f t="shared" si="10"/>
        <v>45212</v>
      </c>
      <c r="B379" s="36">
        <f>SUMIFS(СВЦЭМ!$K$40:$K$783,СВЦЭМ!$A$40:$A$783,$A379,СВЦЭМ!$B$40:$B$783,B$366)+'СЕТ СН'!$F$16</f>
        <v>0</v>
      </c>
      <c r="C379" s="36">
        <f>SUMIFS(СВЦЭМ!$K$40:$K$783,СВЦЭМ!$A$40:$A$783,$A379,СВЦЭМ!$B$40:$B$783,C$366)+'СЕТ СН'!$F$16</f>
        <v>0</v>
      </c>
      <c r="D379" s="36">
        <f>SUMIFS(СВЦЭМ!$K$40:$K$783,СВЦЭМ!$A$40:$A$783,$A379,СВЦЭМ!$B$40:$B$783,D$366)+'СЕТ СН'!$F$16</f>
        <v>0</v>
      </c>
      <c r="E379" s="36">
        <f>SUMIFS(СВЦЭМ!$K$40:$K$783,СВЦЭМ!$A$40:$A$783,$A379,СВЦЭМ!$B$40:$B$783,E$366)+'СЕТ СН'!$F$16</f>
        <v>0</v>
      </c>
      <c r="F379" s="36">
        <f>SUMIFS(СВЦЭМ!$K$40:$K$783,СВЦЭМ!$A$40:$A$783,$A379,СВЦЭМ!$B$40:$B$783,F$366)+'СЕТ СН'!$F$16</f>
        <v>0</v>
      </c>
      <c r="G379" s="36">
        <f>SUMIFS(СВЦЭМ!$K$40:$K$783,СВЦЭМ!$A$40:$A$783,$A379,СВЦЭМ!$B$40:$B$783,G$366)+'СЕТ СН'!$F$16</f>
        <v>0</v>
      </c>
      <c r="H379" s="36">
        <f>SUMIFS(СВЦЭМ!$K$40:$K$783,СВЦЭМ!$A$40:$A$783,$A379,СВЦЭМ!$B$40:$B$783,H$366)+'СЕТ СН'!$F$16</f>
        <v>0</v>
      </c>
      <c r="I379" s="36">
        <f>SUMIFS(СВЦЭМ!$K$40:$K$783,СВЦЭМ!$A$40:$A$783,$A379,СВЦЭМ!$B$40:$B$783,I$366)+'СЕТ СН'!$F$16</f>
        <v>0</v>
      </c>
      <c r="J379" s="36">
        <f>SUMIFS(СВЦЭМ!$K$40:$K$783,СВЦЭМ!$A$40:$A$783,$A379,СВЦЭМ!$B$40:$B$783,J$366)+'СЕТ СН'!$F$16</f>
        <v>0</v>
      </c>
      <c r="K379" s="36">
        <f>SUMIFS(СВЦЭМ!$K$40:$K$783,СВЦЭМ!$A$40:$A$783,$A379,СВЦЭМ!$B$40:$B$783,K$366)+'СЕТ СН'!$F$16</f>
        <v>0</v>
      </c>
      <c r="L379" s="36">
        <f>SUMIFS(СВЦЭМ!$K$40:$K$783,СВЦЭМ!$A$40:$A$783,$A379,СВЦЭМ!$B$40:$B$783,L$366)+'СЕТ СН'!$F$16</f>
        <v>0</v>
      </c>
      <c r="M379" s="36">
        <f>SUMIFS(СВЦЭМ!$K$40:$K$783,СВЦЭМ!$A$40:$A$783,$A379,СВЦЭМ!$B$40:$B$783,M$366)+'СЕТ СН'!$F$16</f>
        <v>0</v>
      </c>
      <c r="N379" s="36">
        <f>SUMIFS(СВЦЭМ!$K$40:$K$783,СВЦЭМ!$A$40:$A$783,$A379,СВЦЭМ!$B$40:$B$783,N$366)+'СЕТ СН'!$F$16</f>
        <v>0</v>
      </c>
      <c r="O379" s="36">
        <f>SUMIFS(СВЦЭМ!$K$40:$K$783,СВЦЭМ!$A$40:$A$783,$A379,СВЦЭМ!$B$40:$B$783,O$366)+'СЕТ СН'!$F$16</f>
        <v>0</v>
      </c>
      <c r="P379" s="36">
        <f>SUMIFS(СВЦЭМ!$K$40:$K$783,СВЦЭМ!$A$40:$A$783,$A379,СВЦЭМ!$B$40:$B$783,P$366)+'СЕТ СН'!$F$16</f>
        <v>0</v>
      </c>
      <c r="Q379" s="36">
        <f>SUMIFS(СВЦЭМ!$K$40:$K$783,СВЦЭМ!$A$40:$A$783,$A379,СВЦЭМ!$B$40:$B$783,Q$366)+'СЕТ СН'!$F$16</f>
        <v>0</v>
      </c>
      <c r="R379" s="36">
        <f>SUMIFS(СВЦЭМ!$K$40:$K$783,СВЦЭМ!$A$40:$A$783,$A379,СВЦЭМ!$B$40:$B$783,R$366)+'СЕТ СН'!$F$16</f>
        <v>0</v>
      </c>
      <c r="S379" s="36">
        <f>SUMIFS(СВЦЭМ!$K$40:$K$783,СВЦЭМ!$A$40:$A$783,$A379,СВЦЭМ!$B$40:$B$783,S$366)+'СЕТ СН'!$F$16</f>
        <v>0</v>
      </c>
      <c r="T379" s="36">
        <f>SUMIFS(СВЦЭМ!$K$40:$K$783,СВЦЭМ!$A$40:$A$783,$A379,СВЦЭМ!$B$40:$B$783,T$366)+'СЕТ СН'!$F$16</f>
        <v>0</v>
      </c>
      <c r="U379" s="36">
        <f>SUMIFS(СВЦЭМ!$K$40:$K$783,СВЦЭМ!$A$40:$A$783,$A379,СВЦЭМ!$B$40:$B$783,U$366)+'СЕТ СН'!$F$16</f>
        <v>0</v>
      </c>
      <c r="V379" s="36">
        <f>SUMIFS(СВЦЭМ!$K$40:$K$783,СВЦЭМ!$A$40:$A$783,$A379,СВЦЭМ!$B$40:$B$783,V$366)+'СЕТ СН'!$F$16</f>
        <v>0</v>
      </c>
      <c r="W379" s="36">
        <f>SUMIFS(СВЦЭМ!$K$40:$K$783,СВЦЭМ!$A$40:$A$783,$A379,СВЦЭМ!$B$40:$B$783,W$366)+'СЕТ СН'!$F$16</f>
        <v>0</v>
      </c>
      <c r="X379" s="36">
        <f>SUMIFS(СВЦЭМ!$K$40:$K$783,СВЦЭМ!$A$40:$A$783,$A379,СВЦЭМ!$B$40:$B$783,X$366)+'СЕТ СН'!$F$16</f>
        <v>0</v>
      </c>
      <c r="Y379" s="36">
        <f>SUMIFS(СВЦЭМ!$K$40:$K$783,СВЦЭМ!$A$40:$A$783,$A379,СВЦЭМ!$B$40:$B$783,Y$366)+'СЕТ СН'!$F$16</f>
        <v>0</v>
      </c>
    </row>
    <row r="380" spans="1:25" ht="15.75" hidden="1" x14ac:dyDescent="0.2">
      <c r="A380" s="35">
        <f t="shared" si="10"/>
        <v>45213</v>
      </c>
      <c r="B380" s="36">
        <f>SUMIFS(СВЦЭМ!$K$40:$K$783,СВЦЭМ!$A$40:$A$783,$A380,СВЦЭМ!$B$40:$B$783,B$366)+'СЕТ СН'!$F$16</f>
        <v>0</v>
      </c>
      <c r="C380" s="36">
        <f>SUMIFS(СВЦЭМ!$K$40:$K$783,СВЦЭМ!$A$40:$A$783,$A380,СВЦЭМ!$B$40:$B$783,C$366)+'СЕТ СН'!$F$16</f>
        <v>0</v>
      </c>
      <c r="D380" s="36">
        <f>SUMIFS(СВЦЭМ!$K$40:$K$783,СВЦЭМ!$A$40:$A$783,$A380,СВЦЭМ!$B$40:$B$783,D$366)+'СЕТ СН'!$F$16</f>
        <v>0</v>
      </c>
      <c r="E380" s="36">
        <f>SUMIFS(СВЦЭМ!$K$40:$K$783,СВЦЭМ!$A$40:$A$783,$A380,СВЦЭМ!$B$40:$B$783,E$366)+'СЕТ СН'!$F$16</f>
        <v>0</v>
      </c>
      <c r="F380" s="36">
        <f>SUMIFS(СВЦЭМ!$K$40:$K$783,СВЦЭМ!$A$40:$A$783,$A380,СВЦЭМ!$B$40:$B$783,F$366)+'СЕТ СН'!$F$16</f>
        <v>0</v>
      </c>
      <c r="G380" s="36">
        <f>SUMIFS(СВЦЭМ!$K$40:$K$783,СВЦЭМ!$A$40:$A$783,$A380,СВЦЭМ!$B$40:$B$783,G$366)+'СЕТ СН'!$F$16</f>
        <v>0</v>
      </c>
      <c r="H380" s="36">
        <f>SUMIFS(СВЦЭМ!$K$40:$K$783,СВЦЭМ!$A$40:$A$783,$A380,СВЦЭМ!$B$40:$B$783,H$366)+'СЕТ СН'!$F$16</f>
        <v>0</v>
      </c>
      <c r="I380" s="36">
        <f>SUMIFS(СВЦЭМ!$K$40:$K$783,СВЦЭМ!$A$40:$A$783,$A380,СВЦЭМ!$B$40:$B$783,I$366)+'СЕТ СН'!$F$16</f>
        <v>0</v>
      </c>
      <c r="J380" s="36">
        <f>SUMIFS(СВЦЭМ!$K$40:$K$783,СВЦЭМ!$A$40:$A$783,$A380,СВЦЭМ!$B$40:$B$783,J$366)+'СЕТ СН'!$F$16</f>
        <v>0</v>
      </c>
      <c r="K380" s="36">
        <f>SUMIFS(СВЦЭМ!$K$40:$K$783,СВЦЭМ!$A$40:$A$783,$A380,СВЦЭМ!$B$40:$B$783,K$366)+'СЕТ СН'!$F$16</f>
        <v>0</v>
      </c>
      <c r="L380" s="36">
        <f>SUMIFS(СВЦЭМ!$K$40:$K$783,СВЦЭМ!$A$40:$A$783,$A380,СВЦЭМ!$B$40:$B$783,L$366)+'СЕТ СН'!$F$16</f>
        <v>0</v>
      </c>
      <c r="M380" s="36">
        <f>SUMIFS(СВЦЭМ!$K$40:$K$783,СВЦЭМ!$A$40:$A$783,$A380,СВЦЭМ!$B$40:$B$783,M$366)+'СЕТ СН'!$F$16</f>
        <v>0</v>
      </c>
      <c r="N380" s="36">
        <f>SUMIFS(СВЦЭМ!$K$40:$K$783,СВЦЭМ!$A$40:$A$783,$A380,СВЦЭМ!$B$40:$B$783,N$366)+'СЕТ СН'!$F$16</f>
        <v>0</v>
      </c>
      <c r="O380" s="36">
        <f>SUMIFS(СВЦЭМ!$K$40:$K$783,СВЦЭМ!$A$40:$A$783,$A380,СВЦЭМ!$B$40:$B$783,O$366)+'СЕТ СН'!$F$16</f>
        <v>0</v>
      </c>
      <c r="P380" s="36">
        <f>SUMIFS(СВЦЭМ!$K$40:$K$783,СВЦЭМ!$A$40:$A$783,$A380,СВЦЭМ!$B$40:$B$783,P$366)+'СЕТ СН'!$F$16</f>
        <v>0</v>
      </c>
      <c r="Q380" s="36">
        <f>SUMIFS(СВЦЭМ!$K$40:$K$783,СВЦЭМ!$A$40:$A$783,$A380,СВЦЭМ!$B$40:$B$783,Q$366)+'СЕТ СН'!$F$16</f>
        <v>0</v>
      </c>
      <c r="R380" s="36">
        <f>SUMIFS(СВЦЭМ!$K$40:$K$783,СВЦЭМ!$A$40:$A$783,$A380,СВЦЭМ!$B$40:$B$783,R$366)+'СЕТ СН'!$F$16</f>
        <v>0</v>
      </c>
      <c r="S380" s="36">
        <f>SUMIFS(СВЦЭМ!$K$40:$K$783,СВЦЭМ!$A$40:$A$783,$A380,СВЦЭМ!$B$40:$B$783,S$366)+'СЕТ СН'!$F$16</f>
        <v>0</v>
      </c>
      <c r="T380" s="36">
        <f>SUMIFS(СВЦЭМ!$K$40:$K$783,СВЦЭМ!$A$40:$A$783,$A380,СВЦЭМ!$B$40:$B$783,T$366)+'СЕТ СН'!$F$16</f>
        <v>0</v>
      </c>
      <c r="U380" s="36">
        <f>SUMIFS(СВЦЭМ!$K$40:$K$783,СВЦЭМ!$A$40:$A$783,$A380,СВЦЭМ!$B$40:$B$783,U$366)+'СЕТ СН'!$F$16</f>
        <v>0</v>
      </c>
      <c r="V380" s="36">
        <f>SUMIFS(СВЦЭМ!$K$40:$K$783,СВЦЭМ!$A$40:$A$783,$A380,СВЦЭМ!$B$40:$B$783,V$366)+'СЕТ СН'!$F$16</f>
        <v>0</v>
      </c>
      <c r="W380" s="36">
        <f>SUMIFS(СВЦЭМ!$K$40:$K$783,СВЦЭМ!$A$40:$A$783,$A380,СВЦЭМ!$B$40:$B$783,W$366)+'СЕТ СН'!$F$16</f>
        <v>0</v>
      </c>
      <c r="X380" s="36">
        <f>SUMIFS(СВЦЭМ!$K$40:$K$783,СВЦЭМ!$A$40:$A$783,$A380,СВЦЭМ!$B$40:$B$783,X$366)+'СЕТ СН'!$F$16</f>
        <v>0</v>
      </c>
      <c r="Y380" s="36">
        <f>SUMIFS(СВЦЭМ!$K$40:$K$783,СВЦЭМ!$A$40:$A$783,$A380,СВЦЭМ!$B$40:$B$783,Y$366)+'СЕТ СН'!$F$16</f>
        <v>0</v>
      </c>
    </row>
    <row r="381" spans="1:25" ht="15.75" hidden="1" x14ac:dyDescent="0.2">
      <c r="A381" s="35">
        <f t="shared" si="10"/>
        <v>45214</v>
      </c>
      <c r="B381" s="36">
        <f>SUMIFS(СВЦЭМ!$K$40:$K$783,СВЦЭМ!$A$40:$A$783,$A381,СВЦЭМ!$B$40:$B$783,B$366)+'СЕТ СН'!$F$16</f>
        <v>0</v>
      </c>
      <c r="C381" s="36">
        <f>SUMIFS(СВЦЭМ!$K$40:$K$783,СВЦЭМ!$A$40:$A$783,$A381,СВЦЭМ!$B$40:$B$783,C$366)+'СЕТ СН'!$F$16</f>
        <v>0</v>
      </c>
      <c r="D381" s="36">
        <f>SUMIFS(СВЦЭМ!$K$40:$K$783,СВЦЭМ!$A$40:$A$783,$A381,СВЦЭМ!$B$40:$B$783,D$366)+'СЕТ СН'!$F$16</f>
        <v>0</v>
      </c>
      <c r="E381" s="36">
        <f>SUMIFS(СВЦЭМ!$K$40:$K$783,СВЦЭМ!$A$40:$A$783,$A381,СВЦЭМ!$B$40:$B$783,E$366)+'СЕТ СН'!$F$16</f>
        <v>0</v>
      </c>
      <c r="F381" s="36">
        <f>SUMIFS(СВЦЭМ!$K$40:$K$783,СВЦЭМ!$A$40:$A$783,$A381,СВЦЭМ!$B$40:$B$783,F$366)+'СЕТ СН'!$F$16</f>
        <v>0</v>
      </c>
      <c r="G381" s="36">
        <f>SUMIFS(СВЦЭМ!$K$40:$K$783,СВЦЭМ!$A$40:$A$783,$A381,СВЦЭМ!$B$40:$B$783,G$366)+'СЕТ СН'!$F$16</f>
        <v>0</v>
      </c>
      <c r="H381" s="36">
        <f>SUMIFS(СВЦЭМ!$K$40:$K$783,СВЦЭМ!$A$40:$A$783,$A381,СВЦЭМ!$B$40:$B$783,H$366)+'СЕТ СН'!$F$16</f>
        <v>0</v>
      </c>
      <c r="I381" s="36">
        <f>SUMIFS(СВЦЭМ!$K$40:$K$783,СВЦЭМ!$A$40:$A$783,$A381,СВЦЭМ!$B$40:$B$783,I$366)+'СЕТ СН'!$F$16</f>
        <v>0</v>
      </c>
      <c r="J381" s="36">
        <f>SUMIFS(СВЦЭМ!$K$40:$K$783,СВЦЭМ!$A$40:$A$783,$A381,СВЦЭМ!$B$40:$B$783,J$366)+'СЕТ СН'!$F$16</f>
        <v>0</v>
      </c>
      <c r="K381" s="36">
        <f>SUMIFS(СВЦЭМ!$K$40:$K$783,СВЦЭМ!$A$40:$A$783,$A381,СВЦЭМ!$B$40:$B$783,K$366)+'СЕТ СН'!$F$16</f>
        <v>0</v>
      </c>
      <c r="L381" s="36">
        <f>SUMIFS(СВЦЭМ!$K$40:$K$783,СВЦЭМ!$A$40:$A$783,$A381,СВЦЭМ!$B$40:$B$783,L$366)+'СЕТ СН'!$F$16</f>
        <v>0</v>
      </c>
      <c r="M381" s="36">
        <f>SUMIFS(СВЦЭМ!$K$40:$K$783,СВЦЭМ!$A$40:$A$783,$A381,СВЦЭМ!$B$40:$B$783,M$366)+'СЕТ СН'!$F$16</f>
        <v>0</v>
      </c>
      <c r="N381" s="36">
        <f>SUMIFS(СВЦЭМ!$K$40:$K$783,СВЦЭМ!$A$40:$A$783,$A381,СВЦЭМ!$B$40:$B$783,N$366)+'СЕТ СН'!$F$16</f>
        <v>0</v>
      </c>
      <c r="O381" s="36">
        <f>SUMIFS(СВЦЭМ!$K$40:$K$783,СВЦЭМ!$A$40:$A$783,$A381,СВЦЭМ!$B$40:$B$783,O$366)+'СЕТ СН'!$F$16</f>
        <v>0</v>
      </c>
      <c r="P381" s="36">
        <f>SUMIFS(СВЦЭМ!$K$40:$K$783,СВЦЭМ!$A$40:$A$783,$A381,СВЦЭМ!$B$40:$B$783,P$366)+'СЕТ СН'!$F$16</f>
        <v>0</v>
      </c>
      <c r="Q381" s="36">
        <f>SUMIFS(СВЦЭМ!$K$40:$K$783,СВЦЭМ!$A$40:$A$783,$A381,СВЦЭМ!$B$40:$B$783,Q$366)+'СЕТ СН'!$F$16</f>
        <v>0</v>
      </c>
      <c r="R381" s="36">
        <f>SUMIFS(СВЦЭМ!$K$40:$K$783,СВЦЭМ!$A$40:$A$783,$A381,СВЦЭМ!$B$40:$B$783,R$366)+'СЕТ СН'!$F$16</f>
        <v>0</v>
      </c>
      <c r="S381" s="36">
        <f>SUMIFS(СВЦЭМ!$K$40:$K$783,СВЦЭМ!$A$40:$A$783,$A381,СВЦЭМ!$B$40:$B$783,S$366)+'СЕТ СН'!$F$16</f>
        <v>0</v>
      </c>
      <c r="T381" s="36">
        <f>SUMIFS(СВЦЭМ!$K$40:$K$783,СВЦЭМ!$A$40:$A$783,$A381,СВЦЭМ!$B$40:$B$783,T$366)+'СЕТ СН'!$F$16</f>
        <v>0</v>
      </c>
      <c r="U381" s="36">
        <f>SUMIFS(СВЦЭМ!$K$40:$K$783,СВЦЭМ!$A$40:$A$783,$A381,СВЦЭМ!$B$40:$B$783,U$366)+'СЕТ СН'!$F$16</f>
        <v>0</v>
      </c>
      <c r="V381" s="36">
        <f>SUMIFS(СВЦЭМ!$K$40:$K$783,СВЦЭМ!$A$40:$A$783,$A381,СВЦЭМ!$B$40:$B$783,V$366)+'СЕТ СН'!$F$16</f>
        <v>0</v>
      </c>
      <c r="W381" s="36">
        <f>SUMIFS(СВЦЭМ!$K$40:$K$783,СВЦЭМ!$A$40:$A$783,$A381,СВЦЭМ!$B$40:$B$783,W$366)+'СЕТ СН'!$F$16</f>
        <v>0</v>
      </c>
      <c r="X381" s="36">
        <f>SUMIFS(СВЦЭМ!$K$40:$K$783,СВЦЭМ!$A$40:$A$783,$A381,СВЦЭМ!$B$40:$B$783,X$366)+'СЕТ СН'!$F$16</f>
        <v>0</v>
      </c>
      <c r="Y381" s="36">
        <f>SUMIFS(СВЦЭМ!$K$40:$K$783,СВЦЭМ!$A$40:$A$783,$A381,СВЦЭМ!$B$40:$B$783,Y$366)+'СЕТ СН'!$F$16</f>
        <v>0</v>
      </c>
    </row>
    <row r="382" spans="1:25" ht="15.75" hidden="1" x14ac:dyDescent="0.2">
      <c r="A382" s="35">
        <f t="shared" si="10"/>
        <v>45215</v>
      </c>
      <c r="B382" s="36">
        <f>SUMIFS(СВЦЭМ!$K$40:$K$783,СВЦЭМ!$A$40:$A$783,$A382,СВЦЭМ!$B$40:$B$783,B$366)+'СЕТ СН'!$F$16</f>
        <v>0</v>
      </c>
      <c r="C382" s="36">
        <f>SUMIFS(СВЦЭМ!$K$40:$K$783,СВЦЭМ!$A$40:$A$783,$A382,СВЦЭМ!$B$40:$B$783,C$366)+'СЕТ СН'!$F$16</f>
        <v>0</v>
      </c>
      <c r="D382" s="36">
        <f>SUMIFS(СВЦЭМ!$K$40:$K$783,СВЦЭМ!$A$40:$A$783,$A382,СВЦЭМ!$B$40:$B$783,D$366)+'СЕТ СН'!$F$16</f>
        <v>0</v>
      </c>
      <c r="E382" s="36">
        <f>SUMIFS(СВЦЭМ!$K$40:$K$783,СВЦЭМ!$A$40:$A$783,$A382,СВЦЭМ!$B$40:$B$783,E$366)+'СЕТ СН'!$F$16</f>
        <v>0</v>
      </c>
      <c r="F382" s="36">
        <f>SUMIFS(СВЦЭМ!$K$40:$K$783,СВЦЭМ!$A$40:$A$783,$A382,СВЦЭМ!$B$40:$B$783,F$366)+'СЕТ СН'!$F$16</f>
        <v>0</v>
      </c>
      <c r="G382" s="36">
        <f>SUMIFS(СВЦЭМ!$K$40:$K$783,СВЦЭМ!$A$40:$A$783,$A382,СВЦЭМ!$B$40:$B$783,G$366)+'СЕТ СН'!$F$16</f>
        <v>0</v>
      </c>
      <c r="H382" s="36">
        <f>SUMIFS(СВЦЭМ!$K$40:$K$783,СВЦЭМ!$A$40:$A$783,$A382,СВЦЭМ!$B$40:$B$783,H$366)+'СЕТ СН'!$F$16</f>
        <v>0</v>
      </c>
      <c r="I382" s="36">
        <f>SUMIFS(СВЦЭМ!$K$40:$K$783,СВЦЭМ!$A$40:$A$783,$A382,СВЦЭМ!$B$40:$B$783,I$366)+'СЕТ СН'!$F$16</f>
        <v>0</v>
      </c>
      <c r="J382" s="36">
        <f>SUMIFS(СВЦЭМ!$K$40:$K$783,СВЦЭМ!$A$40:$A$783,$A382,СВЦЭМ!$B$40:$B$783,J$366)+'СЕТ СН'!$F$16</f>
        <v>0</v>
      </c>
      <c r="K382" s="36">
        <f>SUMIFS(СВЦЭМ!$K$40:$K$783,СВЦЭМ!$A$40:$A$783,$A382,СВЦЭМ!$B$40:$B$783,K$366)+'СЕТ СН'!$F$16</f>
        <v>0</v>
      </c>
      <c r="L382" s="36">
        <f>SUMIFS(СВЦЭМ!$K$40:$K$783,СВЦЭМ!$A$40:$A$783,$A382,СВЦЭМ!$B$40:$B$783,L$366)+'СЕТ СН'!$F$16</f>
        <v>0</v>
      </c>
      <c r="M382" s="36">
        <f>SUMIFS(СВЦЭМ!$K$40:$K$783,СВЦЭМ!$A$40:$A$783,$A382,СВЦЭМ!$B$40:$B$783,M$366)+'СЕТ СН'!$F$16</f>
        <v>0</v>
      </c>
      <c r="N382" s="36">
        <f>SUMIFS(СВЦЭМ!$K$40:$K$783,СВЦЭМ!$A$40:$A$783,$A382,СВЦЭМ!$B$40:$B$783,N$366)+'СЕТ СН'!$F$16</f>
        <v>0</v>
      </c>
      <c r="O382" s="36">
        <f>SUMIFS(СВЦЭМ!$K$40:$K$783,СВЦЭМ!$A$40:$A$783,$A382,СВЦЭМ!$B$40:$B$783,O$366)+'СЕТ СН'!$F$16</f>
        <v>0</v>
      </c>
      <c r="P382" s="36">
        <f>SUMIFS(СВЦЭМ!$K$40:$K$783,СВЦЭМ!$A$40:$A$783,$A382,СВЦЭМ!$B$40:$B$783,P$366)+'СЕТ СН'!$F$16</f>
        <v>0</v>
      </c>
      <c r="Q382" s="36">
        <f>SUMIFS(СВЦЭМ!$K$40:$K$783,СВЦЭМ!$A$40:$A$783,$A382,СВЦЭМ!$B$40:$B$783,Q$366)+'СЕТ СН'!$F$16</f>
        <v>0</v>
      </c>
      <c r="R382" s="36">
        <f>SUMIFS(СВЦЭМ!$K$40:$K$783,СВЦЭМ!$A$40:$A$783,$A382,СВЦЭМ!$B$40:$B$783,R$366)+'СЕТ СН'!$F$16</f>
        <v>0</v>
      </c>
      <c r="S382" s="36">
        <f>SUMIFS(СВЦЭМ!$K$40:$K$783,СВЦЭМ!$A$40:$A$783,$A382,СВЦЭМ!$B$40:$B$783,S$366)+'СЕТ СН'!$F$16</f>
        <v>0</v>
      </c>
      <c r="T382" s="36">
        <f>SUMIFS(СВЦЭМ!$K$40:$K$783,СВЦЭМ!$A$40:$A$783,$A382,СВЦЭМ!$B$40:$B$783,T$366)+'СЕТ СН'!$F$16</f>
        <v>0</v>
      </c>
      <c r="U382" s="36">
        <f>SUMIFS(СВЦЭМ!$K$40:$K$783,СВЦЭМ!$A$40:$A$783,$A382,СВЦЭМ!$B$40:$B$783,U$366)+'СЕТ СН'!$F$16</f>
        <v>0</v>
      </c>
      <c r="V382" s="36">
        <f>SUMIFS(СВЦЭМ!$K$40:$K$783,СВЦЭМ!$A$40:$A$783,$A382,СВЦЭМ!$B$40:$B$783,V$366)+'СЕТ СН'!$F$16</f>
        <v>0</v>
      </c>
      <c r="W382" s="36">
        <f>SUMIFS(СВЦЭМ!$K$40:$K$783,СВЦЭМ!$A$40:$A$783,$A382,СВЦЭМ!$B$40:$B$783,W$366)+'СЕТ СН'!$F$16</f>
        <v>0</v>
      </c>
      <c r="X382" s="36">
        <f>SUMIFS(СВЦЭМ!$K$40:$K$783,СВЦЭМ!$A$40:$A$783,$A382,СВЦЭМ!$B$40:$B$783,X$366)+'СЕТ СН'!$F$16</f>
        <v>0</v>
      </c>
      <c r="Y382" s="36">
        <f>SUMIFS(СВЦЭМ!$K$40:$K$783,СВЦЭМ!$A$40:$A$783,$A382,СВЦЭМ!$B$40:$B$783,Y$366)+'СЕТ СН'!$F$16</f>
        <v>0</v>
      </c>
    </row>
    <row r="383" spans="1:25" ht="15.75" hidden="1" x14ac:dyDescent="0.2">
      <c r="A383" s="35">
        <f t="shared" si="10"/>
        <v>45216</v>
      </c>
      <c r="B383" s="36">
        <f>SUMIFS(СВЦЭМ!$K$40:$K$783,СВЦЭМ!$A$40:$A$783,$A383,СВЦЭМ!$B$40:$B$783,B$366)+'СЕТ СН'!$F$16</f>
        <v>0</v>
      </c>
      <c r="C383" s="36">
        <f>SUMIFS(СВЦЭМ!$K$40:$K$783,СВЦЭМ!$A$40:$A$783,$A383,СВЦЭМ!$B$40:$B$783,C$366)+'СЕТ СН'!$F$16</f>
        <v>0</v>
      </c>
      <c r="D383" s="36">
        <f>SUMIFS(СВЦЭМ!$K$40:$K$783,СВЦЭМ!$A$40:$A$783,$A383,СВЦЭМ!$B$40:$B$783,D$366)+'СЕТ СН'!$F$16</f>
        <v>0</v>
      </c>
      <c r="E383" s="36">
        <f>SUMIFS(СВЦЭМ!$K$40:$K$783,СВЦЭМ!$A$40:$A$783,$A383,СВЦЭМ!$B$40:$B$783,E$366)+'СЕТ СН'!$F$16</f>
        <v>0</v>
      </c>
      <c r="F383" s="36">
        <f>SUMIFS(СВЦЭМ!$K$40:$K$783,СВЦЭМ!$A$40:$A$783,$A383,СВЦЭМ!$B$40:$B$783,F$366)+'СЕТ СН'!$F$16</f>
        <v>0</v>
      </c>
      <c r="G383" s="36">
        <f>SUMIFS(СВЦЭМ!$K$40:$K$783,СВЦЭМ!$A$40:$A$783,$A383,СВЦЭМ!$B$40:$B$783,G$366)+'СЕТ СН'!$F$16</f>
        <v>0</v>
      </c>
      <c r="H383" s="36">
        <f>SUMIFS(СВЦЭМ!$K$40:$K$783,СВЦЭМ!$A$40:$A$783,$A383,СВЦЭМ!$B$40:$B$783,H$366)+'СЕТ СН'!$F$16</f>
        <v>0</v>
      </c>
      <c r="I383" s="36">
        <f>SUMIFS(СВЦЭМ!$K$40:$K$783,СВЦЭМ!$A$40:$A$783,$A383,СВЦЭМ!$B$40:$B$783,I$366)+'СЕТ СН'!$F$16</f>
        <v>0</v>
      </c>
      <c r="J383" s="36">
        <f>SUMIFS(СВЦЭМ!$K$40:$K$783,СВЦЭМ!$A$40:$A$783,$A383,СВЦЭМ!$B$40:$B$783,J$366)+'СЕТ СН'!$F$16</f>
        <v>0</v>
      </c>
      <c r="K383" s="36">
        <f>SUMIFS(СВЦЭМ!$K$40:$K$783,СВЦЭМ!$A$40:$A$783,$A383,СВЦЭМ!$B$40:$B$783,K$366)+'СЕТ СН'!$F$16</f>
        <v>0</v>
      </c>
      <c r="L383" s="36">
        <f>SUMIFS(СВЦЭМ!$K$40:$K$783,СВЦЭМ!$A$40:$A$783,$A383,СВЦЭМ!$B$40:$B$783,L$366)+'СЕТ СН'!$F$16</f>
        <v>0</v>
      </c>
      <c r="M383" s="36">
        <f>SUMIFS(СВЦЭМ!$K$40:$K$783,СВЦЭМ!$A$40:$A$783,$A383,СВЦЭМ!$B$40:$B$783,M$366)+'СЕТ СН'!$F$16</f>
        <v>0</v>
      </c>
      <c r="N383" s="36">
        <f>SUMIFS(СВЦЭМ!$K$40:$K$783,СВЦЭМ!$A$40:$A$783,$A383,СВЦЭМ!$B$40:$B$783,N$366)+'СЕТ СН'!$F$16</f>
        <v>0</v>
      </c>
      <c r="O383" s="36">
        <f>SUMIFS(СВЦЭМ!$K$40:$K$783,СВЦЭМ!$A$40:$A$783,$A383,СВЦЭМ!$B$40:$B$783,O$366)+'СЕТ СН'!$F$16</f>
        <v>0</v>
      </c>
      <c r="P383" s="36">
        <f>SUMIFS(СВЦЭМ!$K$40:$K$783,СВЦЭМ!$A$40:$A$783,$A383,СВЦЭМ!$B$40:$B$783,P$366)+'СЕТ СН'!$F$16</f>
        <v>0</v>
      </c>
      <c r="Q383" s="36">
        <f>SUMIFS(СВЦЭМ!$K$40:$K$783,СВЦЭМ!$A$40:$A$783,$A383,СВЦЭМ!$B$40:$B$783,Q$366)+'СЕТ СН'!$F$16</f>
        <v>0</v>
      </c>
      <c r="R383" s="36">
        <f>SUMIFS(СВЦЭМ!$K$40:$K$783,СВЦЭМ!$A$40:$A$783,$A383,СВЦЭМ!$B$40:$B$783,R$366)+'СЕТ СН'!$F$16</f>
        <v>0</v>
      </c>
      <c r="S383" s="36">
        <f>SUMIFS(СВЦЭМ!$K$40:$K$783,СВЦЭМ!$A$40:$A$783,$A383,СВЦЭМ!$B$40:$B$783,S$366)+'СЕТ СН'!$F$16</f>
        <v>0</v>
      </c>
      <c r="T383" s="36">
        <f>SUMIFS(СВЦЭМ!$K$40:$K$783,СВЦЭМ!$A$40:$A$783,$A383,СВЦЭМ!$B$40:$B$783,T$366)+'СЕТ СН'!$F$16</f>
        <v>0</v>
      </c>
      <c r="U383" s="36">
        <f>SUMIFS(СВЦЭМ!$K$40:$K$783,СВЦЭМ!$A$40:$A$783,$A383,СВЦЭМ!$B$40:$B$783,U$366)+'СЕТ СН'!$F$16</f>
        <v>0</v>
      </c>
      <c r="V383" s="36">
        <f>SUMIFS(СВЦЭМ!$K$40:$K$783,СВЦЭМ!$A$40:$A$783,$A383,СВЦЭМ!$B$40:$B$783,V$366)+'СЕТ СН'!$F$16</f>
        <v>0</v>
      </c>
      <c r="W383" s="36">
        <f>SUMIFS(СВЦЭМ!$K$40:$K$783,СВЦЭМ!$A$40:$A$783,$A383,СВЦЭМ!$B$40:$B$783,W$366)+'СЕТ СН'!$F$16</f>
        <v>0</v>
      </c>
      <c r="X383" s="36">
        <f>SUMIFS(СВЦЭМ!$K$40:$K$783,СВЦЭМ!$A$40:$A$783,$A383,СВЦЭМ!$B$40:$B$783,X$366)+'СЕТ СН'!$F$16</f>
        <v>0</v>
      </c>
      <c r="Y383" s="36">
        <f>SUMIFS(СВЦЭМ!$K$40:$K$783,СВЦЭМ!$A$40:$A$783,$A383,СВЦЭМ!$B$40:$B$783,Y$366)+'СЕТ СН'!$F$16</f>
        <v>0</v>
      </c>
    </row>
    <row r="384" spans="1:25" ht="15.75" hidden="1" x14ac:dyDescent="0.2">
      <c r="A384" s="35">
        <f t="shared" si="10"/>
        <v>45217</v>
      </c>
      <c r="B384" s="36">
        <f>SUMIFS(СВЦЭМ!$K$40:$K$783,СВЦЭМ!$A$40:$A$783,$A384,СВЦЭМ!$B$40:$B$783,B$366)+'СЕТ СН'!$F$16</f>
        <v>0</v>
      </c>
      <c r="C384" s="36">
        <f>SUMIFS(СВЦЭМ!$K$40:$K$783,СВЦЭМ!$A$40:$A$783,$A384,СВЦЭМ!$B$40:$B$783,C$366)+'СЕТ СН'!$F$16</f>
        <v>0</v>
      </c>
      <c r="D384" s="36">
        <f>SUMIFS(СВЦЭМ!$K$40:$K$783,СВЦЭМ!$A$40:$A$783,$A384,СВЦЭМ!$B$40:$B$783,D$366)+'СЕТ СН'!$F$16</f>
        <v>0</v>
      </c>
      <c r="E384" s="36">
        <f>SUMIFS(СВЦЭМ!$K$40:$K$783,СВЦЭМ!$A$40:$A$783,$A384,СВЦЭМ!$B$40:$B$783,E$366)+'СЕТ СН'!$F$16</f>
        <v>0</v>
      </c>
      <c r="F384" s="36">
        <f>SUMIFS(СВЦЭМ!$K$40:$K$783,СВЦЭМ!$A$40:$A$783,$A384,СВЦЭМ!$B$40:$B$783,F$366)+'СЕТ СН'!$F$16</f>
        <v>0</v>
      </c>
      <c r="G384" s="36">
        <f>SUMIFS(СВЦЭМ!$K$40:$K$783,СВЦЭМ!$A$40:$A$783,$A384,СВЦЭМ!$B$40:$B$783,G$366)+'СЕТ СН'!$F$16</f>
        <v>0</v>
      </c>
      <c r="H384" s="36">
        <f>SUMIFS(СВЦЭМ!$K$40:$K$783,СВЦЭМ!$A$40:$A$783,$A384,СВЦЭМ!$B$40:$B$783,H$366)+'СЕТ СН'!$F$16</f>
        <v>0</v>
      </c>
      <c r="I384" s="36">
        <f>SUMIFS(СВЦЭМ!$K$40:$K$783,СВЦЭМ!$A$40:$A$783,$A384,СВЦЭМ!$B$40:$B$783,I$366)+'СЕТ СН'!$F$16</f>
        <v>0</v>
      </c>
      <c r="J384" s="36">
        <f>SUMIFS(СВЦЭМ!$K$40:$K$783,СВЦЭМ!$A$40:$A$783,$A384,СВЦЭМ!$B$40:$B$783,J$366)+'СЕТ СН'!$F$16</f>
        <v>0</v>
      </c>
      <c r="K384" s="36">
        <f>SUMIFS(СВЦЭМ!$K$40:$K$783,СВЦЭМ!$A$40:$A$783,$A384,СВЦЭМ!$B$40:$B$783,K$366)+'СЕТ СН'!$F$16</f>
        <v>0</v>
      </c>
      <c r="L384" s="36">
        <f>SUMIFS(СВЦЭМ!$K$40:$K$783,СВЦЭМ!$A$40:$A$783,$A384,СВЦЭМ!$B$40:$B$783,L$366)+'СЕТ СН'!$F$16</f>
        <v>0</v>
      </c>
      <c r="M384" s="36">
        <f>SUMIFS(СВЦЭМ!$K$40:$K$783,СВЦЭМ!$A$40:$A$783,$A384,СВЦЭМ!$B$40:$B$783,M$366)+'СЕТ СН'!$F$16</f>
        <v>0</v>
      </c>
      <c r="N384" s="36">
        <f>SUMIFS(СВЦЭМ!$K$40:$K$783,СВЦЭМ!$A$40:$A$783,$A384,СВЦЭМ!$B$40:$B$783,N$366)+'СЕТ СН'!$F$16</f>
        <v>0</v>
      </c>
      <c r="O384" s="36">
        <f>SUMIFS(СВЦЭМ!$K$40:$K$783,СВЦЭМ!$A$40:$A$783,$A384,СВЦЭМ!$B$40:$B$783,O$366)+'СЕТ СН'!$F$16</f>
        <v>0</v>
      </c>
      <c r="P384" s="36">
        <f>SUMIFS(СВЦЭМ!$K$40:$K$783,СВЦЭМ!$A$40:$A$783,$A384,СВЦЭМ!$B$40:$B$783,P$366)+'СЕТ СН'!$F$16</f>
        <v>0</v>
      </c>
      <c r="Q384" s="36">
        <f>SUMIFS(СВЦЭМ!$K$40:$K$783,СВЦЭМ!$A$40:$A$783,$A384,СВЦЭМ!$B$40:$B$783,Q$366)+'СЕТ СН'!$F$16</f>
        <v>0</v>
      </c>
      <c r="R384" s="36">
        <f>SUMIFS(СВЦЭМ!$K$40:$K$783,СВЦЭМ!$A$40:$A$783,$A384,СВЦЭМ!$B$40:$B$783,R$366)+'СЕТ СН'!$F$16</f>
        <v>0</v>
      </c>
      <c r="S384" s="36">
        <f>SUMIFS(СВЦЭМ!$K$40:$K$783,СВЦЭМ!$A$40:$A$783,$A384,СВЦЭМ!$B$40:$B$783,S$366)+'СЕТ СН'!$F$16</f>
        <v>0</v>
      </c>
      <c r="T384" s="36">
        <f>SUMIFS(СВЦЭМ!$K$40:$K$783,СВЦЭМ!$A$40:$A$783,$A384,СВЦЭМ!$B$40:$B$783,T$366)+'СЕТ СН'!$F$16</f>
        <v>0</v>
      </c>
      <c r="U384" s="36">
        <f>SUMIFS(СВЦЭМ!$K$40:$K$783,СВЦЭМ!$A$40:$A$783,$A384,СВЦЭМ!$B$40:$B$783,U$366)+'СЕТ СН'!$F$16</f>
        <v>0</v>
      </c>
      <c r="V384" s="36">
        <f>SUMIFS(СВЦЭМ!$K$40:$K$783,СВЦЭМ!$A$40:$A$783,$A384,СВЦЭМ!$B$40:$B$783,V$366)+'СЕТ СН'!$F$16</f>
        <v>0</v>
      </c>
      <c r="W384" s="36">
        <f>SUMIFS(СВЦЭМ!$K$40:$K$783,СВЦЭМ!$A$40:$A$783,$A384,СВЦЭМ!$B$40:$B$783,W$366)+'СЕТ СН'!$F$16</f>
        <v>0</v>
      </c>
      <c r="X384" s="36">
        <f>SUMIFS(СВЦЭМ!$K$40:$K$783,СВЦЭМ!$A$40:$A$783,$A384,СВЦЭМ!$B$40:$B$783,X$366)+'СЕТ СН'!$F$16</f>
        <v>0</v>
      </c>
      <c r="Y384" s="36">
        <f>SUMIFS(СВЦЭМ!$K$40:$K$783,СВЦЭМ!$A$40:$A$783,$A384,СВЦЭМ!$B$40:$B$783,Y$366)+'СЕТ СН'!$F$16</f>
        <v>0</v>
      </c>
    </row>
    <row r="385" spans="1:26" ht="15.75" hidden="1" x14ac:dyDescent="0.2">
      <c r="A385" s="35">
        <f t="shared" si="10"/>
        <v>45218</v>
      </c>
      <c r="B385" s="36">
        <f>SUMIFS(СВЦЭМ!$K$40:$K$783,СВЦЭМ!$A$40:$A$783,$A385,СВЦЭМ!$B$40:$B$783,B$366)+'СЕТ СН'!$F$16</f>
        <v>0</v>
      </c>
      <c r="C385" s="36">
        <f>SUMIFS(СВЦЭМ!$K$40:$K$783,СВЦЭМ!$A$40:$A$783,$A385,СВЦЭМ!$B$40:$B$783,C$366)+'СЕТ СН'!$F$16</f>
        <v>0</v>
      </c>
      <c r="D385" s="36">
        <f>SUMIFS(СВЦЭМ!$K$40:$K$783,СВЦЭМ!$A$40:$A$783,$A385,СВЦЭМ!$B$40:$B$783,D$366)+'СЕТ СН'!$F$16</f>
        <v>0</v>
      </c>
      <c r="E385" s="36">
        <f>SUMIFS(СВЦЭМ!$K$40:$K$783,СВЦЭМ!$A$40:$A$783,$A385,СВЦЭМ!$B$40:$B$783,E$366)+'СЕТ СН'!$F$16</f>
        <v>0</v>
      </c>
      <c r="F385" s="36">
        <f>SUMIFS(СВЦЭМ!$K$40:$K$783,СВЦЭМ!$A$40:$A$783,$A385,СВЦЭМ!$B$40:$B$783,F$366)+'СЕТ СН'!$F$16</f>
        <v>0</v>
      </c>
      <c r="G385" s="36">
        <f>SUMIFS(СВЦЭМ!$K$40:$K$783,СВЦЭМ!$A$40:$A$783,$A385,СВЦЭМ!$B$40:$B$783,G$366)+'СЕТ СН'!$F$16</f>
        <v>0</v>
      </c>
      <c r="H385" s="36">
        <f>SUMIFS(СВЦЭМ!$K$40:$K$783,СВЦЭМ!$A$40:$A$783,$A385,СВЦЭМ!$B$40:$B$783,H$366)+'СЕТ СН'!$F$16</f>
        <v>0</v>
      </c>
      <c r="I385" s="36">
        <f>SUMIFS(СВЦЭМ!$K$40:$K$783,СВЦЭМ!$A$40:$A$783,$A385,СВЦЭМ!$B$40:$B$783,I$366)+'СЕТ СН'!$F$16</f>
        <v>0</v>
      </c>
      <c r="J385" s="36">
        <f>SUMIFS(СВЦЭМ!$K$40:$K$783,СВЦЭМ!$A$40:$A$783,$A385,СВЦЭМ!$B$40:$B$783,J$366)+'СЕТ СН'!$F$16</f>
        <v>0</v>
      </c>
      <c r="K385" s="36">
        <f>SUMIFS(СВЦЭМ!$K$40:$K$783,СВЦЭМ!$A$40:$A$783,$A385,СВЦЭМ!$B$40:$B$783,K$366)+'СЕТ СН'!$F$16</f>
        <v>0</v>
      </c>
      <c r="L385" s="36">
        <f>SUMIFS(СВЦЭМ!$K$40:$K$783,СВЦЭМ!$A$40:$A$783,$A385,СВЦЭМ!$B$40:$B$783,L$366)+'СЕТ СН'!$F$16</f>
        <v>0</v>
      </c>
      <c r="M385" s="36">
        <f>SUMIFS(СВЦЭМ!$K$40:$K$783,СВЦЭМ!$A$40:$A$783,$A385,СВЦЭМ!$B$40:$B$783,M$366)+'СЕТ СН'!$F$16</f>
        <v>0</v>
      </c>
      <c r="N385" s="36">
        <f>SUMIFS(СВЦЭМ!$K$40:$K$783,СВЦЭМ!$A$40:$A$783,$A385,СВЦЭМ!$B$40:$B$783,N$366)+'СЕТ СН'!$F$16</f>
        <v>0</v>
      </c>
      <c r="O385" s="36">
        <f>SUMIFS(СВЦЭМ!$K$40:$K$783,СВЦЭМ!$A$40:$A$783,$A385,СВЦЭМ!$B$40:$B$783,O$366)+'СЕТ СН'!$F$16</f>
        <v>0</v>
      </c>
      <c r="P385" s="36">
        <f>SUMIFS(СВЦЭМ!$K$40:$K$783,СВЦЭМ!$A$40:$A$783,$A385,СВЦЭМ!$B$40:$B$783,P$366)+'СЕТ СН'!$F$16</f>
        <v>0</v>
      </c>
      <c r="Q385" s="36">
        <f>SUMIFS(СВЦЭМ!$K$40:$K$783,СВЦЭМ!$A$40:$A$783,$A385,СВЦЭМ!$B$40:$B$783,Q$366)+'СЕТ СН'!$F$16</f>
        <v>0</v>
      </c>
      <c r="R385" s="36">
        <f>SUMIFS(СВЦЭМ!$K$40:$K$783,СВЦЭМ!$A$40:$A$783,$A385,СВЦЭМ!$B$40:$B$783,R$366)+'СЕТ СН'!$F$16</f>
        <v>0</v>
      </c>
      <c r="S385" s="36">
        <f>SUMIFS(СВЦЭМ!$K$40:$K$783,СВЦЭМ!$A$40:$A$783,$A385,СВЦЭМ!$B$40:$B$783,S$366)+'СЕТ СН'!$F$16</f>
        <v>0</v>
      </c>
      <c r="T385" s="36">
        <f>SUMIFS(СВЦЭМ!$K$40:$K$783,СВЦЭМ!$A$40:$A$783,$A385,СВЦЭМ!$B$40:$B$783,T$366)+'СЕТ СН'!$F$16</f>
        <v>0</v>
      </c>
      <c r="U385" s="36">
        <f>SUMIFS(СВЦЭМ!$K$40:$K$783,СВЦЭМ!$A$40:$A$783,$A385,СВЦЭМ!$B$40:$B$783,U$366)+'СЕТ СН'!$F$16</f>
        <v>0</v>
      </c>
      <c r="V385" s="36">
        <f>SUMIFS(СВЦЭМ!$K$40:$K$783,СВЦЭМ!$A$40:$A$783,$A385,СВЦЭМ!$B$40:$B$783,V$366)+'СЕТ СН'!$F$16</f>
        <v>0</v>
      </c>
      <c r="W385" s="36">
        <f>SUMIFS(СВЦЭМ!$K$40:$K$783,СВЦЭМ!$A$40:$A$783,$A385,СВЦЭМ!$B$40:$B$783,W$366)+'СЕТ СН'!$F$16</f>
        <v>0</v>
      </c>
      <c r="X385" s="36">
        <f>SUMIFS(СВЦЭМ!$K$40:$K$783,СВЦЭМ!$A$40:$A$783,$A385,СВЦЭМ!$B$40:$B$783,X$366)+'СЕТ СН'!$F$16</f>
        <v>0</v>
      </c>
      <c r="Y385" s="36">
        <f>SUMIFS(СВЦЭМ!$K$40:$K$783,СВЦЭМ!$A$40:$A$783,$A385,СВЦЭМ!$B$40:$B$783,Y$366)+'СЕТ СН'!$F$16</f>
        <v>0</v>
      </c>
    </row>
    <row r="386" spans="1:26" ht="15.75" hidden="1" x14ac:dyDescent="0.2">
      <c r="A386" s="35">
        <f t="shared" si="10"/>
        <v>45219</v>
      </c>
      <c r="B386" s="36">
        <f>SUMIFS(СВЦЭМ!$K$40:$K$783,СВЦЭМ!$A$40:$A$783,$A386,СВЦЭМ!$B$40:$B$783,B$366)+'СЕТ СН'!$F$16</f>
        <v>0</v>
      </c>
      <c r="C386" s="36">
        <f>SUMIFS(СВЦЭМ!$K$40:$K$783,СВЦЭМ!$A$40:$A$783,$A386,СВЦЭМ!$B$40:$B$783,C$366)+'СЕТ СН'!$F$16</f>
        <v>0</v>
      </c>
      <c r="D386" s="36">
        <f>SUMIFS(СВЦЭМ!$K$40:$K$783,СВЦЭМ!$A$40:$A$783,$A386,СВЦЭМ!$B$40:$B$783,D$366)+'СЕТ СН'!$F$16</f>
        <v>0</v>
      </c>
      <c r="E386" s="36">
        <f>SUMIFS(СВЦЭМ!$K$40:$K$783,СВЦЭМ!$A$40:$A$783,$A386,СВЦЭМ!$B$40:$B$783,E$366)+'СЕТ СН'!$F$16</f>
        <v>0</v>
      </c>
      <c r="F386" s="36">
        <f>SUMIFS(СВЦЭМ!$K$40:$K$783,СВЦЭМ!$A$40:$A$783,$A386,СВЦЭМ!$B$40:$B$783,F$366)+'СЕТ СН'!$F$16</f>
        <v>0</v>
      </c>
      <c r="G386" s="36">
        <f>SUMIFS(СВЦЭМ!$K$40:$K$783,СВЦЭМ!$A$40:$A$783,$A386,СВЦЭМ!$B$40:$B$783,G$366)+'СЕТ СН'!$F$16</f>
        <v>0</v>
      </c>
      <c r="H386" s="36">
        <f>SUMIFS(СВЦЭМ!$K$40:$K$783,СВЦЭМ!$A$40:$A$783,$A386,СВЦЭМ!$B$40:$B$783,H$366)+'СЕТ СН'!$F$16</f>
        <v>0</v>
      </c>
      <c r="I386" s="36">
        <f>SUMIFS(СВЦЭМ!$K$40:$K$783,СВЦЭМ!$A$40:$A$783,$A386,СВЦЭМ!$B$40:$B$783,I$366)+'СЕТ СН'!$F$16</f>
        <v>0</v>
      </c>
      <c r="J386" s="36">
        <f>SUMIFS(СВЦЭМ!$K$40:$K$783,СВЦЭМ!$A$40:$A$783,$A386,СВЦЭМ!$B$40:$B$783,J$366)+'СЕТ СН'!$F$16</f>
        <v>0</v>
      </c>
      <c r="K386" s="36">
        <f>SUMIFS(СВЦЭМ!$K$40:$K$783,СВЦЭМ!$A$40:$A$783,$A386,СВЦЭМ!$B$40:$B$783,K$366)+'СЕТ СН'!$F$16</f>
        <v>0</v>
      </c>
      <c r="L386" s="36">
        <f>SUMIFS(СВЦЭМ!$K$40:$K$783,СВЦЭМ!$A$40:$A$783,$A386,СВЦЭМ!$B$40:$B$783,L$366)+'СЕТ СН'!$F$16</f>
        <v>0</v>
      </c>
      <c r="M386" s="36">
        <f>SUMIFS(СВЦЭМ!$K$40:$K$783,СВЦЭМ!$A$40:$A$783,$A386,СВЦЭМ!$B$40:$B$783,M$366)+'СЕТ СН'!$F$16</f>
        <v>0</v>
      </c>
      <c r="N386" s="36">
        <f>SUMIFS(СВЦЭМ!$K$40:$K$783,СВЦЭМ!$A$40:$A$783,$A386,СВЦЭМ!$B$40:$B$783,N$366)+'СЕТ СН'!$F$16</f>
        <v>0</v>
      </c>
      <c r="O386" s="36">
        <f>SUMIFS(СВЦЭМ!$K$40:$K$783,СВЦЭМ!$A$40:$A$783,$A386,СВЦЭМ!$B$40:$B$783,O$366)+'СЕТ СН'!$F$16</f>
        <v>0</v>
      </c>
      <c r="P386" s="36">
        <f>SUMIFS(СВЦЭМ!$K$40:$K$783,СВЦЭМ!$A$40:$A$783,$A386,СВЦЭМ!$B$40:$B$783,P$366)+'СЕТ СН'!$F$16</f>
        <v>0</v>
      </c>
      <c r="Q386" s="36">
        <f>SUMIFS(СВЦЭМ!$K$40:$K$783,СВЦЭМ!$A$40:$A$783,$A386,СВЦЭМ!$B$40:$B$783,Q$366)+'СЕТ СН'!$F$16</f>
        <v>0</v>
      </c>
      <c r="R386" s="36">
        <f>SUMIFS(СВЦЭМ!$K$40:$K$783,СВЦЭМ!$A$40:$A$783,$A386,СВЦЭМ!$B$40:$B$783,R$366)+'СЕТ СН'!$F$16</f>
        <v>0</v>
      </c>
      <c r="S386" s="36">
        <f>SUMIFS(СВЦЭМ!$K$40:$K$783,СВЦЭМ!$A$40:$A$783,$A386,СВЦЭМ!$B$40:$B$783,S$366)+'СЕТ СН'!$F$16</f>
        <v>0</v>
      </c>
      <c r="T386" s="36">
        <f>SUMIFS(СВЦЭМ!$K$40:$K$783,СВЦЭМ!$A$40:$A$783,$A386,СВЦЭМ!$B$40:$B$783,T$366)+'СЕТ СН'!$F$16</f>
        <v>0</v>
      </c>
      <c r="U386" s="36">
        <f>SUMIFS(СВЦЭМ!$K$40:$K$783,СВЦЭМ!$A$40:$A$783,$A386,СВЦЭМ!$B$40:$B$783,U$366)+'СЕТ СН'!$F$16</f>
        <v>0</v>
      </c>
      <c r="V386" s="36">
        <f>SUMIFS(СВЦЭМ!$K$40:$K$783,СВЦЭМ!$A$40:$A$783,$A386,СВЦЭМ!$B$40:$B$783,V$366)+'СЕТ СН'!$F$16</f>
        <v>0</v>
      </c>
      <c r="W386" s="36">
        <f>SUMIFS(СВЦЭМ!$K$40:$K$783,СВЦЭМ!$A$40:$A$783,$A386,СВЦЭМ!$B$40:$B$783,W$366)+'СЕТ СН'!$F$16</f>
        <v>0</v>
      </c>
      <c r="X386" s="36">
        <f>SUMIFS(СВЦЭМ!$K$40:$K$783,СВЦЭМ!$A$40:$A$783,$A386,СВЦЭМ!$B$40:$B$783,X$366)+'СЕТ СН'!$F$16</f>
        <v>0</v>
      </c>
      <c r="Y386" s="36">
        <f>SUMIFS(СВЦЭМ!$K$40:$K$783,СВЦЭМ!$A$40:$A$783,$A386,СВЦЭМ!$B$40:$B$783,Y$366)+'СЕТ СН'!$F$16</f>
        <v>0</v>
      </c>
    </row>
    <row r="387" spans="1:26" ht="15.75" hidden="1" x14ac:dyDescent="0.2">
      <c r="A387" s="35">
        <f t="shared" si="10"/>
        <v>45220</v>
      </c>
      <c r="B387" s="36">
        <f>SUMIFS(СВЦЭМ!$K$40:$K$783,СВЦЭМ!$A$40:$A$783,$A387,СВЦЭМ!$B$40:$B$783,B$366)+'СЕТ СН'!$F$16</f>
        <v>0</v>
      </c>
      <c r="C387" s="36">
        <f>SUMIFS(СВЦЭМ!$K$40:$K$783,СВЦЭМ!$A$40:$A$783,$A387,СВЦЭМ!$B$40:$B$783,C$366)+'СЕТ СН'!$F$16</f>
        <v>0</v>
      </c>
      <c r="D387" s="36">
        <f>SUMIFS(СВЦЭМ!$K$40:$K$783,СВЦЭМ!$A$40:$A$783,$A387,СВЦЭМ!$B$40:$B$783,D$366)+'СЕТ СН'!$F$16</f>
        <v>0</v>
      </c>
      <c r="E387" s="36">
        <f>SUMIFS(СВЦЭМ!$K$40:$K$783,СВЦЭМ!$A$40:$A$783,$A387,СВЦЭМ!$B$40:$B$783,E$366)+'СЕТ СН'!$F$16</f>
        <v>0</v>
      </c>
      <c r="F387" s="36">
        <f>SUMIFS(СВЦЭМ!$K$40:$K$783,СВЦЭМ!$A$40:$A$783,$A387,СВЦЭМ!$B$40:$B$783,F$366)+'СЕТ СН'!$F$16</f>
        <v>0</v>
      </c>
      <c r="G387" s="36">
        <f>SUMIFS(СВЦЭМ!$K$40:$K$783,СВЦЭМ!$A$40:$A$783,$A387,СВЦЭМ!$B$40:$B$783,G$366)+'СЕТ СН'!$F$16</f>
        <v>0</v>
      </c>
      <c r="H387" s="36">
        <f>SUMIFS(СВЦЭМ!$K$40:$K$783,СВЦЭМ!$A$40:$A$783,$A387,СВЦЭМ!$B$40:$B$783,H$366)+'СЕТ СН'!$F$16</f>
        <v>0</v>
      </c>
      <c r="I387" s="36">
        <f>SUMIFS(СВЦЭМ!$K$40:$K$783,СВЦЭМ!$A$40:$A$783,$A387,СВЦЭМ!$B$40:$B$783,I$366)+'СЕТ СН'!$F$16</f>
        <v>0</v>
      </c>
      <c r="J387" s="36">
        <f>SUMIFS(СВЦЭМ!$K$40:$K$783,СВЦЭМ!$A$40:$A$783,$A387,СВЦЭМ!$B$40:$B$783,J$366)+'СЕТ СН'!$F$16</f>
        <v>0</v>
      </c>
      <c r="K387" s="36">
        <f>SUMIFS(СВЦЭМ!$K$40:$K$783,СВЦЭМ!$A$40:$A$783,$A387,СВЦЭМ!$B$40:$B$783,K$366)+'СЕТ СН'!$F$16</f>
        <v>0</v>
      </c>
      <c r="L387" s="36">
        <f>SUMIFS(СВЦЭМ!$K$40:$K$783,СВЦЭМ!$A$40:$A$783,$A387,СВЦЭМ!$B$40:$B$783,L$366)+'СЕТ СН'!$F$16</f>
        <v>0</v>
      </c>
      <c r="M387" s="36">
        <f>SUMIFS(СВЦЭМ!$K$40:$K$783,СВЦЭМ!$A$40:$A$783,$A387,СВЦЭМ!$B$40:$B$783,M$366)+'СЕТ СН'!$F$16</f>
        <v>0</v>
      </c>
      <c r="N387" s="36">
        <f>SUMIFS(СВЦЭМ!$K$40:$K$783,СВЦЭМ!$A$40:$A$783,$A387,СВЦЭМ!$B$40:$B$783,N$366)+'СЕТ СН'!$F$16</f>
        <v>0</v>
      </c>
      <c r="O387" s="36">
        <f>SUMIFS(СВЦЭМ!$K$40:$K$783,СВЦЭМ!$A$40:$A$783,$A387,СВЦЭМ!$B$40:$B$783,O$366)+'СЕТ СН'!$F$16</f>
        <v>0</v>
      </c>
      <c r="P387" s="36">
        <f>SUMIFS(СВЦЭМ!$K$40:$K$783,СВЦЭМ!$A$40:$A$783,$A387,СВЦЭМ!$B$40:$B$783,P$366)+'СЕТ СН'!$F$16</f>
        <v>0</v>
      </c>
      <c r="Q387" s="36">
        <f>SUMIFS(СВЦЭМ!$K$40:$K$783,СВЦЭМ!$A$40:$A$783,$A387,СВЦЭМ!$B$40:$B$783,Q$366)+'СЕТ СН'!$F$16</f>
        <v>0</v>
      </c>
      <c r="R387" s="36">
        <f>SUMIFS(СВЦЭМ!$K$40:$K$783,СВЦЭМ!$A$40:$A$783,$A387,СВЦЭМ!$B$40:$B$783,R$366)+'СЕТ СН'!$F$16</f>
        <v>0</v>
      </c>
      <c r="S387" s="36">
        <f>SUMIFS(СВЦЭМ!$K$40:$K$783,СВЦЭМ!$A$40:$A$783,$A387,СВЦЭМ!$B$40:$B$783,S$366)+'СЕТ СН'!$F$16</f>
        <v>0</v>
      </c>
      <c r="T387" s="36">
        <f>SUMIFS(СВЦЭМ!$K$40:$K$783,СВЦЭМ!$A$40:$A$783,$A387,СВЦЭМ!$B$40:$B$783,T$366)+'СЕТ СН'!$F$16</f>
        <v>0</v>
      </c>
      <c r="U387" s="36">
        <f>SUMIFS(СВЦЭМ!$K$40:$K$783,СВЦЭМ!$A$40:$A$783,$A387,СВЦЭМ!$B$40:$B$783,U$366)+'СЕТ СН'!$F$16</f>
        <v>0</v>
      </c>
      <c r="V387" s="36">
        <f>SUMIFS(СВЦЭМ!$K$40:$K$783,СВЦЭМ!$A$40:$A$783,$A387,СВЦЭМ!$B$40:$B$783,V$366)+'СЕТ СН'!$F$16</f>
        <v>0</v>
      </c>
      <c r="W387" s="36">
        <f>SUMIFS(СВЦЭМ!$K$40:$K$783,СВЦЭМ!$A$40:$A$783,$A387,СВЦЭМ!$B$40:$B$783,W$366)+'СЕТ СН'!$F$16</f>
        <v>0</v>
      </c>
      <c r="X387" s="36">
        <f>SUMIFS(СВЦЭМ!$K$40:$K$783,СВЦЭМ!$A$40:$A$783,$A387,СВЦЭМ!$B$40:$B$783,X$366)+'СЕТ СН'!$F$16</f>
        <v>0</v>
      </c>
      <c r="Y387" s="36">
        <f>SUMIFS(СВЦЭМ!$K$40:$K$783,СВЦЭМ!$A$40:$A$783,$A387,СВЦЭМ!$B$40:$B$783,Y$366)+'СЕТ СН'!$F$16</f>
        <v>0</v>
      </c>
    </row>
    <row r="388" spans="1:26" ht="15.75" hidden="1" x14ac:dyDescent="0.2">
      <c r="A388" s="35">
        <f t="shared" si="10"/>
        <v>45221</v>
      </c>
      <c r="B388" s="36">
        <f>SUMIFS(СВЦЭМ!$K$40:$K$783,СВЦЭМ!$A$40:$A$783,$A388,СВЦЭМ!$B$40:$B$783,B$366)+'СЕТ СН'!$F$16</f>
        <v>0</v>
      </c>
      <c r="C388" s="36">
        <f>SUMIFS(СВЦЭМ!$K$40:$K$783,СВЦЭМ!$A$40:$A$783,$A388,СВЦЭМ!$B$40:$B$783,C$366)+'СЕТ СН'!$F$16</f>
        <v>0</v>
      </c>
      <c r="D388" s="36">
        <f>SUMIFS(СВЦЭМ!$K$40:$K$783,СВЦЭМ!$A$40:$A$783,$A388,СВЦЭМ!$B$40:$B$783,D$366)+'СЕТ СН'!$F$16</f>
        <v>0</v>
      </c>
      <c r="E388" s="36">
        <f>SUMIFS(СВЦЭМ!$K$40:$K$783,СВЦЭМ!$A$40:$A$783,$A388,СВЦЭМ!$B$40:$B$783,E$366)+'СЕТ СН'!$F$16</f>
        <v>0</v>
      </c>
      <c r="F388" s="36">
        <f>SUMIFS(СВЦЭМ!$K$40:$K$783,СВЦЭМ!$A$40:$A$783,$A388,СВЦЭМ!$B$40:$B$783,F$366)+'СЕТ СН'!$F$16</f>
        <v>0</v>
      </c>
      <c r="G388" s="36">
        <f>SUMIFS(СВЦЭМ!$K$40:$K$783,СВЦЭМ!$A$40:$A$783,$A388,СВЦЭМ!$B$40:$B$783,G$366)+'СЕТ СН'!$F$16</f>
        <v>0</v>
      </c>
      <c r="H388" s="36">
        <f>SUMIFS(СВЦЭМ!$K$40:$K$783,СВЦЭМ!$A$40:$A$783,$A388,СВЦЭМ!$B$40:$B$783,H$366)+'СЕТ СН'!$F$16</f>
        <v>0</v>
      </c>
      <c r="I388" s="36">
        <f>SUMIFS(СВЦЭМ!$K$40:$K$783,СВЦЭМ!$A$40:$A$783,$A388,СВЦЭМ!$B$40:$B$783,I$366)+'СЕТ СН'!$F$16</f>
        <v>0</v>
      </c>
      <c r="J388" s="36">
        <f>SUMIFS(СВЦЭМ!$K$40:$K$783,СВЦЭМ!$A$40:$A$783,$A388,СВЦЭМ!$B$40:$B$783,J$366)+'СЕТ СН'!$F$16</f>
        <v>0</v>
      </c>
      <c r="K388" s="36">
        <f>SUMIFS(СВЦЭМ!$K$40:$K$783,СВЦЭМ!$A$40:$A$783,$A388,СВЦЭМ!$B$40:$B$783,K$366)+'СЕТ СН'!$F$16</f>
        <v>0</v>
      </c>
      <c r="L388" s="36">
        <f>SUMIFS(СВЦЭМ!$K$40:$K$783,СВЦЭМ!$A$40:$A$783,$A388,СВЦЭМ!$B$40:$B$783,L$366)+'СЕТ СН'!$F$16</f>
        <v>0</v>
      </c>
      <c r="M388" s="36">
        <f>SUMIFS(СВЦЭМ!$K$40:$K$783,СВЦЭМ!$A$40:$A$783,$A388,СВЦЭМ!$B$40:$B$783,M$366)+'СЕТ СН'!$F$16</f>
        <v>0</v>
      </c>
      <c r="N388" s="36">
        <f>SUMIFS(СВЦЭМ!$K$40:$K$783,СВЦЭМ!$A$40:$A$783,$A388,СВЦЭМ!$B$40:$B$783,N$366)+'СЕТ СН'!$F$16</f>
        <v>0</v>
      </c>
      <c r="O388" s="36">
        <f>SUMIFS(СВЦЭМ!$K$40:$K$783,СВЦЭМ!$A$40:$A$783,$A388,СВЦЭМ!$B$40:$B$783,O$366)+'СЕТ СН'!$F$16</f>
        <v>0</v>
      </c>
      <c r="P388" s="36">
        <f>SUMIFS(СВЦЭМ!$K$40:$K$783,СВЦЭМ!$A$40:$A$783,$A388,СВЦЭМ!$B$40:$B$783,P$366)+'СЕТ СН'!$F$16</f>
        <v>0</v>
      </c>
      <c r="Q388" s="36">
        <f>SUMIFS(СВЦЭМ!$K$40:$K$783,СВЦЭМ!$A$40:$A$783,$A388,СВЦЭМ!$B$40:$B$783,Q$366)+'СЕТ СН'!$F$16</f>
        <v>0</v>
      </c>
      <c r="R388" s="36">
        <f>SUMIFS(СВЦЭМ!$K$40:$K$783,СВЦЭМ!$A$40:$A$783,$A388,СВЦЭМ!$B$40:$B$783,R$366)+'СЕТ СН'!$F$16</f>
        <v>0</v>
      </c>
      <c r="S388" s="36">
        <f>SUMIFS(СВЦЭМ!$K$40:$K$783,СВЦЭМ!$A$40:$A$783,$A388,СВЦЭМ!$B$40:$B$783,S$366)+'СЕТ СН'!$F$16</f>
        <v>0</v>
      </c>
      <c r="T388" s="36">
        <f>SUMIFS(СВЦЭМ!$K$40:$K$783,СВЦЭМ!$A$40:$A$783,$A388,СВЦЭМ!$B$40:$B$783,T$366)+'СЕТ СН'!$F$16</f>
        <v>0</v>
      </c>
      <c r="U388" s="36">
        <f>SUMIFS(СВЦЭМ!$K$40:$K$783,СВЦЭМ!$A$40:$A$783,$A388,СВЦЭМ!$B$40:$B$783,U$366)+'СЕТ СН'!$F$16</f>
        <v>0</v>
      </c>
      <c r="V388" s="36">
        <f>SUMIFS(СВЦЭМ!$K$40:$K$783,СВЦЭМ!$A$40:$A$783,$A388,СВЦЭМ!$B$40:$B$783,V$366)+'СЕТ СН'!$F$16</f>
        <v>0</v>
      </c>
      <c r="W388" s="36">
        <f>SUMIFS(СВЦЭМ!$K$40:$K$783,СВЦЭМ!$A$40:$A$783,$A388,СВЦЭМ!$B$40:$B$783,W$366)+'СЕТ СН'!$F$16</f>
        <v>0</v>
      </c>
      <c r="X388" s="36">
        <f>SUMIFS(СВЦЭМ!$K$40:$K$783,СВЦЭМ!$A$40:$A$783,$A388,СВЦЭМ!$B$40:$B$783,X$366)+'СЕТ СН'!$F$16</f>
        <v>0</v>
      </c>
      <c r="Y388" s="36">
        <f>SUMIFS(СВЦЭМ!$K$40:$K$783,СВЦЭМ!$A$40:$A$783,$A388,СВЦЭМ!$B$40:$B$783,Y$366)+'СЕТ СН'!$F$16</f>
        <v>0</v>
      </c>
    </row>
    <row r="389" spans="1:26" ht="15.75" hidden="1" x14ac:dyDescent="0.2">
      <c r="A389" s="35">
        <f t="shared" si="10"/>
        <v>45222</v>
      </c>
      <c r="B389" s="36">
        <f>SUMIFS(СВЦЭМ!$K$40:$K$783,СВЦЭМ!$A$40:$A$783,$A389,СВЦЭМ!$B$40:$B$783,B$366)+'СЕТ СН'!$F$16</f>
        <v>0</v>
      </c>
      <c r="C389" s="36">
        <f>SUMIFS(СВЦЭМ!$K$40:$K$783,СВЦЭМ!$A$40:$A$783,$A389,СВЦЭМ!$B$40:$B$783,C$366)+'СЕТ СН'!$F$16</f>
        <v>0</v>
      </c>
      <c r="D389" s="36">
        <f>SUMIFS(СВЦЭМ!$K$40:$K$783,СВЦЭМ!$A$40:$A$783,$A389,СВЦЭМ!$B$40:$B$783,D$366)+'СЕТ СН'!$F$16</f>
        <v>0</v>
      </c>
      <c r="E389" s="36">
        <f>SUMIFS(СВЦЭМ!$K$40:$K$783,СВЦЭМ!$A$40:$A$783,$A389,СВЦЭМ!$B$40:$B$783,E$366)+'СЕТ СН'!$F$16</f>
        <v>0</v>
      </c>
      <c r="F389" s="36">
        <f>SUMIFS(СВЦЭМ!$K$40:$K$783,СВЦЭМ!$A$40:$A$783,$A389,СВЦЭМ!$B$40:$B$783,F$366)+'СЕТ СН'!$F$16</f>
        <v>0</v>
      </c>
      <c r="G389" s="36">
        <f>SUMIFS(СВЦЭМ!$K$40:$K$783,СВЦЭМ!$A$40:$A$783,$A389,СВЦЭМ!$B$40:$B$783,G$366)+'СЕТ СН'!$F$16</f>
        <v>0</v>
      </c>
      <c r="H389" s="36">
        <f>SUMIFS(СВЦЭМ!$K$40:$K$783,СВЦЭМ!$A$40:$A$783,$A389,СВЦЭМ!$B$40:$B$783,H$366)+'СЕТ СН'!$F$16</f>
        <v>0</v>
      </c>
      <c r="I389" s="36">
        <f>SUMIFS(СВЦЭМ!$K$40:$K$783,СВЦЭМ!$A$40:$A$783,$A389,СВЦЭМ!$B$40:$B$783,I$366)+'СЕТ СН'!$F$16</f>
        <v>0</v>
      </c>
      <c r="J389" s="36">
        <f>SUMIFS(СВЦЭМ!$K$40:$K$783,СВЦЭМ!$A$40:$A$783,$A389,СВЦЭМ!$B$40:$B$783,J$366)+'СЕТ СН'!$F$16</f>
        <v>0</v>
      </c>
      <c r="K389" s="36">
        <f>SUMIFS(СВЦЭМ!$K$40:$K$783,СВЦЭМ!$A$40:$A$783,$A389,СВЦЭМ!$B$40:$B$783,K$366)+'СЕТ СН'!$F$16</f>
        <v>0</v>
      </c>
      <c r="L389" s="36">
        <f>SUMIFS(СВЦЭМ!$K$40:$K$783,СВЦЭМ!$A$40:$A$783,$A389,СВЦЭМ!$B$40:$B$783,L$366)+'СЕТ СН'!$F$16</f>
        <v>0</v>
      </c>
      <c r="M389" s="36">
        <f>SUMIFS(СВЦЭМ!$K$40:$K$783,СВЦЭМ!$A$40:$A$783,$A389,СВЦЭМ!$B$40:$B$783,M$366)+'СЕТ СН'!$F$16</f>
        <v>0</v>
      </c>
      <c r="N389" s="36">
        <f>SUMIFS(СВЦЭМ!$K$40:$K$783,СВЦЭМ!$A$40:$A$783,$A389,СВЦЭМ!$B$40:$B$783,N$366)+'СЕТ СН'!$F$16</f>
        <v>0</v>
      </c>
      <c r="O389" s="36">
        <f>SUMIFS(СВЦЭМ!$K$40:$K$783,СВЦЭМ!$A$40:$A$783,$A389,СВЦЭМ!$B$40:$B$783,O$366)+'СЕТ СН'!$F$16</f>
        <v>0</v>
      </c>
      <c r="P389" s="36">
        <f>SUMIFS(СВЦЭМ!$K$40:$K$783,СВЦЭМ!$A$40:$A$783,$A389,СВЦЭМ!$B$40:$B$783,P$366)+'СЕТ СН'!$F$16</f>
        <v>0</v>
      </c>
      <c r="Q389" s="36">
        <f>SUMIFS(СВЦЭМ!$K$40:$K$783,СВЦЭМ!$A$40:$A$783,$A389,СВЦЭМ!$B$40:$B$783,Q$366)+'СЕТ СН'!$F$16</f>
        <v>0</v>
      </c>
      <c r="R389" s="36">
        <f>SUMIFS(СВЦЭМ!$K$40:$K$783,СВЦЭМ!$A$40:$A$783,$A389,СВЦЭМ!$B$40:$B$783,R$366)+'СЕТ СН'!$F$16</f>
        <v>0</v>
      </c>
      <c r="S389" s="36">
        <f>SUMIFS(СВЦЭМ!$K$40:$K$783,СВЦЭМ!$A$40:$A$783,$A389,СВЦЭМ!$B$40:$B$783,S$366)+'СЕТ СН'!$F$16</f>
        <v>0</v>
      </c>
      <c r="T389" s="36">
        <f>SUMIFS(СВЦЭМ!$K$40:$K$783,СВЦЭМ!$A$40:$A$783,$A389,СВЦЭМ!$B$40:$B$783,T$366)+'СЕТ СН'!$F$16</f>
        <v>0</v>
      </c>
      <c r="U389" s="36">
        <f>SUMIFS(СВЦЭМ!$K$40:$K$783,СВЦЭМ!$A$40:$A$783,$A389,СВЦЭМ!$B$40:$B$783,U$366)+'СЕТ СН'!$F$16</f>
        <v>0</v>
      </c>
      <c r="V389" s="36">
        <f>SUMIFS(СВЦЭМ!$K$40:$K$783,СВЦЭМ!$A$40:$A$783,$A389,СВЦЭМ!$B$40:$B$783,V$366)+'СЕТ СН'!$F$16</f>
        <v>0</v>
      </c>
      <c r="W389" s="36">
        <f>SUMIFS(СВЦЭМ!$K$40:$K$783,СВЦЭМ!$A$40:$A$783,$A389,СВЦЭМ!$B$40:$B$783,W$366)+'СЕТ СН'!$F$16</f>
        <v>0</v>
      </c>
      <c r="X389" s="36">
        <f>SUMIFS(СВЦЭМ!$K$40:$K$783,СВЦЭМ!$A$40:$A$783,$A389,СВЦЭМ!$B$40:$B$783,X$366)+'СЕТ СН'!$F$16</f>
        <v>0</v>
      </c>
      <c r="Y389" s="36">
        <f>SUMIFS(СВЦЭМ!$K$40:$K$783,СВЦЭМ!$A$40:$A$783,$A389,СВЦЭМ!$B$40:$B$783,Y$366)+'СЕТ СН'!$F$16</f>
        <v>0</v>
      </c>
    </row>
    <row r="390" spans="1:26" ht="15.75" hidden="1" x14ac:dyDescent="0.2">
      <c r="A390" s="35">
        <f t="shared" si="10"/>
        <v>45223</v>
      </c>
      <c r="B390" s="36">
        <f>SUMIFS(СВЦЭМ!$K$40:$K$783,СВЦЭМ!$A$40:$A$783,$A390,СВЦЭМ!$B$40:$B$783,B$366)+'СЕТ СН'!$F$16</f>
        <v>0</v>
      </c>
      <c r="C390" s="36">
        <f>SUMIFS(СВЦЭМ!$K$40:$K$783,СВЦЭМ!$A$40:$A$783,$A390,СВЦЭМ!$B$40:$B$783,C$366)+'СЕТ СН'!$F$16</f>
        <v>0</v>
      </c>
      <c r="D390" s="36">
        <f>SUMIFS(СВЦЭМ!$K$40:$K$783,СВЦЭМ!$A$40:$A$783,$A390,СВЦЭМ!$B$40:$B$783,D$366)+'СЕТ СН'!$F$16</f>
        <v>0</v>
      </c>
      <c r="E390" s="36">
        <f>SUMIFS(СВЦЭМ!$K$40:$K$783,СВЦЭМ!$A$40:$A$783,$A390,СВЦЭМ!$B$40:$B$783,E$366)+'СЕТ СН'!$F$16</f>
        <v>0</v>
      </c>
      <c r="F390" s="36">
        <f>SUMIFS(СВЦЭМ!$K$40:$K$783,СВЦЭМ!$A$40:$A$783,$A390,СВЦЭМ!$B$40:$B$783,F$366)+'СЕТ СН'!$F$16</f>
        <v>0</v>
      </c>
      <c r="G390" s="36">
        <f>SUMIFS(СВЦЭМ!$K$40:$K$783,СВЦЭМ!$A$40:$A$783,$A390,СВЦЭМ!$B$40:$B$783,G$366)+'СЕТ СН'!$F$16</f>
        <v>0</v>
      </c>
      <c r="H390" s="36">
        <f>SUMIFS(СВЦЭМ!$K$40:$K$783,СВЦЭМ!$A$40:$A$783,$A390,СВЦЭМ!$B$40:$B$783,H$366)+'СЕТ СН'!$F$16</f>
        <v>0</v>
      </c>
      <c r="I390" s="36">
        <f>SUMIFS(СВЦЭМ!$K$40:$K$783,СВЦЭМ!$A$40:$A$783,$A390,СВЦЭМ!$B$40:$B$783,I$366)+'СЕТ СН'!$F$16</f>
        <v>0</v>
      </c>
      <c r="J390" s="36">
        <f>SUMIFS(СВЦЭМ!$K$40:$K$783,СВЦЭМ!$A$40:$A$783,$A390,СВЦЭМ!$B$40:$B$783,J$366)+'СЕТ СН'!$F$16</f>
        <v>0</v>
      </c>
      <c r="K390" s="36">
        <f>SUMIFS(СВЦЭМ!$K$40:$K$783,СВЦЭМ!$A$40:$A$783,$A390,СВЦЭМ!$B$40:$B$783,K$366)+'СЕТ СН'!$F$16</f>
        <v>0</v>
      </c>
      <c r="L390" s="36">
        <f>SUMIFS(СВЦЭМ!$K$40:$K$783,СВЦЭМ!$A$40:$A$783,$A390,СВЦЭМ!$B$40:$B$783,L$366)+'СЕТ СН'!$F$16</f>
        <v>0</v>
      </c>
      <c r="M390" s="36">
        <f>SUMIFS(СВЦЭМ!$K$40:$K$783,СВЦЭМ!$A$40:$A$783,$A390,СВЦЭМ!$B$40:$B$783,M$366)+'СЕТ СН'!$F$16</f>
        <v>0</v>
      </c>
      <c r="N390" s="36">
        <f>SUMIFS(СВЦЭМ!$K$40:$K$783,СВЦЭМ!$A$40:$A$783,$A390,СВЦЭМ!$B$40:$B$783,N$366)+'СЕТ СН'!$F$16</f>
        <v>0</v>
      </c>
      <c r="O390" s="36">
        <f>SUMIFS(СВЦЭМ!$K$40:$K$783,СВЦЭМ!$A$40:$A$783,$A390,СВЦЭМ!$B$40:$B$783,O$366)+'СЕТ СН'!$F$16</f>
        <v>0</v>
      </c>
      <c r="P390" s="36">
        <f>SUMIFS(СВЦЭМ!$K$40:$K$783,СВЦЭМ!$A$40:$A$783,$A390,СВЦЭМ!$B$40:$B$783,P$366)+'СЕТ СН'!$F$16</f>
        <v>0</v>
      </c>
      <c r="Q390" s="36">
        <f>SUMIFS(СВЦЭМ!$K$40:$K$783,СВЦЭМ!$A$40:$A$783,$A390,СВЦЭМ!$B$40:$B$783,Q$366)+'СЕТ СН'!$F$16</f>
        <v>0</v>
      </c>
      <c r="R390" s="36">
        <f>SUMIFS(СВЦЭМ!$K$40:$K$783,СВЦЭМ!$A$40:$A$783,$A390,СВЦЭМ!$B$40:$B$783,R$366)+'СЕТ СН'!$F$16</f>
        <v>0</v>
      </c>
      <c r="S390" s="36">
        <f>SUMIFS(СВЦЭМ!$K$40:$K$783,СВЦЭМ!$A$40:$A$783,$A390,СВЦЭМ!$B$40:$B$783,S$366)+'СЕТ СН'!$F$16</f>
        <v>0</v>
      </c>
      <c r="T390" s="36">
        <f>SUMIFS(СВЦЭМ!$K$40:$K$783,СВЦЭМ!$A$40:$A$783,$A390,СВЦЭМ!$B$40:$B$783,T$366)+'СЕТ СН'!$F$16</f>
        <v>0</v>
      </c>
      <c r="U390" s="36">
        <f>SUMIFS(СВЦЭМ!$K$40:$K$783,СВЦЭМ!$A$40:$A$783,$A390,СВЦЭМ!$B$40:$B$783,U$366)+'СЕТ СН'!$F$16</f>
        <v>0</v>
      </c>
      <c r="V390" s="36">
        <f>SUMIFS(СВЦЭМ!$K$40:$K$783,СВЦЭМ!$A$40:$A$783,$A390,СВЦЭМ!$B$40:$B$783,V$366)+'СЕТ СН'!$F$16</f>
        <v>0</v>
      </c>
      <c r="W390" s="36">
        <f>SUMIFS(СВЦЭМ!$K$40:$K$783,СВЦЭМ!$A$40:$A$783,$A390,СВЦЭМ!$B$40:$B$783,W$366)+'СЕТ СН'!$F$16</f>
        <v>0</v>
      </c>
      <c r="X390" s="36">
        <f>SUMIFS(СВЦЭМ!$K$40:$K$783,СВЦЭМ!$A$40:$A$783,$A390,СВЦЭМ!$B$40:$B$783,X$366)+'СЕТ СН'!$F$16</f>
        <v>0</v>
      </c>
      <c r="Y390" s="36">
        <f>SUMIFS(СВЦЭМ!$K$40:$K$783,СВЦЭМ!$A$40:$A$783,$A390,СВЦЭМ!$B$40:$B$783,Y$366)+'СЕТ СН'!$F$16</f>
        <v>0</v>
      </c>
    </row>
    <row r="391" spans="1:26" ht="15.75" hidden="1" x14ac:dyDescent="0.2">
      <c r="A391" s="35">
        <f t="shared" si="10"/>
        <v>45224</v>
      </c>
      <c r="B391" s="36">
        <f>SUMIFS(СВЦЭМ!$K$40:$K$783,СВЦЭМ!$A$40:$A$783,$A391,СВЦЭМ!$B$40:$B$783,B$366)+'СЕТ СН'!$F$16</f>
        <v>0</v>
      </c>
      <c r="C391" s="36">
        <f>SUMIFS(СВЦЭМ!$K$40:$K$783,СВЦЭМ!$A$40:$A$783,$A391,СВЦЭМ!$B$40:$B$783,C$366)+'СЕТ СН'!$F$16</f>
        <v>0</v>
      </c>
      <c r="D391" s="36">
        <f>SUMIFS(СВЦЭМ!$K$40:$K$783,СВЦЭМ!$A$40:$A$783,$A391,СВЦЭМ!$B$40:$B$783,D$366)+'СЕТ СН'!$F$16</f>
        <v>0</v>
      </c>
      <c r="E391" s="36">
        <f>SUMIFS(СВЦЭМ!$K$40:$K$783,СВЦЭМ!$A$40:$A$783,$A391,СВЦЭМ!$B$40:$B$783,E$366)+'СЕТ СН'!$F$16</f>
        <v>0</v>
      </c>
      <c r="F391" s="36">
        <f>SUMIFS(СВЦЭМ!$K$40:$K$783,СВЦЭМ!$A$40:$A$783,$A391,СВЦЭМ!$B$40:$B$783,F$366)+'СЕТ СН'!$F$16</f>
        <v>0</v>
      </c>
      <c r="G391" s="36">
        <f>SUMIFS(СВЦЭМ!$K$40:$K$783,СВЦЭМ!$A$40:$A$783,$A391,СВЦЭМ!$B$40:$B$783,G$366)+'СЕТ СН'!$F$16</f>
        <v>0</v>
      </c>
      <c r="H391" s="36">
        <f>SUMIFS(СВЦЭМ!$K$40:$K$783,СВЦЭМ!$A$40:$A$783,$A391,СВЦЭМ!$B$40:$B$783,H$366)+'СЕТ СН'!$F$16</f>
        <v>0</v>
      </c>
      <c r="I391" s="36">
        <f>SUMIFS(СВЦЭМ!$K$40:$K$783,СВЦЭМ!$A$40:$A$783,$A391,СВЦЭМ!$B$40:$B$783,I$366)+'СЕТ СН'!$F$16</f>
        <v>0</v>
      </c>
      <c r="J391" s="36">
        <f>SUMIFS(СВЦЭМ!$K$40:$K$783,СВЦЭМ!$A$40:$A$783,$A391,СВЦЭМ!$B$40:$B$783,J$366)+'СЕТ СН'!$F$16</f>
        <v>0</v>
      </c>
      <c r="K391" s="36">
        <f>SUMIFS(СВЦЭМ!$K$40:$K$783,СВЦЭМ!$A$40:$A$783,$A391,СВЦЭМ!$B$40:$B$783,K$366)+'СЕТ СН'!$F$16</f>
        <v>0</v>
      </c>
      <c r="L391" s="36">
        <f>SUMIFS(СВЦЭМ!$K$40:$K$783,СВЦЭМ!$A$40:$A$783,$A391,СВЦЭМ!$B$40:$B$783,L$366)+'СЕТ СН'!$F$16</f>
        <v>0</v>
      </c>
      <c r="M391" s="36">
        <f>SUMIFS(СВЦЭМ!$K$40:$K$783,СВЦЭМ!$A$40:$A$783,$A391,СВЦЭМ!$B$40:$B$783,M$366)+'СЕТ СН'!$F$16</f>
        <v>0</v>
      </c>
      <c r="N391" s="36">
        <f>SUMIFS(СВЦЭМ!$K$40:$K$783,СВЦЭМ!$A$40:$A$783,$A391,СВЦЭМ!$B$40:$B$783,N$366)+'СЕТ СН'!$F$16</f>
        <v>0</v>
      </c>
      <c r="O391" s="36">
        <f>SUMIFS(СВЦЭМ!$K$40:$K$783,СВЦЭМ!$A$40:$A$783,$A391,СВЦЭМ!$B$40:$B$783,O$366)+'СЕТ СН'!$F$16</f>
        <v>0</v>
      </c>
      <c r="P391" s="36">
        <f>SUMIFS(СВЦЭМ!$K$40:$K$783,СВЦЭМ!$A$40:$A$783,$A391,СВЦЭМ!$B$40:$B$783,P$366)+'СЕТ СН'!$F$16</f>
        <v>0</v>
      </c>
      <c r="Q391" s="36">
        <f>SUMIFS(СВЦЭМ!$K$40:$K$783,СВЦЭМ!$A$40:$A$783,$A391,СВЦЭМ!$B$40:$B$783,Q$366)+'СЕТ СН'!$F$16</f>
        <v>0</v>
      </c>
      <c r="R391" s="36">
        <f>SUMIFS(СВЦЭМ!$K$40:$K$783,СВЦЭМ!$A$40:$A$783,$A391,СВЦЭМ!$B$40:$B$783,R$366)+'СЕТ СН'!$F$16</f>
        <v>0</v>
      </c>
      <c r="S391" s="36">
        <f>SUMIFS(СВЦЭМ!$K$40:$K$783,СВЦЭМ!$A$40:$A$783,$A391,СВЦЭМ!$B$40:$B$783,S$366)+'СЕТ СН'!$F$16</f>
        <v>0</v>
      </c>
      <c r="T391" s="36">
        <f>SUMIFS(СВЦЭМ!$K$40:$K$783,СВЦЭМ!$A$40:$A$783,$A391,СВЦЭМ!$B$40:$B$783,T$366)+'СЕТ СН'!$F$16</f>
        <v>0</v>
      </c>
      <c r="U391" s="36">
        <f>SUMIFS(СВЦЭМ!$K$40:$K$783,СВЦЭМ!$A$40:$A$783,$A391,СВЦЭМ!$B$40:$B$783,U$366)+'СЕТ СН'!$F$16</f>
        <v>0</v>
      </c>
      <c r="V391" s="36">
        <f>SUMIFS(СВЦЭМ!$K$40:$K$783,СВЦЭМ!$A$40:$A$783,$A391,СВЦЭМ!$B$40:$B$783,V$366)+'СЕТ СН'!$F$16</f>
        <v>0</v>
      </c>
      <c r="W391" s="36">
        <f>SUMIFS(СВЦЭМ!$K$40:$K$783,СВЦЭМ!$A$40:$A$783,$A391,СВЦЭМ!$B$40:$B$783,W$366)+'СЕТ СН'!$F$16</f>
        <v>0</v>
      </c>
      <c r="X391" s="36">
        <f>SUMIFS(СВЦЭМ!$K$40:$K$783,СВЦЭМ!$A$40:$A$783,$A391,СВЦЭМ!$B$40:$B$783,X$366)+'СЕТ СН'!$F$16</f>
        <v>0</v>
      </c>
      <c r="Y391" s="36">
        <f>SUMIFS(СВЦЭМ!$K$40:$K$783,СВЦЭМ!$A$40:$A$783,$A391,СВЦЭМ!$B$40:$B$783,Y$366)+'СЕТ СН'!$F$16</f>
        <v>0</v>
      </c>
    </row>
    <row r="392" spans="1:26" ht="15.75" hidden="1" x14ac:dyDescent="0.2">
      <c r="A392" s="35">
        <f t="shared" si="10"/>
        <v>45225</v>
      </c>
      <c r="B392" s="36">
        <f>SUMIFS(СВЦЭМ!$K$40:$K$783,СВЦЭМ!$A$40:$A$783,$A392,СВЦЭМ!$B$40:$B$783,B$366)+'СЕТ СН'!$F$16</f>
        <v>0</v>
      </c>
      <c r="C392" s="36">
        <f>SUMIFS(СВЦЭМ!$K$40:$K$783,СВЦЭМ!$A$40:$A$783,$A392,СВЦЭМ!$B$40:$B$783,C$366)+'СЕТ СН'!$F$16</f>
        <v>0</v>
      </c>
      <c r="D392" s="36">
        <f>SUMIFS(СВЦЭМ!$K$40:$K$783,СВЦЭМ!$A$40:$A$783,$A392,СВЦЭМ!$B$40:$B$783,D$366)+'СЕТ СН'!$F$16</f>
        <v>0</v>
      </c>
      <c r="E392" s="36">
        <f>SUMIFS(СВЦЭМ!$K$40:$K$783,СВЦЭМ!$A$40:$A$783,$A392,СВЦЭМ!$B$40:$B$783,E$366)+'СЕТ СН'!$F$16</f>
        <v>0</v>
      </c>
      <c r="F392" s="36">
        <f>SUMIFS(СВЦЭМ!$K$40:$K$783,СВЦЭМ!$A$40:$A$783,$A392,СВЦЭМ!$B$40:$B$783,F$366)+'СЕТ СН'!$F$16</f>
        <v>0</v>
      </c>
      <c r="G392" s="36">
        <f>SUMIFS(СВЦЭМ!$K$40:$K$783,СВЦЭМ!$A$40:$A$783,$A392,СВЦЭМ!$B$40:$B$783,G$366)+'СЕТ СН'!$F$16</f>
        <v>0</v>
      </c>
      <c r="H392" s="36">
        <f>SUMIFS(СВЦЭМ!$K$40:$K$783,СВЦЭМ!$A$40:$A$783,$A392,СВЦЭМ!$B$40:$B$783,H$366)+'СЕТ СН'!$F$16</f>
        <v>0</v>
      </c>
      <c r="I392" s="36">
        <f>SUMIFS(СВЦЭМ!$K$40:$K$783,СВЦЭМ!$A$40:$A$783,$A392,СВЦЭМ!$B$40:$B$783,I$366)+'СЕТ СН'!$F$16</f>
        <v>0</v>
      </c>
      <c r="J392" s="36">
        <f>SUMIFS(СВЦЭМ!$K$40:$K$783,СВЦЭМ!$A$40:$A$783,$A392,СВЦЭМ!$B$40:$B$783,J$366)+'СЕТ СН'!$F$16</f>
        <v>0</v>
      </c>
      <c r="K392" s="36">
        <f>SUMIFS(СВЦЭМ!$K$40:$K$783,СВЦЭМ!$A$40:$A$783,$A392,СВЦЭМ!$B$40:$B$783,K$366)+'СЕТ СН'!$F$16</f>
        <v>0</v>
      </c>
      <c r="L392" s="36">
        <f>SUMIFS(СВЦЭМ!$K$40:$K$783,СВЦЭМ!$A$40:$A$783,$A392,СВЦЭМ!$B$40:$B$783,L$366)+'СЕТ СН'!$F$16</f>
        <v>0</v>
      </c>
      <c r="M392" s="36">
        <f>SUMIFS(СВЦЭМ!$K$40:$K$783,СВЦЭМ!$A$40:$A$783,$A392,СВЦЭМ!$B$40:$B$783,M$366)+'СЕТ СН'!$F$16</f>
        <v>0</v>
      </c>
      <c r="N392" s="36">
        <f>SUMIFS(СВЦЭМ!$K$40:$K$783,СВЦЭМ!$A$40:$A$783,$A392,СВЦЭМ!$B$40:$B$783,N$366)+'СЕТ СН'!$F$16</f>
        <v>0</v>
      </c>
      <c r="O392" s="36">
        <f>SUMIFS(СВЦЭМ!$K$40:$K$783,СВЦЭМ!$A$40:$A$783,$A392,СВЦЭМ!$B$40:$B$783,O$366)+'СЕТ СН'!$F$16</f>
        <v>0</v>
      </c>
      <c r="P392" s="36">
        <f>SUMIFS(СВЦЭМ!$K$40:$K$783,СВЦЭМ!$A$40:$A$783,$A392,СВЦЭМ!$B$40:$B$783,P$366)+'СЕТ СН'!$F$16</f>
        <v>0</v>
      </c>
      <c r="Q392" s="36">
        <f>SUMIFS(СВЦЭМ!$K$40:$K$783,СВЦЭМ!$A$40:$A$783,$A392,СВЦЭМ!$B$40:$B$783,Q$366)+'СЕТ СН'!$F$16</f>
        <v>0</v>
      </c>
      <c r="R392" s="36">
        <f>SUMIFS(СВЦЭМ!$K$40:$K$783,СВЦЭМ!$A$40:$A$783,$A392,СВЦЭМ!$B$40:$B$783,R$366)+'СЕТ СН'!$F$16</f>
        <v>0</v>
      </c>
      <c r="S392" s="36">
        <f>SUMIFS(СВЦЭМ!$K$40:$K$783,СВЦЭМ!$A$40:$A$783,$A392,СВЦЭМ!$B$40:$B$783,S$366)+'СЕТ СН'!$F$16</f>
        <v>0</v>
      </c>
      <c r="T392" s="36">
        <f>SUMIFS(СВЦЭМ!$K$40:$K$783,СВЦЭМ!$A$40:$A$783,$A392,СВЦЭМ!$B$40:$B$783,T$366)+'СЕТ СН'!$F$16</f>
        <v>0</v>
      </c>
      <c r="U392" s="36">
        <f>SUMIFS(СВЦЭМ!$K$40:$K$783,СВЦЭМ!$A$40:$A$783,$A392,СВЦЭМ!$B$40:$B$783,U$366)+'СЕТ СН'!$F$16</f>
        <v>0</v>
      </c>
      <c r="V392" s="36">
        <f>SUMIFS(СВЦЭМ!$K$40:$K$783,СВЦЭМ!$A$40:$A$783,$A392,СВЦЭМ!$B$40:$B$783,V$366)+'СЕТ СН'!$F$16</f>
        <v>0</v>
      </c>
      <c r="W392" s="36">
        <f>SUMIFS(СВЦЭМ!$K$40:$K$783,СВЦЭМ!$A$40:$A$783,$A392,СВЦЭМ!$B$40:$B$783,W$366)+'СЕТ СН'!$F$16</f>
        <v>0</v>
      </c>
      <c r="X392" s="36">
        <f>SUMIFS(СВЦЭМ!$K$40:$K$783,СВЦЭМ!$A$40:$A$783,$A392,СВЦЭМ!$B$40:$B$783,X$366)+'СЕТ СН'!$F$16</f>
        <v>0</v>
      </c>
      <c r="Y392" s="36">
        <f>SUMIFS(СВЦЭМ!$K$40:$K$783,СВЦЭМ!$A$40:$A$783,$A392,СВЦЭМ!$B$40:$B$783,Y$366)+'СЕТ СН'!$F$16</f>
        <v>0</v>
      </c>
    </row>
    <row r="393" spans="1:26" ht="15.75" hidden="1" x14ac:dyDescent="0.2">
      <c r="A393" s="35">
        <f t="shared" si="10"/>
        <v>45226</v>
      </c>
      <c r="B393" s="36">
        <f>SUMIFS(СВЦЭМ!$K$40:$K$783,СВЦЭМ!$A$40:$A$783,$A393,СВЦЭМ!$B$40:$B$783,B$366)+'СЕТ СН'!$F$16</f>
        <v>0</v>
      </c>
      <c r="C393" s="36">
        <f>SUMIFS(СВЦЭМ!$K$40:$K$783,СВЦЭМ!$A$40:$A$783,$A393,СВЦЭМ!$B$40:$B$783,C$366)+'СЕТ СН'!$F$16</f>
        <v>0</v>
      </c>
      <c r="D393" s="36">
        <f>SUMIFS(СВЦЭМ!$K$40:$K$783,СВЦЭМ!$A$40:$A$783,$A393,СВЦЭМ!$B$40:$B$783,D$366)+'СЕТ СН'!$F$16</f>
        <v>0</v>
      </c>
      <c r="E393" s="36">
        <f>SUMIFS(СВЦЭМ!$K$40:$K$783,СВЦЭМ!$A$40:$A$783,$A393,СВЦЭМ!$B$40:$B$783,E$366)+'СЕТ СН'!$F$16</f>
        <v>0</v>
      </c>
      <c r="F393" s="36">
        <f>SUMIFS(СВЦЭМ!$K$40:$K$783,СВЦЭМ!$A$40:$A$783,$A393,СВЦЭМ!$B$40:$B$783,F$366)+'СЕТ СН'!$F$16</f>
        <v>0</v>
      </c>
      <c r="G393" s="36">
        <f>SUMIFS(СВЦЭМ!$K$40:$K$783,СВЦЭМ!$A$40:$A$783,$A393,СВЦЭМ!$B$40:$B$783,G$366)+'СЕТ СН'!$F$16</f>
        <v>0</v>
      </c>
      <c r="H393" s="36">
        <f>SUMIFS(СВЦЭМ!$K$40:$K$783,СВЦЭМ!$A$40:$A$783,$A393,СВЦЭМ!$B$40:$B$783,H$366)+'СЕТ СН'!$F$16</f>
        <v>0</v>
      </c>
      <c r="I393" s="36">
        <f>SUMIFS(СВЦЭМ!$K$40:$K$783,СВЦЭМ!$A$40:$A$783,$A393,СВЦЭМ!$B$40:$B$783,I$366)+'СЕТ СН'!$F$16</f>
        <v>0</v>
      </c>
      <c r="J393" s="36">
        <f>SUMIFS(СВЦЭМ!$K$40:$K$783,СВЦЭМ!$A$40:$A$783,$A393,СВЦЭМ!$B$40:$B$783,J$366)+'СЕТ СН'!$F$16</f>
        <v>0</v>
      </c>
      <c r="K393" s="36">
        <f>SUMIFS(СВЦЭМ!$K$40:$K$783,СВЦЭМ!$A$40:$A$783,$A393,СВЦЭМ!$B$40:$B$783,K$366)+'СЕТ СН'!$F$16</f>
        <v>0</v>
      </c>
      <c r="L393" s="36">
        <f>SUMIFS(СВЦЭМ!$K$40:$K$783,СВЦЭМ!$A$40:$A$783,$A393,СВЦЭМ!$B$40:$B$783,L$366)+'СЕТ СН'!$F$16</f>
        <v>0</v>
      </c>
      <c r="M393" s="36">
        <f>SUMIFS(СВЦЭМ!$K$40:$K$783,СВЦЭМ!$A$40:$A$783,$A393,СВЦЭМ!$B$40:$B$783,M$366)+'СЕТ СН'!$F$16</f>
        <v>0</v>
      </c>
      <c r="N393" s="36">
        <f>SUMIFS(СВЦЭМ!$K$40:$K$783,СВЦЭМ!$A$40:$A$783,$A393,СВЦЭМ!$B$40:$B$783,N$366)+'СЕТ СН'!$F$16</f>
        <v>0</v>
      </c>
      <c r="O393" s="36">
        <f>SUMIFS(СВЦЭМ!$K$40:$K$783,СВЦЭМ!$A$40:$A$783,$A393,СВЦЭМ!$B$40:$B$783,O$366)+'СЕТ СН'!$F$16</f>
        <v>0</v>
      </c>
      <c r="P393" s="36">
        <f>SUMIFS(СВЦЭМ!$K$40:$K$783,СВЦЭМ!$A$40:$A$783,$A393,СВЦЭМ!$B$40:$B$783,P$366)+'СЕТ СН'!$F$16</f>
        <v>0</v>
      </c>
      <c r="Q393" s="36">
        <f>SUMIFS(СВЦЭМ!$K$40:$K$783,СВЦЭМ!$A$40:$A$783,$A393,СВЦЭМ!$B$40:$B$783,Q$366)+'СЕТ СН'!$F$16</f>
        <v>0</v>
      </c>
      <c r="R393" s="36">
        <f>SUMIFS(СВЦЭМ!$K$40:$K$783,СВЦЭМ!$A$40:$A$783,$A393,СВЦЭМ!$B$40:$B$783,R$366)+'СЕТ СН'!$F$16</f>
        <v>0</v>
      </c>
      <c r="S393" s="36">
        <f>SUMIFS(СВЦЭМ!$K$40:$K$783,СВЦЭМ!$A$40:$A$783,$A393,СВЦЭМ!$B$40:$B$783,S$366)+'СЕТ СН'!$F$16</f>
        <v>0</v>
      </c>
      <c r="T393" s="36">
        <f>SUMIFS(СВЦЭМ!$K$40:$K$783,СВЦЭМ!$A$40:$A$783,$A393,СВЦЭМ!$B$40:$B$783,T$366)+'СЕТ СН'!$F$16</f>
        <v>0</v>
      </c>
      <c r="U393" s="36">
        <f>SUMIFS(СВЦЭМ!$K$40:$K$783,СВЦЭМ!$A$40:$A$783,$A393,СВЦЭМ!$B$40:$B$783,U$366)+'СЕТ СН'!$F$16</f>
        <v>0</v>
      </c>
      <c r="V393" s="36">
        <f>SUMIFS(СВЦЭМ!$K$40:$K$783,СВЦЭМ!$A$40:$A$783,$A393,СВЦЭМ!$B$40:$B$783,V$366)+'СЕТ СН'!$F$16</f>
        <v>0</v>
      </c>
      <c r="W393" s="36">
        <f>SUMIFS(СВЦЭМ!$K$40:$K$783,СВЦЭМ!$A$40:$A$783,$A393,СВЦЭМ!$B$40:$B$783,W$366)+'СЕТ СН'!$F$16</f>
        <v>0</v>
      </c>
      <c r="X393" s="36">
        <f>SUMIFS(СВЦЭМ!$K$40:$K$783,СВЦЭМ!$A$40:$A$783,$A393,СВЦЭМ!$B$40:$B$783,X$366)+'СЕТ СН'!$F$16</f>
        <v>0</v>
      </c>
      <c r="Y393" s="36">
        <f>SUMIFS(СВЦЭМ!$K$40:$K$783,СВЦЭМ!$A$40:$A$783,$A393,СВЦЭМ!$B$40:$B$783,Y$366)+'СЕТ СН'!$F$16</f>
        <v>0</v>
      </c>
    </row>
    <row r="394" spans="1:26" ht="15.75" hidden="1" x14ac:dyDescent="0.2">
      <c r="A394" s="35">
        <f t="shared" si="10"/>
        <v>45227</v>
      </c>
      <c r="B394" s="36">
        <f>SUMIFS(СВЦЭМ!$K$40:$K$783,СВЦЭМ!$A$40:$A$783,$A394,СВЦЭМ!$B$40:$B$783,B$366)+'СЕТ СН'!$F$16</f>
        <v>0</v>
      </c>
      <c r="C394" s="36">
        <f>SUMIFS(СВЦЭМ!$K$40:$K$783,СВЦЭМ!$A$40:$A$783,$A394,СВЦЭМ!$B$40:$B$783,C$366)+'СЕТ СН'!$F$16</f>
        <v>0</v>
      </c>
      <c r="D394" s="36">
        <f>SUMIFS(СВЦЭМ!$K$40:$K$783,СВЦЭМ!$A$40:$A$783,$A394,СВЦЭМ!$B$40:$B$783,D$366)+'СЕТ СН'!$F$16</f>
        <v>0</v>
      </c>
      <c r="E394" s="36">
        <f>SUMIFS(СВЦЭМ!$K$40:$K$783,СВЦЭМ!$A$40:$A$783,$A394,СВЦЭМ!$B$40:$B$783,E$366)+'СЕТ СН'!$F$16</f>
        <v>0</v>
      </c>
      <c r="F394" s="36">
        <f>SUMIFS(СВЦЭМ!$K$40:$K$783,СВЦЭМ!$A$40:$A$783,$A394,СВЦЭМ!$B$40:$B$783,F$366)+'СЕТ СН'!$F$16</f>
        <v>0</v>
      </c>
      <c r="G394" s="36">
        <f>SUMIFS(СВЦЭМ!$K$40:$K$783,СВЦЭМ!$A$40:$A$783,$A394,СВЦЭМ!$B$40:$B$783,G$366)+'СЕТ СН'!$F$16</f>
        <v>0</v>
      </c>
      <c r="H394" s="36">
        <f>SUMIFS(СВЦЭМ!$K$40:$K$783,СВЦЭМ!$A$40:$A$783,$A394,СВЦЭМ!$B$40:$B$783,H$366)+'СЕТ СН'!$F$16</f>
        <v>0</v>
      </c>
      <c r="I394" s="36">
        <f>SUMIFS(СВЦЭМ!$K$40:$K$783,СВЦЭМ!$A$40:$A$783,$A394,СВЦЭМ!$B$40:$B$783,I$366)+'СЕТ СН'!$F$16</f>
        <v>0</v>
      </c>
      <c r="J394" s="36">
        <f>SUMIFS(СВЦЭМ!$K$40:$K$783,СВЦЭМ!$A$40:$A$783,$A394,СВЦЭМ!$B$40:$B$783,J$366)+'СЕТ СН'!$F$16</f>
        <v>0</v>
      </c>
      <c r="K394" s="36">
        <f>SUMIFS(СВЦЭМ!$K$40:$K$783,СВЦЭМ!$A$40:$A$783,$A394,СВЦЭМ!$B$40:$B$783,K$366)+'СЕТ СН'!$F$16</f>
        <v>0</v>
      </c>
      <c r="L394" s="36">
        <f>SUMIFS(СВЦЭМ!$K$40:$K$783,СВЦЭМ!$A$40:$A$783,$A394,СВЦЭМ!$B$40:$B$783,L$366)+'СЕТ СН'!$F$16</f>
        <v>0</v>
      </c>
      <c r="M394" s="36">
        <f>SUMIFS(СВЦЭМ!$K$40:$K$783,СВЦЭМ!$A$40:$A$783,$A394,СВЦЭМ!$B$40:$B$783,M$366)+'СЕТ СН'!$F$16</f>
        <v>0</v>
      </c>
      <c r="N394" s="36">
        <f>SUMIFS(СВЦЭМ!$K$40:$K$783,СВЦЭМ!$A$40:$A$783,$A394,СВЦЭМ!$B$40:$B$783,N$366)+'СЕТ СН'!$F$16</f>
        <v>0</v>
      </c>
      <c r="O394" s="36">
        <f>SUMIFS(СВЦЭМ!$K$40:$K$783,СВЦЭМ!$A$40:$A$783,$A394,СВЦЭМ!$B$40:$B$783,O$366)+'СЕТ СН'!$F$16</f>
        <v>0</v>
      </c>
      <c r="P394" s="36">
        <f>SUMIFS(СВЦЭМ!$K$40:$K$783,СВЦЭМ!$A$40:$A$783,$A394,СВЦЭМ!$B$40:$B$783,P$366)+'СЕТ СН'!$F$16</f>
        <v>0</v>
      </c>
      <c r="Q394" s="36">
        <f>SUMIFS(СВЦЭМ!$K$40:$K$783,СВЦЭМ!$A$40:$A$783,$A394,СВЦЭМ!$B$40:$B$783,Q$366)+'СЕТ СН'!$F$16</f>
        <v>0</v>
      </c>
      <c r="R394" s="36">
        <f>SUMIFS(СВЦЭМ!$K$40:$K$783,СВЦЭМ!$A$40:$A$783,$A394,СВЦЭМ!$B$40:$B$783,R$366)+'СЕТ СН'!$F$16</f>
        <v>0</v>
      </c>
      <c r="S394" s="36">
        <f>SUMIFS(СВЦЭМ!$K$40:$K$783,СВЦЭМ!$A$40:$A$783,$A394,СВЦЭМ!$B$40:$B$783,S$366)+'СЕТ СН'!$F$16</f>
        <v>0</v>
      </c>
      <c r="T394" s="36">
        <f>SUMIFS(СВЦЭМ!$K$40:$K$783,СВЦЭМ!$A$40:$A$783,$A394,СВЦЭМ!$B$40:$B$783,T$366)+'СЕТ СН'!$F$16</f>
        <v>0</v>
      </c>
      <c r="U394" s="36">
        <f>SUMIFS(СВЦЭМ!$K$40:$K$783,СВЦЭМ!$A$40:$A$783,$A394,СВЦЭМ!$B$40:$B$783,U$366)+'СЕТ СН'!$F$16</f>
        <v>0</v>
      </c>
      <c r="V394" s="36">
        <f>SUMIFS(СВЦЭМ!$K$40:$K$783,СВЦЭМ!$A$40:$A$783,$A394,СВЦЭМ!$B$40:$B$783,V$366)+'СЕТ СН'!$F$16</f>
        <v>0</v>
      </c>
      <c r="W394" s="36">
        <f>SUMIFS(СВЦЭМ!$K$40:$K$783,СВЦЭМ!$A$40:$A$783,$A394,СВЦЭМ!$B$40:$B$783,W$366)+'СЕТ СН'!$F$16</f>
        <v>0</v>
      </c>
      <c r="X394" s="36">
        <f>SUMIFS(СВЦЭМ!$K$40:$K$783,СВЦЭМ!$A$40:$A$783,$A394,СВЦЭМ!$B$40:$B$783,X$366)+'СЕТ СН'!$F$16</f>
        <v>0</v>
      </c>
      <c r="Y394" s="36">
        <f>SUMIFS(СВЦЭМ!$K$40:$K$783,СВЦЭМ!$A$40:$A$783,$A394,СВЦЭМ!$B$40:$B$783,Y$366)+'СЕТ СН'!$F$16</f>
        <v>0</v>
      </c>
    </row>
    <row r="395" spans="1:26" ht="15.75" hidden="1" x14ac:dyDescent="0.2">
      <c r="A395" s="35">
        <f t="shared" si="10"/>
        <v>45228</v>
      </c>
      <c r="B395" s="36">
        <f>SUMIFS(СВЦЭМ!$K$40:$K$783,СВЦЭМ!$A$40:$A$783,$A395,СВЦЭМ!$B$40:$B$783,B$366)+'СЕТ СН'!$F$16</f>
        <v>0</v>
      </c>
      <c r="C395" s="36">
        <f>SUMIFS(СВЦЭМ!$K$40:$K$783,СВЦЭМ!$A$40:$A$783,$A395,СВЦЭМ!$B$40:$B$783,C$366)+'СЕТ СН'!$F$16</f>
        <v>0</v>
      </c>
      <c r="D395" s="36">
        <f>SUMIFS(СВЦЭМ!$K$40:$K$783,СВЦЭМ!$A$40:$A$783,$A395,СВЦЭМ!$B$40:$B$783,D$366)+'СЕТ СН'!$F$16</f>
        <v>0</v>
      </c>
      <c r="E395" s="36">
        <f>SUMIFS(СВЦЭМ!$K$40:$K$783,СВЦЭМ!$A$40:$A$783,$A395,СВЦЭМ!$B$40:$B$783,E$366)+'СЕТ СН'!$F$16</f>
        <v>0</v>
      </c>
      <c r="F395" s="36">
        <f>SUMIFS(СВЦЭМ!$K$40:$K$783,СВЦЭМ!$A$40:$A$783,$A395,СВЦЭМ!$B$40:$B$783,F$366)+'СЕТ СН'!$F$16</f>
        <v>0</v>
      </c>
      <c r="G395" s="36">
        <f>SUMIFS(СВЦЭМ!$K$40:$K$783,СВЦЭМ!$A$40:$A$783,$A395,СВЦЭМ!$B$40:$B$783,G$366)+'СЕТ СН'!$F$16</f>
        <v>0</v>
      </c>
      <c r="H395" s="36">
        <f>SUMIFS(СВЦЭМ!$K$40:$K$783,СВЦЭМ!$A$40:$A$783,$A395,СВЦЭМ!$B$40:$B$783,H$366)+'СЕТ СН'!$F$16</f>
        <v>0</v>
      </c>
      <c r="I395" s="36">
        <f>SUMIFS(СВЦЭМ!$K$40:$K$783,СВЦЭМ!$A$40:$A$783,$A395,СВЦЭМ!$B$40:$B$783,I$366)+'СЕТ СН'!$F$16</f>
        <v>0</v>
      </c>
      <c r="J395" s="36">
        <f>SUMIFS(СВЦЭМ!$K$40:$K$783,СВЦЭМ!$A$40:$A$783,$A395,СВЦЭМ!$B$40:$B$783,J$366)+'СЕТ СН'!$F$16</f>
        <v>0</v>
      </c>
      <c r="K395" s="36">
        <f>SUMIFS(СВЦЭМ!$K$40:$K$783,СВЦЭМ!$A$40:$A$783,$A395,СВЦЭМ!$B$40:$B$783,K$366)+'СЕТ СН'!$F$16</f>
        <v>0</v>
      </c>
      <c r="L395" s="36">
        <f>SUMIFS(СВЦЭМ!$K$40:$K$783,СВЦЭМ!$A$40:$A$783,$A395,СВЦЭМ!$B$40:$B$783,L$366)+'СЕТ СН'!$F$16</f>
        <v>0</v>
      </c>
      <c r="M395" s="36">
        <f>SUMIFS(СВЦЭМ!$K$40:$K$783,СВЦЭМ!$A$40:$A$783,$A395,СВЦЭМ!$B$40:$B$783,M$366)+'СЕТ СН'!$F$16</f>
        <v>0</v>
      </c>
      <c r="N395" s="36">
        <f>SUMIFS(СВЦЭМ!$K$40:$K$783,СВЦЭМ!$A$40:$A$783,$A395,СВЦЭМ!$B$40:$B$783,N$366)+'СЕТ СН'!$F$16</f>
        <v>0</v>
      </c>
      <c r="O395" s="36">
        <f>SUMIFS(СВЦЭМ!$K$40:$K$783,СВЦЭМ!$A$40:$A$783,$A395,СВЦЭМ!$B$40:$B$783,O$366)+'СЕТ СН'!$F$16</f>
        <v>0</v>
      </c>
      <c r="P395" s="36">
        <f>SUMIFS(СВЦЭМ!$K$40:$K$783,СВЦЭМ!$A$40:$A$783,$A395,СВЦЭМ!$B$40:$B$783,P$366)+'СЕТ СН'!$F$16</f>
        <v>0</v>
      </c>
      <c r="Q395" s="36">
        <f>SUMIFS(СВЦЭМ!$K$40:$K$783,СВЦЭМ!$A$40:$A$783,$A395,СВЦЭМ!$B$40:$B$783,Q$366)+'СЕТ СН'!$F$16</f>
        <v>0</v>
      </c>
      <c r="R395" s="36">
        <f>SUMIFS(СВЦЭМ!$K$40:$K$783,СВЦЭМ!$A$40:$A$783,$A395,СВЦЭМ!$B$40:$B$783,R$366)+'СЕТ СН'!$F$16</f>
        <v>0</v>
      </c>
      <c r="S395" s="36">
        <f>SUMIFS(СВЦЭМ!$K$40:$K$783,СВЦЭМ!$A$40:$A$783,$A395,СВЦЭМ!$B$40:$B$783,S$366)+'СЕТ СН'!$F$16</f>
        <v>0</v>
      </c>
      <c r="T395" s="36">
        <f>SUMIFS(СВЦЭМ!$K$40:$K$783,СВЦЭМ!$A$40:$A$783,$A395,СВЦЭМ!$B$40:$B$783,T$366)+'СЕТ СН'!$F$16</f>
        <v>0</v>
      </c>
      <c r="U395" s="36">
        <f>SUMIFS(СВЦЭМ!$K$40:$K$783,СВЦЭМ!$A$40:$A$783,$A395,СВЦЭМ!$B$40:$B$783,U$366)+'СЕТ СН'!$F$16</f>
        <v>0</v>
      </c>
      <c r="V395" s="36">
        <f>SUMIFS(СВЦЭМ!$K$40:$K$783,СВЦЭМ!$A$40:$A$783,$A395,СВЦЭМ!$B$40:$B$783,V$366)+'СЕТ СН'!$F$16</f>
        <v>0</v>
      </c>
      <c r="W395" s="36">
        <f>SUMIFS(СВЦЭМ!$K$40:$K$783,СВЦЭМ!$A$40:$A$783,$A395,СВЦЭМ!$B$40:$B$783,W$366)+'СЕТ СН'!$F$16</f>
        <v>0</v>
      </c>
      <c r="X395" s="36">
        <f>SUMIFS(СВЦЭМ!$K$40:$K$783,СВЦЭМ!$A$40:$A$783,$A395,СВЦЭМ!$B$40:$B$783,X$366)+'СЕТ СН'!$F$16</f>
        <v>0</v>
      </c>
      <c r="Y395" s="36">
        <f>SUMIFS(СВЦЭМ!$K$40:$K$783,СВЦЭМ!$A$40:$A$783,$A395,СВЦЭМ!$B$40:$B$783,Y$366)+'СЕТ СН'!$F$16</f>
        <v>0</v>
      </c>
    </row>
    <row r="396" spans="1:26" ht="15.75" hidden="1" x14ac:dyDescent="0.2">
      <c r="A396" s="35">
        <f t="shared" si="10"/>
        <v>45229</v>
      </c>
      <c r="B396" s="36">
        <f>SUMIFS(СВЦЭМ!$K$40:$K$783,СВЦЭМ!$A$40:$A$783,$A396,СВЦЭМ!$B$40:$B$783,B$366)+'СЕТ СН'!$F$16</f>
        <v>0</v>
      </c>
      <c r="C396" s="36">
        <f>SUMIFS(СВЦЭМ!$K$40:$K$783,СВЦЭМ!$A$40:$A$783,$A396,СВЦЭМ!$B$40:$B$783,C$366)+'СЕТ СН'!$F$16</f>
        <v>0</v>
      </c>
      <c r="D396" s="36">
        <f>SUMIFS(СВЦЭМ!$K$40:$K$783,СВЦЭМ!$A$40:$A$783,$A396,СВЦЭМ!$B$40:$B$783,D$366)+'СЕТ СН'!$F$16</f>
        <v>0</v>
      </c>
      <c r="E396" s="36">
        <f>SUMIFS(СВЦЭМ!$K$40:$K$783,СВЦЭМ!$A$40:$A$783,$A396,СВЦЭМ!$B$40:$B$783,E$366)+'СЕТ СН'!$F$16</f>
        <v>0</v>
      </c>
      <c r="F396" s="36">
        <f>SUMIFS(СВЦЭМ!$K$40:$K$783,СВЦЭМ!$A$40:$A$783,$A396,СВЦЭМ!$B$40:$B$783,F$366)+'СЕТ СН'!$F$16</f>
        <v>0</v>
      </c>
      <c r="G396" s="36">
        <f>SUMIFS(СВЦЭМ!$K$40:$K$783,СВЦЭМ!$A$40:$A$783,$A396,СВЦЭМ!$B$40:$B$783,G$366)+'СЕТ СН'!$F$16</f>
        <v>0</v>
      </c>
      <c r="H396" s="36">
        <f>SUMIFS(СВЦЭМ!$K$40:$K$783,СВЦЭМ!$A$40:$A$783,$A396,СВЦЭМ!$B$40:$B$783,H$366)+'СЕТ СН'!$F$16</f>
        <v>0</v>
      </c>
      <c r="I396" s="36">
        <f>SUMIFS(СВЦЭМ!$K$40:$K$783,СВЦЭМ!$A$40:$A$783,$A396,СВЦЭМ!$B$40:$B$783,I$366)+'СЕТ СН'!$F$16</f>
        <v>0</v>
      </c>
      <c r="J396" s="36">
        <f>SUMIFS(СВЦЭМ!$K$40:$K$783,СВЦЭМ!$A$40:$A$783,$A396,СВЦЭМ!$B$40:$B$783,J$366)+'СЕТ СН'!$F$16</f>
        <v>0</v>
      </c>
      <c r="K396" s="36">
        <f>SUMIFS(СВЦЭМ!$K$40:$K$783,СВЦЭМ!$A$40:$A$783,$A396,СВЦЭМ!$B$40:$B$783,K$366)+'СЕТ СН'!$F$16</f>
        <v>0</v>
      </c>
      <c r="L396" s="36">
        <f>SUMIFS(СВЦЭМ!$K$40:$K$783,СВЦЭМ!$A$40:$A$783,$A396,СВЦЭМ!$B$40:$B$783,L$366)+'СЕТ СН'!$F$16</f>
        <v>0</v>
      </c>
      <c r="M396" s="36">
        <f>SUMIFS(СВЦЭМ!$K$40:$K$783,СВЦЭМ!$A$40:$A$783,$A396,СВЦЭМ!$B$40:$B$783,M$366)+'СЕТ СН'!$F$16</f>
        <v>0</v>
      </c>
      <c r="N396" s="36">
        <f>SUMIFS(СВЦЭМ!$K$40:$K$783,СВЦЭМ!$A$40:$A$783,$A396,СВЦЭМ!$B$40:$B$783,N$366)+'СЕТ СН'!$F$16</f>
        <v>0</v>
      </c>
      <c r="O396" s="36">
        <f>SUMIFS(СВЦЭМ!$K$40:$K$783,СВЦЭМ!$A$40:$A$783,$A396,СВЦЭМ!$B$40:$B$783,O$366)+'СЕТ СН'!$F$16</f>
        <v>0</v>
      </c>
      <c r="P396" s="36">
        <f>SUMIFS(СВЦЭМ!$K$40:$K$783,СВЦЭМ!$A$40:$A$783,$A396,СВЦЭМ!$B$40:$B$783,P$366)+'СЕТ СН'!$F$16</f>
        <v>0</v>
      </c>
      <c r="Q396" s="36">
        <f>SUMIFS(СВЦЭМ!$K$40:$K$783,СВЦЭМ!$A$40:$A$783,$A396,СВЦЭМ!$B$40:$B$783,Q$366)+'СЕТ СН'!$F$16</f>
        <v>0</v>
      </c>
      <c r="R396" s="36">
        <f>SUMIFS(СВЦЭМ!$K$40:$K$783,СВЦЭМ!$A$40:$A$783,$A396,СВЦЭМ!$B$40:$B$783,R$366)+'СЕТ СН'!$F$16</f>
        <v>0</v>
      </c>
      <c r="S396" s="36">
        <f>SUMIFS(СВЦЭМ!$K$40:$K$783,СВЦЭМ!$A$40:$A$783,$A396,СВЦЭМ!$B$40:$B$783,S$366)+'СЕТ СН'!$F$16</f>
        <v>0</v>
      </c>
      <c r="T396" s="36">
        <f>SUMIFS(СВЦЭМ!$K$40:$K$783,СВЦЭМ!$A$40:$A$783,$A396,СВЦЭМ!$B$40:$B$783,T$366)+'СЕТ СН'!$F$16</f>
        <v>0</v>
      </c>
      <c r="U396" s="36">
        <f>SUMIFS(СВЦЭМ!$K$40:$K$783,СВЦЭМ!$A$40:$A$783,$A396,СВЦЭМ!$B$40:$B$783,U$366)+'СЕТ СН'!$F$16</f>
        <v>0</v>
      </c>
      <c r="V396" s="36">
        <f>SUMIFS(СВЦЭМ!$K$40:$K$783,СВЦЭМ!$A$40:$A$783,$A396,СВЦЭМ!$B$40:$B$783,V$366)+'СЕТ СН'!$F$16</f>
        <v>0</v>
      </c>
      <c r="W396" s="36">
        <f>SUMIFS(СВЦЭМ!$K$40:$K$783,СВЦЭМ!$A$40:$A$783,$A396,СВЦЭМ!$B$40:$B$783,W$366)+'СЕТ СН'!$F$16</f>
        <v>0</v>
      </c>
      <c r="X396" s="36">
        <f>SUMIFS(СВЦЭМ!$K$40:$K$783,СВЦЭМ!$A$40:$A$783,$A396,СВЦЭМ!$B$40:$B$783,X$366)+'СЕТ СН'!$F$16</f>
        <v>0</v>
      </c>
      <c r="Y396" s="36">
        <f>SUMIFS(СВЦЭМ!$K$40:$K$783,СВЦЭМ!$A$40:$A$783,$A396,СВЦЭМ!$B$40:$B$783,Y$366)+'СЕТ СН'!$F$16</f>
        <v>0</v>
      </c>
    </row>
    <row r="397" spans="1:26" ht="15.75" hidden="1" x14ac:dyDescent="0.2">
      <c r="A397" s="35">
        <f t="shared" si="10"/>
        <v>45230</v>
      </c>
      <c r="B397" s="36">
        <f>SUMIFS(СВЦЭМ!$K$40:$K$783,СВЦЭМ!$A$40:$A$783,$A397,СВЦЭМ!$B$40:$B$783,B$366)+'СЕТ СН'!$F$16</f>
        <v>0</v>
      </c>
      <c r="C397" s="36">
        <f>SUMIFS(СВЦЭМ!$K$40:$K$783,СВЦЭМ!$A$40:$A$783,$A397,СВЦЭМ!$B$40:$B$783,C$366)+'СЕТ СН'!$F$16</f>
        <v>0</v>
      </c>
      <c r="D397" s="36">
        <f>SUMIFS(СВЦЭМ!$K$40:$K$783,СВЦЭМ!$A$40:$A$783,$A397,СВЦЭМ!$B$40:$B$783,D$366)+'СЕТ СН'!$F$16</f>
        <v>0</v>
      </c>
      <c r="E397" s="36">
        <f>SUMIFS(СВЦЭМ!$K$40:$K$783,СВЦЭМ!$A$40:$A$783,$A397,СВЦЭМ!$B$40:$B$783,E$366)+'СЕТ СН'!$F$16</f>
        <v>0</v>
      </c>
      <c r="F397" s="36">
        <f>SUMIFS(СВЦЭМ!$K$40:$K$783,СВЦЭМ!$A$40:$A$783,$A397,СВЦЭМ!$B$40:$B$783,F$366)+'СЕТ СН'!$F$16</f>
        <v>0</v>
      </c>
      <c r="G397" s="36">
        <f>SUMIFS(СВЦЭМ!$K$40:$K$783,СВЦЭМ!$A$40:$A$783,$A397,СВЦЭМ!$B$40:$B$783,G$366)+'СЕТ СН'!$F$16</f>
        <v>0</v>
      </c>
      <c r="H397" s="36">
        <f>SUMIFS(СВЦЭМ!$K$40:$K$783,СВЦЭМ!$A$40:$A$783,$A397,СВЦЭМ!$B$40:$B$783,H$366)+'СЕТ СН'!$F$16</f>
        <v>0</v>
      </c>
      <c r="I397" s="36">
        <f>SUMIFS(СВЦЭМ!$K$40:$K$783,СВЦЭМ!$A$40:$A$783,$A397,СВЦЭМ!$B$40:$B$783,I$366)+'СЕТ СН'!$F$16</f>
        <v>0</v>
      </c>
      <c r="J397" s="36">
        <f>SUMIFS(СВЦЭМ!$K$40:$K$783,СВЦЭМ!$A$40:$A$783,$A397,СВЦЭМ!$B$40:$B$783,J$366)+'СЕТ СН'!$F$16</f>
        <v>0</v>
      </c>
      <c r="K397" s="36">
        <f>SUMIFS(СВЦЭМ!$K$40:$K$783,СВЦЭМ!$A$40:$A$783,$A397,СВЦЭМ!$B$40:$B$783,K$366)+'СЕТ СН'!$F$16</f>
        <v>0</v>
      </c>
      <c r="L397" s="36">
        <f>SUMIFS(СВЦЭМ!$K$40:$K$783,СВЦЭМ!$A$40:$A$783,$A397,СВЦЭМ!$B$40:$B$783,L$366)+'СЕТ СН'!$F$16</f>
        <v>0</v>
      </c>
      <c r="M397" s="36">
        <f>SUMIFS(СВЦЭМ!$K$40:$K$783,СВЦЭМ!$A$40:$A$783,$A397,СВЦЭМ!$B$40:$B$783,M$366)+'СЕТ СН'!$F$16</f>
        <v>0</v>
      </c>
      <c r="N397" s="36">
        <f>SUMIFS(СВЦЭМ!$K$40:$K$783,СВЦЭМ!$A$40:$A$783,$A397,СВЦЭМ!$B$40:$B$783,N$366)+'СЕТ СН'!$F$16</f>
        <v>0</v>
      </c>
      <c r="O397" s="36">
        <f>SUMIFS(СВЦЭМ!$K$40:$K$783,СВЦЭМ!$A$40:$A$783,$A397,СВЦЭМ!$B$40:$B$783,O$366)+'СЕТ СН'!$F$16</f>
        <v>0</v>
      </c>
      <c r="P397" s="36">
        <f>SUMIFS(СВЦЭМ!$K$40:$K$783,СВЦЭМ!$A$40:$A$783,$A397,СВЦЭМ!$B$40:$B$783,P$366)+'СЕТ СН'!$F$16</f>
        <v>0</v>
      </c>
      <c r="Q397" s="36">
        <f>SUMIFS(СВЦЭМ!$K$40:$K$783,СВЦЭМ!$A$40:$A$783,$A397,СВЦЭМ!$B$40:$B$783,Q$366)+'СЕТ СН'!$F$16</f>
        <v>0</v>
      </c>
      <c r="R397" s="36">
        <f>SUMIFS(СВЦЭМ!$K$40:$K$783,СВЦЭМ!$A$40:$A$783,$A397,СВЦЭМ!$B$40:$B$783,R$366)+'СЕТ СН'!$F$16</f>
        <v>0</v>
      </c>
      <c r="S397" s="36">
        <f>SUMIFS(СВЦЭМ!$K$40:$K$783,СВЦЭМ!$A$40:$A$783,$A397,СВЦЭМ!$B$40:$B$783,S$366)+'СЕТ СН'!$F$16</f>
        <v>0</v>
      </c>
      <c r="T397" s="36">
        <f>SUMIFS(СВЦЭМ!$K$40:$K$783,СВЦЭМ!$A$40:$A$783,$A397,СВЦЭМ!$B$40:$B$783,T$366)+'СЕТ СН'!$F$16</f>
        <v>0</v>
      </c>
      <c r="U397" s="36">
        <f>SUMIFS(СВЦЭМ!$K$40:$K$783,СВЦЭМ!$A$40:$A$783,$A397,СВЦЭМ!$B$40:$B$783,U$366)+'СЕТ СН'!$F$16</f>
        <v>0</v>
      </c>
      <c r="V397" s="36">
        <f>SUMIFS(СВЦЭМ!$K$40:$K$783,СВЦЭМ!$A$40:$A$783,$A397,СВЦЭМ!$B$40:$B$783,V$366)+'СЕТ СН'!$F$16</f>
        <v>0</v>
      </c>
      <c r="W397" s="36">
        <f>SUMIFS(СВЦЭМ!$K$40:$K$783,СВЦЭМ!$A$40:$A$783,$A397,СВЦЭМ!$B$40:$B$783,W$366)+'СЕТ СН'!$F$16</f>
        <v>0</v>
      </c>
      <c r="X397" s="36">
        <f>SUMIFS(СВЦЭМ!$K$40:$K$783,СВЦЭМ!$A$40:$A$783,$A397,СВЦЭМ!$B$40:$B$783,X$366)+'СЕТ СН'!$F$16</f>
        <v>0</v>
      </c>
      <c r="Y397" s="36">
        <f>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01.10.2023</v>
      </c>
      <c r="B402" s="36">
        <f>SUMIFS(СВЦЭМ!$L$40:$L$783,СВЦЭМ!$A$40:$A$783,$A402,СВЦЭМ!$B$40:$B$783,B$401)+'СЕТ СН'!$F$16</f>
        <v>0</v>
      </c>
      <c r="C402" s="36">
        <f>SUMIFS(СВЦЭМ!$L$40:$L$783,СВЦЭМ!$A$40:$A$783,$A402,СВЦЭМ!$B$40:$B$783,C$401)+'СЕТ СН'!$F$16</f>
        <v>0</v>
      </c>
      <c r="D402" s="36">
        <f>SUMIFS(СВЦЭМ!$L$40:$L$783,СВЦЭМ!$A$40:$A$783,$A402,СВЦЭМ!$B$40:$B$783,D$401)+'СЕТ СН'!$F$16</f>
        <v>0</v>
      </c>
      <c r="E402" s="36">
        <f>SUMIFS(СВЦЭМ!$L$40:$L$783,СВЦЭМ!$A$40:$A$783,$A402,СВЦЭМ!$B$40:$B$783,E$401)+'СЕТ СН'!$F$16</f>
        <v>0</v>
      </c>
      <c r="F402" s="36">
        <f>SUMIFS(СВЦЭМ!$L$40:$L$783,СВЦЭМ!$A$40:$A$783,$A402,СВЦЭМ!$B$40:$B$783,F$401)+'СЕТ СН'!$F$16</f>
        <v>0</v>
      </c>
      <c r="G402" s="36">
        <f>SUMIFS(СВЦЭМ!$L$40:$L$783,СВЦЭМ!$A$40:$A$783,$A402,СВЦЭМ!$B$40:$B$783,G$401)+'СЕТ СН'!$F$16</f>
        <v>0</v>
      </c>
      <c r="H402" s="36">
        <f>SUMIFS(СВЦЭМ!$L$40:$L$783,СВЦЭМ!$A$40:$A$783,$A402,СВЦЭМ!$B$40:$B$783,H$401)+'СЕТ СН'!$F$16</f>
        <v>0</v>
      </c>
      <c r="I402" s="36">
        <f>SUMIFS(СВЦЭМ!$L$40:$L$783,СВЦЭМ!$A$40:$A$783,$A402,СВЦЭМ!$B$40:$B$783,I$401)+'СЕТ СН'!$F$16</f>
        <v>0</v>
      </c>
      <c r="J402" s="36">
        <f>SUMIFS(СВЦЭМ!$L$40:$L$783,СВЦЭМ!$A$40:$A$783,$A402,СВЦЭМ!$B$40:$B$783,J$401)+'СЕТ СН'!$F$16</f>
        <v>0</v>
      </c>
      <c r="K402" s="36">
        <f>SUMIFS(СВЦЭМ!$L$40:$L$783,СВЦЭМ!$A$40:$A$783,$A402,СВЦЭМ!$B$40:$B$783,K$401)+'СЕТ СН'!$F$16</f>
        <v>0</v>
      </c>
      <c r="L402" s="36">
        <f>SUMIFS(СВЦЭМ!$L$40:$L$783,СВЦЭМ!$A$40:$A$783,$A402,СВЦЭМ!$B$40:$B$783,L$401)+'СЕТ СН'!$F$16</f>
        <v>0</v>
      </c>
      <c r="M402" s="36">
        <f>SUMIFS(СВЦЭМ!$L$40:$L$783,СВЦЭМ!$A$40:$A$783,$A402,СВЦЭМ!$B$40:$B$783,M$401)+'СЕТ СН'!$F$16</f>
        <v>0</v>
      </c>
      <c r="N402" s="36">
        <f>SUMIFS(СВЦЭМ!$L$40:$L$783,СВЦЭМ!$A$40:$A$783,$A402,СВЦЭМ!$B$40:$B$783,N$401)+'СЕТ СН'!$F$16</f>
        <v>0</v>
      </c>
      <c r="O402" s="36">
        <f>SUMIFS(СВЦЭМ!$L$40:$L$783,СВЦЭМ!$A$40:$A$783,$A402,СВЦЭМ!$B$40:$B$783,O$401)+'СЕТ СН'!$F$16</f>
        <v>0</v>
      </c>
      <c r="P402" s="36">
        <f>SUMIFS(СВЦЭМ!$L$40:$L$783,СВЦЭМ!$A$40:$A$783,$A402,СВЦЭМ!$B$40:$B$783,P$401)+'СЕТ СН'!$F$16</f>
        <v>0</v>
      </c>
      <c r="Q402" s="36">
        <f>SUMIFS(СВЦЭМ!$L$40:$L$783,СВЦЭМ!$A$40:$A$783,$A402,СВЦЭМ!$B$40:$B$783,Q$401)+'СЕТ СН'!$F$16</f>
        <v>0</v>
      </c>
      <c r="R402" s="36">
        <f>SUMIFS(СВЦЭМ!$L$40:$L$783,СВЦЭМ!$A$40:$A$783,$A402,СВЦЭМ!$B$40:$B$783,R$401)+'СЕТ СН'!$F$16</f>
        <v>0</v>
      </c>
      <c r="S402" s="36">
        <f>SUMIFS(СВЦЭМ!$L$40:$L$783,СВЦЭМ!$A$40:$A$783,$A402,СВЦЭМ!$B$40:$B$783,S$401)+'СЕТ СН'!$F$16</f>
        <v>0</v>
      </c>
      <c r="T402" s="36">
        <f>SUMIFS(СВЦЭМ!$L$40:$L$783,СВЦЭМ!$A$40:$A$783,$A402,СВЦЭМ!$B$40:$B$783,T$401)+'СЕТ СН'!$F$16</f>
        <v>0</v>
      </c>
      <c r="U402" s="36">
        <f>SUMIFS(СВЦЭМ!$L$40:$L$783,СВЦЭМ!$A$40:$A$783,$A402,СВЦЭМ!$B$40:$B$783,U$401)+'СЕТ СН'!$F$16</f>
        <v>0</v>
      </c>
      <c r="V402" s="36">
        <f>SUMIFS(СВЦЭМ!$L$40:$L$783,СВЦЭМ!$A$40:$A$783,$A402,СВЦЭМ!$B$40:$B$783,V$401)+'СЕТ СН'!$F$16</f>
        <v>0</v>
      </c>
      <c r="W402" s="36">
        <f>SUMIFS(СВЦЭМ!$L$40:$L$783,СВЦЭМ!$A$40:$A$783,$A402,СВЦЭМ!$B$40:$B$783,W$401)+'СЕТ СН'!$F$16</f>
        <v>0</v>
      </c>
      <c r="X402" s="36">
        <f>SUMIFS(СВЦЭМ!$L$40:$L$783,СВЦЭМ!$A$40:$A$783,$A402,СВЦЭМ!$B$40:$B$783,X$401)+'СЕТ СН'!$F$16</f>
        <v>0</v>
      </c>
      <c r="Y402" s="36">
        <f>SUMIFS(СВЦЭМ!$L$40:$L$783,СВЦЭМ!$A$40:$A$783,$A402,СВЦЭМ!$B$40:$B$783,Y$401)+'СЕТ СН'!$F$16</f>
        <v>0</v>
      </c>
      <c r="AA402" s="45"/>
    </row>
    <row r="403" spans="1:27" ht="15.75" hidden="1" x14ac:dyDescent="0.2">
      <c r="A403" s="35">
        <f>A402+1</f>
        <v>45201</v>
      </c>
      <c r="B403" s="36">
        <f>SUMIFS(СВЦЭМ!$L$40:$L$783,СВЦЭМ!$A$40:$A$783,$A403,СВЦЭМ!$B$40:$B$783,B$401)+'СЕТ СН'!$F$16</f>
        <v>0</v>
      </c>
      <c r="C403" s="36">
        <f>SUMIFS(СВЦЭМ!$L$40:$L$783,СВЦЭМ!$A$40:$A$783,$A403,СВЦЭМ!$B$40:$B$783,C$401)+'СЕТ СН'!$F$16</f>
        <v>0</v>
      </c>
      <c r="D403" s="36">
        <f>SUMIFS(СВЦЭМ!$L$40:$L$783,СВЦЭМ!$A$40:$A$783,$A403,СВЦЭМ!$B$40:$B$783,D$401)+'СЕТ СН'!$F$16</f>
        <v>0</v>
      </c>
      <c r="E403" s="36">
        <f>SUMIFS(СВЦЭМ!$L$40:$L$783,СВЦЭМ!$A$40:$A$783,$A403,СВЦЭМ!$B$40:$B$783,E$401)+'СЕТ СН'!$F$16</f>
        <v>0</v>
      </c>
      <c r="F403" s="36">
        <f>SUMIFS(СВЦЭМ!$L$40:$L$783,СВЦЭМ!$A$40:$A$783,$A403,СВЦЭМ!$B$40:$B$783,F$401)+'СЕТ СН'!$F$16</f>
        <v>0</v>
      </c>
      <c r="G403" s="36">
        <f>SUMIFS(СВЦЭМ!$L$40:$L$783,СВЦЭМ!$A$40:$A$783,$A403,СВЦЭМ!$B$40:$B$783,G$401)+'СЕТ СН'!$F$16</f>
        <v>0</v>
      </c>
      <c r="H403" s="36">
        <f>SUMIFS(СВЦЭМ!$L$40:$L$783,СВЦЭМ!$A$40:$A$783,$A403,СВЦЭМ!$B$40:$B$783,H$401)+'СЕТ СН'!$F$16</f>
        <v>0</v>
      </c>
      <c r="I403" s="36">
        <f>SUMIFS(СВЦЭМ!$L$40:$L$783,СВЦЭМ!$A$40:$A$783,$A403,СВЦЭМ!$B$40:$B$783,I$401)+'СЕТ СН'!$F$16</f>
        <v>0</v>
      </c>
      <c r="J403" s="36">
        <f>SUMIFS(СВЦЭМ!$L$40:$L$783,СВЦЭМ!$A$40:$A$783,$A403,СВЦЭМ!$B$40:$B$783,J$401)+'СЕТ СН'!$F$16</f>
        <v>0</v>
      </c>
      <c r="K403" s="36">
        <f>SUMIFS(СВЦЭМ!$L$40:$L$783,СВЦЭМ!$A$40:$A$783,$A403,СВЦЭМ!$B$40:$B$783,K$401)+'СЕТ СН'!$F$16</f>
        <v>0</v>
      </c>
      <c r="L403" s="36">
        <f>SUMIFS(СВЦЭМ!$L$40:$L$783,СВЦЭМ!$A$40:$A$783,$A403,СВЦЭМ!$B$40:$B$783,L$401)+'СЕТ СН'!$F$16</f>
        <v>0</v>
      </c>
      <c r="M403" s="36">
        <f>SUMIFS(СВЦЭМ!$L$40:$L$783,СВЦЭМ!$A$40:$A$783,$A403,СВЦЭМ!$B$40:$B$783,M$401)+'СЕТ СН'!$F$16</f>
        <v>0</v>
      </c>
      <c r="N403" s="36">
        <f>SUMIFS(СВЦЭМ!$L$40:$L$783,СВЦЭМ!$A$40:$A$783,$A403,СВЦЭМ!$B$40:$B$783,N$401)+'СЕТ СН'!$F$16</f>
        <v>0</v>
      </c>
      <c r="O403" s="36">
        <f>SUMIFS(СВЦЭМ!$L$40:$L$783,СВЦЭМ!$A$40:$A$783,$A403,СВЦЭМ!$B$40:$B$783,O$401)+'СЕТ СН'!$F$16</f>
        <v>0</v>
      </c>
      <c r="P403" s="36">
        <f>SUMIFS(СВЦЭМ!$L$40:$L$783,СВЦЭМ!$A$40:$A$783,$A403,СВЦЭМ!$B$40:$B$783,P$401)+'СЕТ СН'!$F$16</f>
        <v>0</v>
      </c>
      <c r="Q403" s="36">
        <f>SUMIFS(СВЦЭМ!$L$40:$L$783,СВЦЭМ!$A$40:$A$783,$A403,СВЦЭМ!$B$40:$B$783,Q$401)+'СЕТ СН'!$F$16</f>
        <v>0</v>
      </c>
      <c r="R403" s="36">
        <f>SUMIFS(СВЦЭМ!$L$40:$L$783,СВЦЭМ!$A$40:$A$783,$A403,СВЦЭМ!$B$40:$B$783,R$401)+'СЕТ СН'!$F$16</f>
        <v>0</v>
      </c>
      <c r="S403" s="36">
        <f>SUMIFS(СВЦЭМ!$L$40:$L$783,СВЦЭМ!$A$40:$A$783,$A403,СВЦЭМ!$B$40:$B$783,S$401)+'СЕТ СН'!$F$16</f>
        <v>0</v>
      </c>
      <c r="T403" s="36">
        <f>SUMIFS(СВЦЭМ!$L$40:$L$783,СВЦЭМ!$A$40:$A$783,$A403,СВЦЭМ!$B$40:$B$783,T$401)+'СЕТ СН'!$F$16</f>
        <v>0</v>
      </c>
      <c r="U403" s="36">
        <f>SUMIFS(СВЦЭМ!$L$40:$L$783,СВЦЭМ!$A$40:$A$783,$A403,СВЦЭМ!$B$40:$B$783,U$401)+'СЕТ СН'!$F$16</f>
        <v>0</v>
      </c>
      <c r="V403" s="36">
        <f>SUMIFS(СВЦЭМ!$L$40:$L$783,СВЦЭМ!$A$40:$A$783,$A403,СВЦЭМ!$B$40:$B$783,V$401)+'СЕТ СН'!$F$16</f>
        <v>0</v>
      </c>
      <c r="W403" s="36">
        <f>SUMIFS(СВЦЭМ!$L$40:$L$783,СВЦЭМ!$A$40:$A$783,$A403,СВЦЭМ!$B$40:$B$783,W$401)+'СЕТ СН'!$F$16</f>
        <v>0</v>
      </c>
      <c r="X403" s="36">
        <f>SUMIFS(СВЦЭМ!$L$40:$L$783,СВЦЭМ!$A$40:$A$783,$A403,СВЦЭМ!$B$40:$B$783,X$401)+'СЕТ СН'!$F$16</f>
        <v>0</v>
      </c>
      <c r="Y403" s="36">
        <f>SUMIFS(СВЦЭМ!$L$40:$L$783,СВЦЭМ!$A$40:$A$783,$A403,СВЦЭМ!$B$40:$B$783,Y$401)+'СЕТ СН'!$F$16</f>
        <v>0</v>
      </c>
    </row>
    <row r="404" spans="1:27" ht="15.75" hidden="1" x14ac:dyDescent="0.2">
      <c r="A404" s="35">
        <f t="shared" ref="A404:A432" si="11">A403+1</f>
        <v>45202</v>
      </c>
      <c r="B404" s="36">
        <f>SUMIFS(СВЦЭМ!$L$40:$L$783,СВЦЭМ!$A$40:$A$783,$A404,СВЦЭМ!$B$40:$B$783,B$401)+'СЕТ СН'!$F$16</f>
        <v>0</v>
      </c>
      <c r="C404" s="36">
        <f>SUMIFS(СВЦЭМ!$L$40:$L$783,СВЦЭМ!$A$40:$A$783,$A404,СВЦЭМ!$B$40:$B$783,C$401)+'СЕТ СН'!$F$16</f>
        <v>0</v>
      </c>
      <c r="D404" s="36">
        <f>SUMIFS(СВЦЭМ!$L$40:$L$783,СВЦЭМ!$A$40:$A$783,$A404,СВЦЭМ!$B$40:$B$783,D$401)+'СЕТ СН'!$F$16</f>
        <v>0</v>
      </c>
      <c r="E404" s="36">
        <f>SUMIFS(СВЦЭМ!$L$40:$L$783,СВЦЭМ!$A$40:$A$783,$A404,СВЦЭМ!$B$40:$B$783,E$401)+'СЕТ СН'!$F$16</f>
        <v>0</v>
      </c>
      <c r="F404" s="36">
        <f>SUMIFS(СВЦЭМ!$L$40:$L$783,СВЦЭМ!$A$40:$A$783,$A404,СВЦЭМ!$B$40:$B$783,F$401)+'СЕТ СН'!$F$16</f>
        <v>0</v>
      </c>
      <c r="G404" s="36">
        <f>SUMIFS(СВЦЭМ!$L$40:$L$783,СВЦЭМ!$A$40:$A$783,$A404,СВЦЭМ!$B$40:$B$783,G$401)+'СЕТ СН'!$F$16</f>
        <v>0</v>
      </c>
      <c r="H404" s="36">
        <f>SUMIFS(СВЦЭМ!$L$40:$L$783,СВЦЭМ!$A$40:$A$783,$A404,СВЦЭМ!$B$40:$B$783,H$401)+'СЕТ СН'!$F$16</f>
        <v>0</v>
      </c>
      <c r="I404" s="36">
        <f>SUMIFS(СВЦЭМ!$L$40:$L$783,СВЦЭМ!$A$40:$A$783,$A404,СВЦЭМ!$B$40:$B$783,I$401)+'СЕТ СН'!$F$16</f>
        <v>0</v>
      </c>
      <c r="J404" s="36">
        <f>SUMIFS(СВЦЭМ!$L$40:$L$783,СВЦЭМ!$A$40:$A$783,$A404,СВЦЭМ!$B$40:$B$783,J$401)+'СЕТ СН'!$F$16</f>
        <v>0</v>
      </c>
      <c r="K404" s="36">
        <f>SUMIFS(СВЦЭМ!$L$40:$L$783,СВЦЭМ!$A$40:$A$783,$A404,СВЦЭМ!$B$40:$B$783,K$401)+'СЕТ СН'!$F$16</f>
        <v>0</v>
      </c>
      <c r="L404" s="36">
        <f>SUMIFS(СВЦЭМ!$L$40:$L$783,СВЦЭМ!$A$40:$A$783,$A404,СВЦЭМ!$B$40:$B$783,L$401)+'СЕТ СН'!$F$16</f>
        <v>0</v>
      </c>
      <c r="M404" s="36">
        <f>SUMIFS(СВЦЭМ!$L$40:$L$783,СВЦЭМ!$A$40:$A$783,$A404,СВЦЭМ!$B$40:$B$783,M$401)+'СЕТ СН'!$F$16</f>
        <v>0</v>
      </c>
      <c r="N404" s="36">
        <f>SUMIFS(СВЦЭМ!$L$40:$L$783,СВЦЭМ!$A$40:$A$783,$A404,СВЦЭМ!$B$40:$B$783,N$401)+'СЕТ СН'!$F$16</f>
        <v>0</v>
      </c>
      <c r="O404" s="36">
        <f>SUMIFS(СВЦЭМ!$L$40:$L$783,СВЦЭМ!$A$40:$A$783,$A404,СВЦЭМ!$B$40:$B$783,O$401)+'СЕТ СН'!$F$16</f>
        <v>0</v>
      </c>
      <c r="P404" s="36">
        <f>SUMIFS(СВЦЭМ!$L$40:$L$783,СВЦЭМ!$A$40:$A$783,$A404,СВЦЭМ!$B$40:$B$783,P$401)+'СЕТ СН'!$F$16</f>
        <v>0</v>
      </c>
      <c r="Q404" s="36">
        <f>SUMIFS(СВЦЭМ!$L$40:$L$783,СВЦЭМ!$A$40:$A$783,$A404,СВЦЭМ!$B$40:$B$783,Q$401)+'СЕТ СН'!$F$16</f>
        <v>0</v>
      </c>
      <c r="R404" s="36">
        <f>SUMIFS(СВЦЭМ!$L$40:$L$783,СВЦЭМ!$A$40:$A$783,$A404,СВЦЭМ!$B$40:$B$783,R$401)+'СЕТ СН'!$F$16</f>
        <v>0</v>
      </c>
      <c r="S404" s="36">
        <f>SUMIFS(СВЦЭМ!$L$40:$L$783,СВЦЭМ!$A$40:$A$783,$A404,СВЦЭМ!$B$40:$B$783,S$401)+'СЕТ СН'!$F$16</f>
        <v>0</v>
      </c>
      <c r="T404" s="36">
        <f>SUMIFS(СВЦЭМ!$L$40:$L$783,СВЦЭМ!$A$40:$A$783,$A404,СВЦЭМ!$B$40:$B$783,T$401)+'СЕТ СН'!$F$16</f>
        <v>0</v>
      </c>
      <c r="U404" s="36">
        <f>SUMIFS(СВЦЭМ!$L$40:$L$783,СВЦЭМ!$A$40:$A$783,$A404,СВЦЭМ!$B$40:$B$783,U$401)+'СЕТ СН'!$F$16</f>
        <v>0</v>
      </c>
      <c r="V404" s="36">
        <f>SUMIFS(СВЦЭМ!$L$40:$L$783,СВЦЭМ!$A$40:$A$783,$A404,СВЦЭМ!$B$40:$B$783,V$401)+'СЕТ СН'!$F$16</f>
        <v>0</v>
      </c>
      <c r="W404" s="36">
        <f>SUMIFS(СВЦЭМ!$L$40:$L$783,СВЦЭМ!$A$40:$A$783,$A404,СВЦЭМ!$B$40:$B$783,W$401)+'СЕТ СН'!$F$16</f>
        <v>0</v>
      </c>
      <c r="X404" s="36">
        <f>SUMIFS(СВЦЭМ!$L$40:$L$783,СВЦЭМ!$A$40:$A$783,$A404,СВЦЭМ!$B$40:$B$783,X$401)+'СЕТ СН'!$F$16</f>
        <v>0</v>
      </c>
      <c r="Y404" s="36">
        <f>SUMIFS(СВЦЭМ!$L$40:$L$783,СВЦЭМ!$A$40:$A$783,$A404,СВЦЭМ!$B$40:$B$783,Y$401)+'СЕТ СН'!$F$16</f>
        <v>0</v>
      </c>
    </row>
    <row r="405" spans="1:27" ht="15.75" hidden="1" x14ac:dyDescent="0.2">
      <c r="A405" s="35">
        <f t="shared" si="11"/>
        <v>45203</v>
      </c>
      <c r="B405" s="36">
        <f>SUMIFS(СВЦЭМ!$L$40:$L$783,СВЦЭМ!$A$40:$A$783,$A405,СВЦЭМ!$B$40:$B$783,B$401)+'СЕТ СН'!$F$16</f>
        <v>0</v>
      </c>
      <c r="C405" s="36">
        <f>SUMIFS(СВЦЭМ!$L$40:$L$783,СВЦЭМ!$A$40:$A$783,$A405,СВЦЭМ!$B$40:$B$783,C$401)+'СЕТ СН'!$F$16</f>
        <v>0</v>
      </c>
      <c r="D405" s="36">
        <f>SUMIFS(СВЦЭМ!$L$40:$L$783,СВЦЭМ!$A$40:$A$783,$A405,СВЦЭМ!$B$40:$B$783,D$401)+'СЕТ СН'!$F$16</f>
        <v>0</v>
      </c>
      <c r="E405" s="36">
        <f>SUMIFS(СВЦЭМ!$L$40:$L$783,СВЦЭМ!$A$40:$A$783,$A405,СВЦЭМ!$B$40:$B$783,E$401)+'СЕТ СН'!$F$16</f>
        <v>0</v>
      </c>
      <c r="F405" s="36">
        <f>SUMIFS(СВЦЭМ!$L$40:$L$783,СВЦЭМ!$A$40:$A$783,$A405,СВЦЭМ!$B$40:$B$783,F$401)+'СЕТ СН'!$F$16</f>
        <v>0</v>
      </c>
      <c r="G405" s="36">
        <f>SUMIFS(СВЦЭМ!$L$40:$L$783,СВЦЭМ!$A$40:$A$783,$A405,СВЦЭМ!$B$40:$B$783,G$401)+'СЕТ СН'!$F$16</f>
        <v>0</v>
      </c>
      <c r="H405" s="36">
        <f>SUMIFS(СВЦЭМ!$L$40:$L$783,СВЦЭМ!$A$40:$A$783,$A405,СВЦЭМ!$B$40:$B$783,H$401)+'СЕТ СН'!$F$16</f>
        <v>0</v>
      </c>
      <c r="I405" s="36">
        <f>SUMIFS(СВЦЭМ!$L$40:$L$783,СВЦЭМ!$A$40:$A$783,$A405,СВЦЭМ!$B$40:$B$783,I$401)+'СЕТ СН'!$F$16</f>
        <v>0</v>
      </c>
      <c r="J405" s="36">
        <f>SUMIFS(СВЦЭМ!$L$40:$L$783,СВЦЭМ!$A$40:$A$783,$A405,СВЦЭМ!$B$40:$B$783,J$401)+'СЕТ СН'!$F$16</f>
        <v>0</v>
      </c>
      <c r="K405" s="36">
        <f>SUMIFS(СВЦЭМ!$L$40:$L$783,СВЦЭМ!$A$40:$A$783,$A405,СВЦЭМ!$B$40:$B$783,K$401)+'СЕТ СН'!$F$16</f>
        <v>0</v>
      </c>
      <c r="L405" s="36">
        <f>SUMIFS(СВЦЭМ!$L$40:$L$783,СВЦЭМ!$A$40:$A$783,$A405,СВЦЭМ!$B$40:$B$783,L$401)+'СЕТ СН'!$F$16</f>
        <v>0</v>
      </c>
      <c r="M405" s="36">
        <f>SUMIFS(СВЦЭМ!$L$40:$L$783,СВЦЭМ!$A$40:$A$783,$A405,СВЦЭМ!$B$40:$B$783,M$401)+'СЕТ СН'!$F$16</f>
        <v>0</v>
      </c>
      <c r="N405" s="36">
        <f>SUMIFS(СВЦЭМ!$L$40:$L$783,СВЦЭМ!$A$40:$A$783,$A405,СВЦЭМ!$B$40:$B$783,N$401)+'СЕТ СН'!$F$16</f>
        <v>0</v>
      </c>
      <c r="O405" s="36">
        <f>SUMIFS(СВЦЭМ!$L$40:$L$783,СВЦЭМ!$A$40:$A$783,$A405,СВЦЭМ!$B$40:$B$783,O$401)+'СЕТ СН'!$F$16</f>
        <v>0</v>
      </c>
      <c r="P405" s="36">
        <f>SUMIFS(СВЦЭМ!$L$40:$L$783,СВЦЭМ!$A$40:$A$783,$A405,СВЦЭМ!$B$40:$B$783,P$401)+'СЕТ СН'!$F$16</f>
        <v>0</v>
      </c>
      <c r="Q405" s="36">
        <f>SUMIFS(СВЦЭМ!$L$40:$L$783,СВЦЭМ!$A$40:$A$783,$A405,СВЦЭМ!$B$40:$B$783,Q$401)+'СЕТ СН'!$F$16</f>
        <v>0</v>
      </c>
      <c r="R405" s="36">
        <f>SUMIFS(СВЦЭМ!$L$40:$L$783,СВЦЭМ!$A$40:$A$783,$A405,СВЦЭМ!$B$40:$B$783,R$401)+'СЕТ СН'!$F$16</f>
        <v>0</v>
      </c>
      <c r="S405" s="36">
        <f>SUMIFS(СВЦЭМ!$L$40:$L$783,СВЦЭМ!$A$40:$A$783,$A405,СВЦЭМ!$B$40:$B$783,S$401)+'СЕТ СН'!$F$16</f>
        <v>0</v>
      </c>
      <c r="T405" s="36">
        <f>SUMIFS(СВЦЭМ!$L$40:$L$783,СВЦЭМ!$A$40:$A$783,$A405,СВЦЭМ!$B$40:$B$783,T$401)+'СЕТ СН'!$F$16</f>
        <v>0</v>
      </c>
      <c r="U405" s="36">
        <f>SUMIFS(СВЦЭМ!$L$40:$L$783,СВЦЭМ!$A$40:$A$783,$A405,СВЦЭМ!$B$40:$B$783,U$401)+'СЕТ СН'!$F$16</f>
        <v>0</v>
      </c>
      <c r="V405" s="36">
        <f>SUMIFS(СВЦЭМ!$L$40:$L$783,СВЦЭМ!$A$40:$A$783,$A405,СВЦЭМ!$B$40:$B$783,V$401)+'СЕТ СН'!$F$16</f>
        <v>0</v>
      </c>
      <c r="W405" s="36">
        <f>SUMIFS(СВЦЭМ!$L$40:$L$783,СВЦЭМ!$A$40:$A$783,$A405,СВЦЭМ!$B$40:$B$783,W$401)+'СЕТ СН'!$F$16</f>
        <v>0</v>
      </c>
      <c r="X405" s="36">
        <f>SUMIFS(СВЦЭМ!$L$40:$L$783,СВЦЭМ!$A$40:$A$783,$A405,СВЦЭМ!$B$40:$B$783,X$401)+'СЕТ СН'!$F$16</f>
        <v>0</v>
      </c>
      <c r="Y405" s="36">
        <f>SUMIFS(СВЦЭМ!$L$40:$L$783,СВЦЭМ!$A$40:$A$783,$A405,СВЦЭМ!$B$40:$B$783,Y$401)+'СЕТ СН'!$F$16</f>
        <v>0</v>
      </c>
    </row>
    <row r="406" spans="1:27" ht="15.75" hidden="1" x14ac:dyDescent="0.2">
      <c r="A406" s="35">
        <f t="shared" si="11"/>
        <v>45204</v>
      </c>
      <c r="B406" s="36">
        <f>SUMIFS(СВЦЭМ!$L$40:$L$783,СВЦЭМ!$A$40:$A$783,$A406,СВЦЭМ!$B$40:$B$783,B$401)+'СЕТ СН'!$F$16</f>
        <v>0</v>
      </c>
      <c r="C406" s="36">
        <f>SUMIFS(СВЦЭМ!$L$40:$L$783,СВЦЭМ!$A$40:$A$783,$A406,СВЦЭМ!$B$40:$B$783,C$401)+'СЕТ СН'!$F$16</f>
        <v>0</v>
      </c>
      <c r="D406" s="36">
        <f>SUMIFS(СВЦЭМ!$L$40:$L$783,СВЦЭМ!$A$40:$A$783,$A406,СВЦЭМ!$B$40:$B$783,D$401)+'СЕТ СН'!$F$16</f>
        <v>0</v>
      </c>
      <c r="E406" s="36">
        <f>SUMIFS(СВЦЭМ!$L$40:$L$783,СВЦЭМ!$A$40:$A$783,$A406,СВЦЭМ!$B$40:$B$783,E$401)+'СЕТ СН'!$F$16</f>
        <v>0</v>
      </c>
      <c r="F406" s="36">
        <f>SUMIFS(СВЦЭМ!$L$40:$L$783,СВЦЭМ!$A$40:$A$783,$A406,СВЦЭМ!$B$40:$B$783,F$401)+'СЕТ СН'!$F$16</f>
        <v>0</v>
      </c>
      <c r="G406" s="36">
        <f>SUMIFS(СВЦЭМ!$L$40:$L$783,СВЦЭМ!$A$40:$A$783,$A406,СВЦЭМ!$B$40:$B$783,G$401)+'СЕТ СН'!$F$16</f>
        <v>0</v>
      </c>
      <c r="H406" s="36">
        <f>SUMIFS(СВЦЭМ!$L$40:$L$783,СВЦЭМ!$A$40:$A$783,$A406,СВЦЭМ!$B$40:$B$783,H$401)+'СЕТ СН'!$F$16</f>
        <v>0</v>
      </c>
      <c r="I406" s="36">
        <f>SUMIFS(СВЦЭМ!$L$40:$L$783,СВЦЭМ!$A$40:$A$783,$A406,СВЦЭМ!$B$40:$B$783,I$401)+'СЕТ СН'!$F$16</f>
        <v>0</v>
      </c>
      <c r="J406" s="36">
        <f>SUMIFS(СВЦЭМ!$L$40:$L$783,СВЦЭМ!$A$40:$A$783,$A406,СВЦЭМ!$B$40:$B$783,J$401)+'СЕТ СН'!$F$16</f>
        <v>0</v>
      </c>
      <c r="K406" s="36">
        <f>SUMIFS(СВЦЭМ!$L$40:$L$783,СВЦЭМ!$A$40:$A$783,$A406,СВЦЭМ!$B$40:$B$783,K$401)+'СЕТ СН'!$F$16</f>
        <v>0</v>
      </c>
      <c r="L406" s="36">
        <f>SUMIFS(СВЦЭМ!$L$40:$L$783,СВЦЭМ!$A$40:$A$783,$A406,СВЦЭМ!$B$40:$B$783,L$401)+'СЕТ СН'!$F$16</f>
        <v>0</v>
      </c>
      <c r="M406" s="36">
        <f>SUMIFS(СВЦЭМ!$L$40:$L$783,СВЦЭМ!$A$40:$A$783,$A406,СВЦЭМ!$B$40:$B$783,M$401)+'СЕТ СН'!$F$16</f>
        <v>0</v>
      </c>
      <c r="N406" s="36">
        <f>SUMIFS(СВЦЭМ!$L$40:$L$783,СВЦЭМ!$A$40:$A$783,$A406,СВЦЭМ!$B$40:$B$783,N$401)+'СЕТ СН'!$F$16</f>
        <v>0</v>
      </c>
      <c r="O406" s="36">
        <f>SUMIFS(СВЦЭМ!$L$40:$L$783,СВЦЭМ!$A$40:$A$783,$A406,СВЦЭМ!$B$40:$B$783,O$401)+'СЕТ СН'!$F$16</f>
        <v>0</v>
      </c>
      <c r="P406" s="36">
        <f>SUMIFS(СВЦЭМ!$L$40:$L$783,СВЦЭМ!$A$40:$A$783,$A406,СВЦЭМ!$B$40:$B$783,P$401)+'СЕТ СН'!$F$16</f>
        <v>0</v>
      </c>
      <c r="Q406" s="36">
        <f>SUMIFS(СВЦЭМ!$L$40:$L$783,СВЦЭМ!$A$40:$A$783,$A406,СВЦЭМ!$B$40:$B$783,Q$401)+'СЕТ СН'!$F$16</f>
        <v>0</v>
      </c>
      <c r="R406" s="36">
        <f>SUMIFS(СВЦЭМ!$L$40:$L$783,СВЦЭМ!$A$40:$A$783,$A406,СВЦЭМ!$B$40:$B$783,R$401)+'СЕТ СН'!$F$16</f>
        <v>0</v>
      </c>
      <c r="S406" s="36">
        <f>SUMIFS(СВЦЭМ!$L$40:$L$783,СВЦЭМ!$A$40:$A$783,$A406,СВЦЭМ!$B$40:$B$783,S$401)+'СЕТ СН'!$F$16</f>
        <v>0</v>
      </c>
      <c r="T406" s="36">
        <f>SUMIFS(СВЦЭМ!$L$40:$L$783,СВЦЭМ!$A$40:$A$783,$A406,СВЦЭМ!$B$40:$B$783,T$401)+'СЕТ СН'!$F$16</f>
        <v>0</v>
      </c>
      <c r="U406" s="36">
        <f>SUMIFS(СВЦЭМ!$L$40:$L$783,СВЦЭМ!$A$40:$A$783,$A406,СВЦЭМ!$B$40:$B$783,U$401)+'СЕТ СН'!$F$16</f>
        <v>0</v>
      </c>
      <c r="V406" s="36">
        <f>SUMIFS(СВЦЭМ!$L$40:$L$783,СВЦЭМ!$A$40:$A$783,$A406,СВЦЭМ!$B$40:$B$783,V$401)+'СЕТ СН'!$F$16</f>
        <v>0</v>
      </c>
      <c r="W406" s="36">
        <f>SUMIFS(СВЦЭМ!$L$40:$L$783,СВЦЭМ!$A$40:$A$783,$A406,СВЦЭМ!$B$40:$B$783,W$401)+'СЕТ СН'!$F$16</f>
        <v>0</v>
      </c>
      <c r="X406" s="36">
        <f>SUMIFS(СВЦЭМ!$L$40:$L$783,СВЦЭМ!$A$40:$A$783,$A406,СВЦЭМ!$B$40:$B$783,X$401)+'СЕТ СН'!$F$16</f>
        <v>0</v>
      </c>
      <c r="Y406" s="36">
        <f>SUMIFS(СВЦЭМ!$L$40:$L$783,СВЦЭМ!$A$40:$A$783,$A406,СВЦЭМ!$B$40:$B$783,Y$401)+'СЕТ СН'!$F$16</f>
        <v>0</v>
      </c>
    </row>
    <row r="407" spans="1:27" ht="15.75" hidden="1" x14ac:dyDescent="0.2">
      <c r="A407" s="35">
        <f t="shared" si="11"/>
        <v>45205</v>
      </c>
      <c r="B407" s="36">
        <f>SUMIFS(СВЦЭМ!$L$40:$L$783,СВЦЭМ!$A$40:$A$783,$A407,СВЦЭМ!$B$40:$B$783,B$401)+'СЕТ СН'!$F$16</f>
        <v>0</v>
      </c>
      <c r="C407" s="36">
        <f>SUMIFS(СВЦЭМ!$L$40:$L$783,СВЦЭМ!$A$40:$A$783,$A407,СВЦЭМ!$B$40:$B$783,C$401)+'СЕТ СН'!$F$16</f>
        <v>0</v>
      </c>
      <c r="D407" s="36">
        <f>SUMIFS(СВЦЭМ!$L$40:$L$783,СВЦЭМ!$A$40:$A$783,$A407,СВЦЭМ!$B$40:$B$783,D$401)+'СЕТ СН'!$F$16</f>
        <v>0</v>
      </c>
      <c r="E407" s="36">
        <f>SUMIFS(СВЦЭМ!$L$40:$L$783,СВЦЭМ!$A$40:$A$783,$A407,СВЦЭМ!$B$40:$B$783,E$401)+'СЕТ СН'!$F$16</f>
        <v>0</v>
      </c>
      <c r="F407" s="36">
        <f>SUMIFS(СВЦЭМ!$L$40:$L$783,СВЦЭМ!$A$40:$A$783,$A407,СВЦЭМ!$B$40:$B$783,F$401)+'СЕТ СН'!$F$16</f>
        <v>0</v>
      </c>
      <c r="G407" s="36">
        <f>SUMIFS(СВЦЭМ!$L$40:$L$783,СВЦЭМ!$A$40:$A$783,$A407,СВЦЭМ!$B$40:$B$783,G$401)+'СЕТ СН'!$F$16</f>
        <v>0</v>
      </c>
      <c r="H407" s="36">
        <f>SUMIFS(СВЦЭМ!$L$40:$L$783,СВЦЭМ!$A$40:$A$783,$A407,СВЦЭМ!$B$40:$B$783,H$401)+'СЕТ СН'!$F$16</f>
        <v>0</v>
      </c>
      <c r="I407" s="36">
        <f>SUMIFS(СВЦЭМ!$L$40:$L$783,СВЦЭМ!$A$40:$A$783,$A407,СВЦЭМ!$B$40:$B$783,I$401)+'СЕТ СН'!$F$16</f>
        <v>0</v>
      </c>
      <c r="J407" s="36">
        <f>SUMIFS(СВЦЭМ!$L$40:$L$783,СВЦЭМ!$A$40:$A$783,$A407,СВЦЭМ!$B$40:$B$783,J$401)+'СЕТ СН'!$F$16</f>
        <v>0</v>
      </c>
      <c r="K407" s="36">
        <f>SUMIFS(СВЦЭМ!$L$40:$L$783,СВЦЭМ!$A$40:$A$783,$A407,СВЦЭМ!$B$40:$B$783,K$401)+'СЕТ СН'!$F$16</f>
        <v>0</v>
      </c>
      <c r="L407" s="36">
        <f>SUMIFS(СВЦЭМ!$L$40:$L$783,СВЦЭМ!$A$40:$A$783,$A407,СВЦЭМ!$B$40:$B$783,L$401)+'СЕТ СН'!$F$16</f>
        <v>0</v>
      </c>
      <c r="M407" s="36">
        <f>SUMIFS(СВЦЭМ!$L$40:$L$783,СВЦЭМ!$A$40:$A$783,$A407,СВЦЭМ!$B$40:$B$783,M$401)+'СЕТ СН'!$F$16</f>
        <v>0</v>
      </c>
      <c r="N407" s="36">
        <f>SUMIFS(СВЦЭМ!$L$40:$L$783,СВЦЭМ!$A$40:$A$783,$A407,СВЦЭМ!$B$40:$B$783,N$401)+'СЕТ СН'!$F$16</f>
        <v>0</v>
      </c>
      <c r="O407" s="36">
        <f>SUMIFS(СВЦЭМ!$L$40:$L$783,СВЦЭМ!$A$40:$A$783,$A407,СВЦЭМ!$B$40:$B$783,O$401)+'СЕТ СН'!$F$16</f>
        <v>0</v>
      </c>
      <c r="P407" s="36">
        <f>SUMIFS(СВЦЭМ!$L$40:$L$783,СВЦЭМ!$A$40:$A$783,$A407,СВЦЭМ!$B$40:$B$783,P$401)+'СЕТ СН'!$F$16</f>
        <v>0</v>
      </c>
      <c r="Q407" s="36">
        <f>SUMIFS(СВЦЭМ!$L$40:$L$783,СВЦЭМ!$A$40:$A$783,$A407,СВЦЭМ!$B$40:$B$783,Q$401)+'СЕТ СН'!$F$16</f>
        <v>0</v>
      </c>
      <c r="R407" s="36">
        <f>SUMIFS(СВЦЭМ!$L$40:$L$783,СВЦЭМ!$A$40:$A$783,$A407,СВЦЭМ!$B$40:$B$783,R$401)+'СЕТ СН'!$F$16</f>
        <v>0</v>
      </c>
      <c r="S407" s="36">
        <f>SUMIFS(СВЦЭМ!$L$40:$L$783,СВЦЭМ!$A$40:$A$783,$A407,СВЦЭМ!$B$40:$B$783,S$401)+'СЕТ СН'!$F$16</f>
        <v>0</v>
      </c>
      <c r="T407" s="36">
        <f>SUMIFS(СВЦЭМ!$L$40:$L$783,СВЦЭМ!$A$40:$A$783,$A407,СВЦЭМ!$B$40:$B$783,T$401)+'СЕТ СН'!$F$16</f>
        <v>0</v>
      </c>
      <c r="U407" s="36">
        <f>SUMIFS(СВЦЭМ!$L$40:$L$783,СВЦЭМ!$A$40:$A$783,$A407,СВЦЭМ!$B$40:$B$783,U$401)+'СЕТ СН'!$F$16</f>
        <v>0</v>
      </c>
      <c r="V407" s="36">
        <f>SUMIFS(СВЦЭМ!$L$40:$L$783,СВЦЭМ!$A$40:$A$783,$A407,СВЦЭМ!$B$40:$B$783,V$401)+'СЕТ СН'!$F$16</f>
        <v>0</v>
      </c>
      <c r="W407" s="36">
        <f>SUMIFS(СВЦЭМ!$L$40:$L$783,СВЦЭМ!$A$40:$A$783,$A407,СВЦЭМ!$B$40:$B$783,W$401)+'СЕТ СН'!$F$16</f>
        <v>0</v>
      </c>
      <c r="X407" s="36">
        <f>SUMIFS(СВЦЭМ!$L$40:$L$783,СВЦЭМ!$A$40:$A$783,$A407,СВЦЭМ!$B$40:$B$783,X$401)+'СЕТ СН'!$F$16</f>
        <v>0</v>
      </c>
      <c r="Y407" s="36">
        <f>SUMIFS(СВЦЭМ!$L$40:$L$783,СВЦЭМ!$A$40:$A$783,$A407,СВЦЭМ!$B$40:$B$783,Y$401)+'СЕТ СН'!$F$16</f>
        <v>0</v>
      </c>
    </row>
    <row r="408" spans="1:27" ht="15.75" hidden="1" x14ac:dyDescent="0.2">
      <c r="A408" s="35">
        <f t="shared" si="11"/>
        <v>45206</v>
      </c>
      <c r="B408" s="36">
        <f>SUMIFS(СВЦЭМ!$L$40:$L$783,СВЦЭМ!$A$40:$A$783,$A408,СВЦЭМ!$B$40:$B$783,B$401)+'СЕТ СН'!$F$16</f>
        <v>0</v>
      </c>
      <c r="C408" s="36">
        <f>SUMIFS(СВЦЭМ!$L$40:$L$783,СВЦЭМ!$A$40:$A$783,$A408,СВЦЭМ!$B$40:$B$783,C$401)+'СЕТ СН'!$F$16</f>
        <v>0</v>
      </c>
      <c r="D408" s="36">
        <f>SUMIFS(СВЦЭМ!$L$40:$L$783,СВЦЭМ!$A$40:$A$783,$A408,СВЦЭМ!$B$40:$B$783,D$401)+'СЕТ СН'!$F$16</f>
        <v>0</v>
      </c>
      <c r="E408" s="36">
        <f>SUMIFS(СВЦЭМ!$L$40:$L$783,СВЦЭМ!$A$40:$A$783,$A408,СВЦЭМ!$B$40:$B$783,E$401)+'СЕТ СН'!$F$16</f>
        <v>0</v>
      </c>
      <c r="F408" s="36">
        <f>SUMIFS(СВЦЭМ!$L$40:$L$783,СВЦЭМ!$A$40:$A$783,$A408,СВЦЭМ!$B$40:$B$783,F$401)+'СЕТ СН'!$F$16</f>
        <v>0</v>
      </c>
      <c r="G408" s="36">
        <f>SUMIFS(СВЦЭМ!$L$40:$L$783,СВЦЭМ!$A$40:$A$783,$A408,СВЦЭМ!$B$40:$B$783,G$401)+'СЕТ СН'!$F$16</f>
        <v>0</v>
      </c>
      <c r="H408" s="36">
        <f>SUMIFS(СВЦЭМ!$L$40:$L$783,СВЦЭМ!$A$40:$A$783,$A408,СВЦЭМ!$B$40:$B$783,H$401)+'СЕТ СН'!$F$16</f>
        <v>0</v>
      </c>
      <c r="I408" s="36">
        <f>SUMIFS(СВЦЭМ!$L$40:$L$783,СВЦЭМ!$A$40:$A$783,$A408,СВЦЭМ!$B$40:$B$783,I$401)+'СЕТ СН'!$F$16</f>
        <v>0</v>
      </c>
      <c r="J408" s="36">
        <f>SUMIFS(СВЦЭМ!$L$40:$L$783,СВЦЭМ!$A$40:$A$783,$A408,СВЦЭМ!$B$40:$B$783,J$401)+'СЕТ СН'!$F$16</f>
        <v>0</v>
      </c>
      <c r="K408" s="36">
        <f>SUMIFS(СВЦЭМ!$L$40:$L$783,СВЦЭМ!$A$40:$A$783,$A408,СВЦЭМ!$B$40:$B$783,K$401)+'СЕТ СН'!$F$16</f>
        <v>0</v>
      </c>
      <c r="L408" s="36">
        <f>SUMIFS(СВЦЭМ!$L$40:$L$783,СВЦЭМ!$A$40:$A$783,$A408,СВЦЭМ!$B$40:$B$783,L$401)+'СЕТ СН'!$F$16</f>
        <v>0</v>
      </c>
      <c r="M408" s="36">
        <f>SUMIFS(СВЦЭМ!$L$40:$L$783,СВЦЭМ!$A$40:$A$783,$A408,СВЦЭМ!$B$40:$B$783,M$401)+'СЕТ СН'!$F$16</f>
        <v>0</v>
      </c>
      <c r="N408" s="36">
        <f>SUMIFS(СВЦЭМ!$L$40:$L$783,СВЦЭМ!$A$40:$A$783,$A408,СВЦЭМ!$B$40:$B$783,N$401)+'СЕТ СН'!$F$16</f>
        <v>0</v>
      </c>
      <c r="O408" s="36">
        <f>SUMIFS(СВЦЭМ!$L$40:$L$783,СВЦЭМ!$A$40:$A$783,$A408,СВЦЭМ!$B$40:$B$783,O$401)+'СЕТ СН'!$F$16</f>
        <v>0</v>
      </c>
      <c r="P408" s="36">
        <f>SUMIFS(СВЦЭМ!$L$40:$L$783,СВЦЭМ!$A$40:$A$783,$A408,СВЦЭМ!$B$40:$B$783,P$401)+'СЕТ СН'!$F$16</f>
        <v>0</v>
      </c>
      <c r="Q408" s="36">
        <f>SUMIFS(СВЦЭМ!$L$40:$L$783,СВЦЭМ!$A$40:$A$783,$A408,СВЦЭМ!$B$40:$B$783,Q$401)+'СЕТ СН'!$F$16</f>
        <v>0</v>
      </c>
      <c r="R408" s="36">
        <f>SUMIFS(СВЦЭМ!$L$40:$L$783,СВЦЭМ!$A$40:$A$783,$A408,СВЦЭМ!$B$40:$B$783,R$401)+'СЕТ СН'!$F$16</f>
        <v>0</v>
      </c>
      <c r="S408" s="36">
        <f>SUMIFS(СВЦЭМ!$L$40:$L$783,СВЦЭМ!$A$40:$A$783,$A408,СВЦЭМ!$B$40:$B$783,S$401)+'СЕТ СН'!$F$16</f>
        <v>0</v>
      </c>
      <c r="T408" s="36">
        <f>SUMIFS(СВЦЭМ!$L$40:$L$783,СВЦЭМ!$A$40:$A$783,$A408,СВЦЭМ!$B$40:$B$783,T$401)+'СЕТ СН'!$F$16</f>
        <v>0</v>
      </c>
      <c r="U408" s="36">
        <f>SUMIFS(СВЦЭМ!$L$40:$L$783,СВЦЭМ!$A$40:$A$783,$A408,СВЦЭМ!$B$40:$B$783,U$401)+'СЕТ СН'!$F$16</f>
        <v>0</v>
      </c>
      <c r="V408" s="36">
        <f>SUMIFS(СВЦЭМ!$L$40:$L$783,СВЦЭМ!$A$40:$A$783,$A408,СВЦЭМ!$B$40:$B$783,V$401)+'СЕТ СН'!$F$16</f>
        <v>0</v>
      </c>
      <c r="W408" s="36">
        <f>SUMIFS(СВЦЭМ!$L$40:$L$783,СВЦЭМ!$A$40:$A$783,$A408,СВЦЭМ!$B$40:$B$783,W$401)+'СЕТ СН'!$F$16</f>
        <v>0</v>
      </c>
      <c r="X408" s="36">
        <f>SUMIFS(СВЦЭМ!$L$40:$L$783,СВЦЭМ!$A$40:$A$783,$A408,СВЦЭМ!$B$40:$B$783,X$401)+'СЕТ СН'!$F$16</f>
        <v>0</v>
      </c>
      <c r="Y408" s="36">
        <f>SUMIFS(СВЦЭМ!$L$40:$L$783,СВЦЭМ!$A$40:$A$783,$A408,СВЦЭМ!$B$40:$B$783,Y$401)+'СЕТ СН'!$F$16</f>
        <v>0</v>
      </c>
    </row>
    <row r="409" spans="1:27" ht="15.75" hidden="1" x14ac:dyDescent="0.2">
      <c r="A409" s="35">
        <f t="shared" si="11"/>
        <v>45207</v>
      </c>
      <c r="B409" s="36">
        <f>SUMIFS(СВЦЭМ!$L$40:$L$783,СВЦЭМ!$A$40:$A$783,$A409,СВЦЭМ!$B$40:$B$783,B$401)+'СЕТ СН'!$F$16</f>
        <v>0</v>
      </c>
      <c r="C409" s="36">
        <f>SUMIFS(СВЦЭМ!$L$40:$L$783,СВЦЭМ!$A$40:$A$783,$A409,СВЦЭМ!$B$40:$B$783,C$401)+'СЕТ СН'!$F$16</f>
        <v>0</v>
      </c>
      <c r="D409" s="36">
        <f>SUMIFS(СВЦЭМ!$L$40:$L$783,СВЦЭМ!$A$40:$A$783,$A409,СВЦЭМ!$B$40:$B$783,D$401)+'СЕТ СН'!$F$16</f>
        <v>0</v>
      </c>
      <c r="E409" s="36">
        <f>SUMIFS(СВЦЭМ!$L$40:$L$783,СВЦЭМ!$A$40:$A$783,$A409,СВЦЭМ!$B$40:$B$783,E$401)+'СЕТ СН'!$F$16</f>
        <v>0</v>
      </c>
      <c r="F409" s="36">
        <f>SUMIFS(СВЦЭМ!$L$40:$L$783,СВЦЭМ!$A$40:$A$783,$A409,СВЦЭМ!$B$40:$B$783,F$401)+'СЕТ СН'!$F$16</f>
        <v>0</v>
      </c>
      <c r="G409" s="36">
        <f>SUMIFS(СВЦЭМ!$L$40:$L$783,СВЦЭМ!$A$40:$A$783,$A409,СВЦЭМ!$B$40:$B$783,G$401)+'СЕТ СН'!$F$16</f>
        <v>0</v>
      </c>
      <c r="H409" s="36">
        <f>SUMIFS(СВЦЭМ!$L$40:$L$783,СВЦЭМ!$A$40:$A$783,$A409,СВЦЭМ!$B$40:$B$783,H$401)+'СЕТ СН'!$F$16</f>
        <v>0</v>
      </c>
      <c r="I409" s="36">
        <f>SUMIFS(СВЦЭМ!$L$40:$L$783,СВЦЭМ!$A$40:$A$783,$A409,СВЦЭМ!$B$40:$B$783,I$401)+'СЕТ СН'!$F$16</f>
        <v>0</v>
      </c>
      <c r="J409" s="36">
        <f>SUMIFS(СВЦЭМ!$L$40:$L$783,СВЦЭМ!$A$40:$A$783,$A409,СВЦЭМ!$B$40:$B$783,J$401)+'СЕТ СН'!$F$16</f>
        <v>0</v>
      </c>
      <c r="K409" s="36">
        <f>SUMIFS(СВЦЭМ!$L$40:$L$783,СВЦЭМ!$A$40:$A$783,$A409,СВЦЭМ!$B$40:$B$783,K$401)+'СЕТ СН'!$F$16</f>
        <v>0</v>
      </c>
      <c r="L409" s="36">
        <f>SUMIFS(СВЦЭМ!$L$40:$L$783,СВЦЭМ!$A$40:$A$783,$A409,СВЦЭМ!$B$40:$B$783,L$401)+'СЕТ СН'!$F$16</f>
        <v>0</v>
      </c>
      <c r="M409" s="36">
        <f>SUMIFS(СВЦЭМ!$L$40:$L$783,СВЦЭМ!$A$40:$A$783,$A409,СВЦЭМ!$B$40:$B$783,M$401)+'СЕТ СН'!$F$16</f>
        <v>0</v>
      </c>
      <c r="N409" s="36">
        <f>SUMIFS(СВЦЭМ!$L$40:$L$783,СВЦЭМ!$A$40:$A$783,$A409,СВЦЭМ!$B$40:$B$783,N$401)+'СЕТ СН'!$F$16</f>
        <v>0</v>
      </c>
      <c r="O409" s="36">
        <f>SUMIFS(СВЦЭМ!$L$40:$L$783,СВЦЭМ!$A$40:$A$783,$A409,СВЦЭМ!$B$40:$B$783,O$401)+'СЕТ СН'!$F$16</f>
        <v>0</v>
      </c>
      <c r="P409" s="36">
        <f>SUMIFS(СВЦЭМ!$L$40:$L$783,СВЦЭМ!$A$40:$A$783,$A409,СВЦЭМ!$B$40:$B$783,P$401)+'СЕТ СН'!$F$16</f>
        <v>0</v>
      </c>
      <c r="Q409" s="36">
        <f>SUMIFS(СВЦЭМ!$L$40:$L$783,СВЦЭМ!$A$40:$A$783,$A409,СВЦЭМ!$B$40:$B$783,Q$401)+'СЕТ СН'!$F$16</f>
        <v>0</v>
      </c>
      <c r="R409" s="36">
        <f>SUMIFS(СВЦЭМ!$L$40:$L$783,СВЦЭМ!$A$40:$A$783,$A409,СВЦЭМ!$B$40:$B$783,R$401)+'СЕТ СН'!$F$16</f>
        <v>0</v>
      </c>
      <c r="S409" s="36">
        <f>SUMIFS(СВЦЭМ!$L$40:$L$783,СВЦЭМ!$A$40:$A$783,$A409,СВЦЭМ!$B$40:$B$783,S$401)+'СЕТ СН'!$F$16</f>
        <v>0</v>
      </c>
      <c r="T409" s="36">
        <f>SUMIFS(СВЦЭМ!$L$40:$L$783,СВЦЭМ!$A$40:$A$783,$A409,СВЦЭМ!$B$40:$B$783,T$401)+'СЕТ СН'!$F$16</f>
        <v>0</v>
      </c>
      <c r="U409" s="36">
        <f>SUMIFS(СВЦЭМ!$L$40:$L$783,СВЦЭМ!$A$40:$A$783,$A409,СВЦЭМ!$B$40:$B$783,U$401)+'СЕТ СН'!$F$16</f>
        <v>0</v>
      </c>
      <c r="V409" s="36">
        <f>SUMIFS(СВЦЭМ!$L$40:$L$783,СВЦЭМ!$A$40:$A$783,$A409,СВЦЭМ!$B$40:$B$783,V$401)+'СЕТ СН'!$F$16</f>
        <v>0</v>
      </c>
      <c r="W409" s="36">
        <f>SUMIFS(СВЦЭМ!$L$40:$L$783,СВЦЭМ!$A$40:$A$783,$A409,СВЦЭМ!$B$40:$B$783,W$401)+'СЕТ СН'!$F$16</f>
        <v>0</v>
      </c>
      <c r="X409" s="36">
        <f>SUMIFS(СВЦЭМ!$L$40:$L$783,СВЦЭМ!$A$40:$A$783,$A409,СВЦЭМ!$B$40:$B$783,X$401)+'СЕТ СН'!$F$16</f>
        <v>0</v>
      </c>
      <c r="Y409" s="36">
        <f>SUMIFS(СВЦЭМ!$L$40:$L$783,СВЦЭМ!$A$40:$A$783,$A409,СВЦЭМ!$B$40:$B$783,Y$401)+'СЕТ СН'!$F$16</f>
        <v>0</v>
      </c>
    </row>
    <row r="410" spans="1:27" ht="15.75" hidden="1" x14ac:dyDescent="0.2">
      <c r="A410" s="35">
        <f t="shared" si="11"/>
        <v>45208</v>
      </c>
      <c r="B410" s="36">
        <f>SUMIFS(СВЦЭМ!$L$40:$L$783,СВЦЭМ!$A$40:$A$783,$A410,СВЦЭМ!$B$40:$B$783,B$401)+'СЕТ СН'!$F$16</f>
        <v>0</v>
      </c>
      <c r="C410" s="36">
        <f>SUMIFS(СВЦЭМ!$L$40:$L$783,СВЦЭМ!$A$40:$A$783,$A410,СВЦЭМ!$B$40:$B$783,C$401)+'СЕТ СН'!$F$16</f>
        <v>0</v>
      </c>
      <c r="D410" s="36">
        <f>SUMIFS(СВЦЭМ!$L$40:$L$783,СВЦЭМ!$A$40:$A$783,$A410,СВЦЭМ!$B$40:$B$783,D$401)+'СЕТ СН'!$F$16</f>
        <v>0</v>
      </c>
      <c r="E410" s="36">
        <f>SUMIFS(СВЦЭМ!$L$40:$L$783,СВЦЭМ!$A$40:$A$783,$A410,СВЦЭМ!$B$40:$B$783,E$401)+'СЕТ СН'!$F$16</f>
        <v>0</v>
      </c>
      <c r="F410" s="36">
        <f>SUMIFS(СВЦЭМ!$L$40:$L$783,СВЦЭМ!$A$40:$A$783,$A410,СВЦЭМ!$B$40:$B$783,F$401)+'СЕТ СН'!$F$16</f>
        <v>0</v>
      </c>
      <c r="G410" s="36">
        <f>SUMIFS(СВЦЭМ!$L$40:$L$783,СВЦЭМ!$A$40:$A$783,$A410,СВЦЭМ!$B$40:$B$783,G$401)+'СЕТ СН'!$F$16</f>
        <v>0</v>
      </c>
      <c r="H410" s="36">
        <f>SUMIFS(СВЦЭМ!$L$40:$L$783,СВЦЭМ!$A$40:$A$783,$A410,СВЦЭМ!$B$40:$B$783,H$401)+'СЕТ СН'!$F$16</f>
        <v>0</v>
      </c>
      <c r="I410" s="36">
        <f>SUMIFS(СВЦЭМ!$L$40:$L$783,СВЦЭМ!$A$40:$A$783,$A410,СВЦЭМ!$B$40:$B$783,I$401)+'СЕТ СН'!$F$16</f>
        <v>0</v>
      </c>
      <c r="J410" s="36">
        <f>SUMIFS(СВЦЭМ!$L$40:$L$783,СВЦЭМ!$A$40:$A$783,$A410,СВЦЭМ!$B$40:$B$783,J$401)+'СЕТ СН'!$F$16</f>
        <v>0</v>
      </c>
      <c r="K410" s="36">
        <f>SUMIFS(СВЦЭМ!$L$40:$L$783,СВЦЭМ!$A$40:$A$783,$A410,СВЦЭМ!$B$40:$B$783,K$401)+'СЕТ СН'!$F$16</f>
        <v>0</v>
      </c>
      <c r="L410" s="36">
        <f>SUMIFS(СВЦЭМ!$L$40:$L$783,СВЦЭМ!$A$40:$A$783,$A410,СВЦЭМ!$B$40:$B$783,L$401)+'СЕТ СН'!$F$16</f>
        <v>0</v>
      </c>
      <c r="M410" s="36">
        <f>SUMIFS(СВЦЭМ!$L$40:$L$783,СВЦЭМ!$A$40:$A$783,$A410,СВЦЭМ!$B$40:$B$783,M$401)+'СЕТ СН'!$F$16</f>
        <v>0</v>
      </c>
      <c r="N410" s="36">
        <f>SUMIFS(СВЦЭМ!$L$40:$L$783,СВЦЭМ!$A$40:$A$783,$A410,СВЦЭМ!$B$40:$B$783,N$401)+'СЕТ СН'!$F$16</f>
        <v>0</v>
      </c>
      <c r="O410" s="36">
        <f>SUMIFS(СВЦЭМ!$L$40:$L$783,СВЦЭМ!$A$40:$A$783,$A410,СВЦЭМ!$B$40:$B$783,O$401)+'СЕТ СН'!$F$16</f>
        <v>0</v>
      </c>
      <c r="P410" s="36">
        <f>SUMIFS(СВЦЭМ!$L$40:$L$783,СВЦЭМ!$A$40:$A$783,$A410,СВЦЭМ!$B$40:$B$783,P$401)+'СЕТ СН'!$F$16</f>
        <v>0</v>
      </c>
      <c r="Q410" s="36">
        <f>SUMIFS(СВЦЭМ!$L$40:$L$783,СВЦЭМ!$A$40:$A$783,$A410,СВЦЭМ!$B$40:$B$783,Q$401)+'СЕТ СН'!$F$16</f>
        <v>0</v>
      </c>
      <c r="R410" s="36">
        <f>SUMIFS(СВЦЭМ!$L$40:$L$783,СВЦЭМ!$A$40:$A$783,$A410,СВЦЭМ!$B$40:$B$783,R$401)+'СЕТ СН'!$F$16</f>
        <v>0</v>
      </c>
      <c r="S410" s="36">
        <f>SUMIFS(СВЦЭМ!$L$40:$L$783,СВЦЭМ!$A$40:$A$783,$A410,СВЦЭМ!$B$40:$B$783,S$401)+'СЕТ СН'!$F$16</f>
        <v>0</v>
      </c>
      <c r="T410" s="36">
        <f>SUMIFS(СВЦЭМ!$L$40:$L$783,СВЦЭМ!$A$40:$A$783,$A410,СВЦЭМ!$B$40:$B$783,T$401)+'СЕТ СН'!$F$16</f>
        <v>0</v>
      </c>
      <c r="U410" s="36">
        <f>SUMIFS(СВЦЭМ!$L$40:$L$783,СВЦЭМ!$A$40:$A$783,$A410,СВЦЭМ!$B$40:$B$783,U$401)+'СЕТ СН'!$F$16</f>
        <v>0</v>
      </c>
      <c r="V410" s="36">
        <f>SUMIFS(СВЦЭМ!$L$40:$L$783,СВЦЭМ!$A$40:$A$783,$A410,СВЦЭМ!$B$40:$B$783,V$401)+'СЕТ СН'!$F$16</f>
        <v>0</v>
      </c>
      <c r="W410" s="36">
        <f>SUMIFS(СВЦЭМ!$L$40:$L$783,СВЦЭМ!$A$40:$A$783,$A410,СВЦЭМ!$B$40:$B$783,W$401)+'СЕТ СН'!$F$16</f>
        <v>0</v>
      </c>
      <c r="X410" s="36">
        <f>SUMIFS(СВЦЭМ!$L$40:$L$783,СВЦЭМ!$A$40:$A$783,$A410,СВЦЭМ!$B$40:$B$783,X$401)+'СЕТ СН'!$F$16</f>
        <v>0</v>
      </c>
      <c r="Y410" s="36">
        <f>SUMIFS(СВЦЭМ!$L$40:$L$783,СВЦЭМ!$A$40:$A$783,$A410,СВЦЭМ!$B$40:$B$783,Y$401)+'СЕТ СН'!$F$16</f>
        <v>0</v>
      </c>
    </row>
    <row r="411" spans="1:27" ht="15.75" hidden="1" x14ac:dyDescent="0.2">
      <c r="A411" s="35">
        <f t="shared" si="11"/>
        <v>45209</v>
      </c>
      <c r="B411" s="36">
        <f>SUMIFS(СВЦЭМ!$L$40:$L$783,СВЦЭМ!$A$40:$A$783,$A411,СВЦЭМ!$B$40:$B$783,B$401)+'СЕТ СН'!$F$16</f>
        <v>0</v>
      </c>
      <c r="C411" s="36">
        <f>SUMIFS(СВЦЭМ!$L$40:$L$783,СВЦЭМ!$A$40:$A$783,$A411,СВЦЭМ!$B$40:$B$783,C$401)+'СЕТ СН'!$F$16</f>
        <v>0</v>
      </c>
      <c r="D411" s="36">
        <f>SUMIFS(СВЦЭМ!$L$40:$L$783,СВЦЭМ!$A$40:$A$783,$A411,СВЦЭМ!$B$40:$B$783,D$401)+'СЕТ СН'!$F$16</f>
        <v>0</v>
      </c>
      <c r="E411" s="36">
        <f>SUMIFS(СВЦЭМ!$L$40:$L$783,СВЦЭМ!$A$40:$A$783,$A411,СВЦЭМ!$B$40:$B$783,E$401)+'СЕТ СН'!$F$16</f>
        <v>0</v>
      </c>
      <c r="F411" s="36">
        <f>SUMIFS(СВЦЭМ!$L$40:$L$783,СВЦЭМ!$A$40:$A$783,$A411,СВЦЭМ!$B$40:$B$783,F$401)+'СЕТ СН'!$F$16</f>
        <v>0</v>
      </c>
      <c r="G411" s="36">
        <f>SUMIFS(СВЦЭМ!$L$40:$L$783,СВЦЭМ!$A$40:$A$783,$A411,СВЦЭМ!$B$40:$B$783,G$401)+'СЕТ СН'!$F$16</f>
        <v>0</v>
      </c>
      <c r="H411" s="36">
        <f>SUMIFS(СВЦЭМ!$L$40:$L$783,СВЦЭМ!$A$40:$A$783,$A411,СВЦЭМ!$B$40:$B$783,H$401)+'СЕТ СН'!$F$16</f>
        <v>0</v>
      </c>
      <c r="I411" s="36">
        <f>SUMIFS(СВЦЭМ!$L$40:$L$783,СВЦЭМ!$A$40:$A$783,$A411,СВЦЭМ!$B$40:$B$783,I$401)+'СЕТ СН'!$F$16</f>
        <v>0</v>
      </c>
      <c r="J411" s="36">
        <f>SUMIFS(СВЦЭМ!$L$40:$L$783,СВЦЭМ!$A$40:$A$783,$A411,СВЦЭМ!$B$40:$B$783,J$401)+'СЕТ СН'!$F$16</f>
        <v>0</v>
      </c>
      <c r="K411" s="36">
        <f>SUMIFS(СВЦЭМ!$L$40:$L$783,СВЦЭМ!$A$40:$A$783,$A411,СВЦЭМ!$B$40:$B$783,K$401)+'СЕТ СН'!$F$16</f>
        <v>0</v>
      </c>
      <c r="L411" s="36">
        <f>SUMIFS(СВЦЭМ!$L$40:$L$783,СВЦЭМ!$A$40:$A$783,$A411,СВЦЭМ!$B$40:$B$783,L$401)+'СЕТ СН'!$F$16</f>
        <v>0</v>
      </c>
      <c r="M411" s="36">
        <f>SUMIFS(СВЦЭМ!$L$40:$L$783,СВЦЭМ!$A$40:$A$783,$A411,СВЦЭМ!$B$40:$B$783,M$401)+'СЕТ СН'!$F$16</f>
        <v>0</v>
      </c>
      <c r="N411" s="36">
        <f>SUMIFS(СВЦЭМ!$L$40:$L$783,СВЦЭМ!$A$40:$A$783,$A411,СВЦЭМ!$B$40:$B$783,N$401)+'СЕТ СН'!$F$16</f>
        <v>0</v>
      </c>
      <c r="O411" s="36">
        <f>SUMIFS(СВЦЭМ!$L$40:$L$783,СВЦЭМ!$A$40:$A$783,$A411,СВЦЭМ!$B$40:$B$783,O$401)+'СЕТ СН'!$F$16</f>
        <v>0</v>
      </c>
      <c r="P411" s="36">
        <f>SUMIFS(СВЦЭМ!$L$40:$L$783,СВЦЭМ!$A$40:$A$783,$A411,СВЦЭМ!$B$40:$B$783,P$401)+'СЕТ СН'!$F$16</f>
        <v>0</v>
      </c>
      <c r="Q411" s="36">
        <f>SUMIFS(СВЦЭМ!$L$40:$L$783,СВЦЭМ!$A$40:$A$783,$A411,СВЦЭМ!$B$40:$B$783,Q$401)+'СЕТ СН'!$F$16</f>
        <v>0</v>
      </c>
      <c r="R411" s="36">
        <f>SUMIFS(СВЦЭМ!$L$40:$L$783,СВЦЭМ!$A$40:$A$783,$A411,СВЦЭМ!$B$40:$B$783,R$401)+'СЕТ СН'!$F$16</f>
        <v>0</v>
      </c>
      <c r="S411" s="36">
        <f>SUMIFS(СВЦЭМ!$L$40:$L$783,СВЦЭМ!$A$40:$A$783,$A411,СВЦЭМ!$B$40:$B$783,S$401)+'СЕТ СН'!$F$16</f>
        <v>0</v>
      </c>
      <c r="T411" s="36">
        <f>SUMIFS(СВЦЭМ!$L$40:$L$783,СВЦЭМ!$A$40:$A$783,$A411,СВЦЭМ!$B$40:$B$783,T$401)+'СЕТ СН'!$F$16</f>
        <v>0</v>
      </c>
      <c r="U411" s="36">
        <f>SUMIFS(СВЦЭМ!$L$40:$L$783,СВЦЭМ!$A$40:$A$783,$A411,СВЦЭМ!$B$40:$B$783,U$401)+'СЕТ СН'!$F$16</f>
        <v>0</v>
      </c>
      <c r="V411" s="36">
        <f>SUMIFS(СВЦЭМ!$L$40:$L$783,СВЦЭМ!$A$40:$A$783,$A411,СВЦЭМ!$B$40:$B$783,V$401)+'СЕТ СН'!$F$16</f>
        <v>0</v>
      </c>
      <c r="W411" s="36">
        <f>SUMIFS(СВЦЭМ!$L$40:$L$783,СВЦЭМ!$A$40:$A$783,$A411,СВЦЭМ!$B$40:$B$783,W$401)+'СЕТ СН'!$F$16</f>
        <v>0</v>
      </c>
      <c r="X411" s="36">
        <f>SUMIFS(СВЦЭМ!$L$40:$L$783,СВЦЭМ!$A$40:$A$783,$A411,СВЦЭМ!$B$40:$B$783,X$401)+'СЕТ СН'!$F$16</f>
        <v>0</v>
      </c>
      <c r="Y411" s="36">
        <f>SUMIFS(СВЦЭМ!$L$40:$L$783,СВЦЭМ!$A$40:$A$783,$A411,СВЦЭМ!$B$40:$B$783,Y$401)+'СЕТ СН'!$F$16</f>
        <v>0</v>
      </c>
    </row>
    <row r="412" spans="1:27" ht="15.75" hidden="1" x14ac:dyDescent="0.2">
      <c r="A412" s="35">
        <f t="shared" si="11"/>
        <v>45210</v>
      </c>
      <c r="B412" s="36">
        <f>SUMIFS(СВЦЭМ!$L$40:$L$783,СВЦЭМ!$A$40:$A$783,$A412,СВЦЭМ!$B$40:$B$783,B$401)+'СЕТ СН'!$F$16</f>
        <v>0</v>
      </c>
      <c r="C412" s="36">
        <f>SUMIFS(СВЦЭМ!$L$40:$L$783,СВЦЭМ!$A$40:$A$783,$A412,СВЦЭМ!$B$40:$B$783,C$401)+'СЕТ СН'!$F$16</f>
        <v>0</v>
      </c>
      <c r="D412" s="36">
        <f>SUMIFS(СВЦЭМ!$L$40:$L$783,СВЦЭМ!$A$40:$A$783,$A412,СВЦЭМ!$B$40:$B$783,D$401)+'СЕТ СН'!$F$16</f>
        <v>0</v>
      </c>
      <c r="E412" s="36">
        <f>SUMIFS(СВЦЭМ!$L$40:$L$783,СВЦЭМ!$A$40:$A$783,$A412,СВЦЭМ!$B$40:$B$783,E$401)+'СЕТ СН'!$F$16</f>
        <v>0</v>
      </c>
      <c r="F412" s="36">
        <f>SUMIFS(СВЦЭМ!$L$40:$L$783,СВЦЭМ!$A$40:$A$783,$A412,СВЦЭМ!$B$40:$B$783,F$401)+'СЕТ СН'!$F$16</f>
        <v>0</v>
      </c>
      <c r="G412" s="36">
        <f>SUMIFS(СВЦЭМ!$L$40:$L$783,СВЦЭМ!$A$40:$A$783,$A412,СВЦЭМ!$B$40:$B$783,G$401)+'СЕТ СН'!$F$16</f>
        <v>0</v>
      </c>
      <c r="H412" s="36">
        <f>SUMIFS(СВЦЭМ!$L$40:$L$783,СВЦЭМ!$A$40:$A$783,$A412,СВЦЭМ!$B$40:$B$783,H$401)+'СЕТ СН'!$F$16</f>
        <v>0</v>
      </c>
      <c r="I412" s="36">
        <f>SUMIFS(СВЦЭМ!$L$40:$L$783,СВЦЭМ!$A$40:$A$783,$A412,СВЦЭМ!$B$40:$B$783,I$401)+'СЕТ СН'!$F$16</f>
        <v>0</v>
      </c>
      <c r="J412" s="36">
        <f>SUMIFS(СВЦЭМ!$L$40:$L$783,СВЦЭМ!$A$40:$A$783,$A412,СВЦЭМ!$B$40:$B$783,J$401)+'СЕТ СН'!$F$16</f>
        <v>0</v>
      </c>
      <c r="K412" s="36">
        <f>SUMIFS(СВЦЭМ!$L$40:$L$783,СВЦЭМ!$A$40:$A$783,$A412,СВЦЭМ!$B$40:$B$783,K$401)+'СЕТ СН'!$F$16</f>
        <v>0</v>
      </c>
      <c r="L412" s="36">
        <f>SUMIFS(СВЦЭМ!$L$40:$L$783,СВЦЭМ!$A$40:$A$783,$A412,СВЦЭМ!$B$40:$B$783,L$401)+'СЕТ СН'!$F$16</f>
        <v>0</v>
      </c>
      <c r="M412" s="36">
        <f>SUMIFS(СВЦЭМ!$L$40:$L$783,СВЦЭМ!$A$40:$A$783,$A412,СВЦЭМ!$B$40:$B$783,M$401)+'СЕТ СН'!$F$16</f>
        <v>0</v>
      </c>
      <c r="N412" s="36">
        <f>SUMIFS(СВЦЭМ!$L$40:$L$783,СВЦЭМ!$A$40:$A$783,$A412,СВЦЭМ!$B$40:$B$783,N$401)+'СЕТ СН'!$F$16</f>
        <v>0</v>
      </c>
      <c r="O412" s="36">
        <f>SUMIFS(СВЦЭМ!$L$40:$L$783,СВЦЭМ!$A$40:$A$783,$A412,СВЦЭМ!$B$40:$B$783,O$401)+'СЕТ СН'!$F$16</f>
        <v>0</v>
      </c>
      <c r="P412" s="36">
        <f>SUMIFS(СВЦЭМ!$L$40:$L$783,СВЦЭМ!$A$40:$A$783,$A412,СВЦЭМ!$B$40:$B$783,P$401)+'СЕТ СН'!$F$16</f>
        <v>0</v>
      </c>
      <c r="Q412" s="36">
        <f>SUMIFS(СВЦЭМ!$L$40:$L$783,СВЦЭМ!$A$40:$A$783,$A412,СВЦЭМ!$B$40:$B$783,Q$401)+'СЕТ СН'!$F$16</f>
        <v>0</v>
      </c>
      <c r="R412" s="36">
        <f>SUMIFS(СВЦЭМ!$L$40:$L$783,СВЦЭМ!$A$40:$A$783,$A412,СВЦЭМ!$B$40:$B$783,R$401)+'СЕТ СН'!$F$16</f>
        <v>0</v>
      </c>
      <c r="S412" s="36">
        <f>SUMIFS(СВЦЭМ!$L$40:$L$783,СВЦЭМ!$A$40:$A$783,$A412,СВЦЭМ!$B$40:$B$783,S$401)+'СЕТ СН'!$F$16</f>
        <v>0</v>
      </c>
      <c r="T412" s="36">
        <f>SUMIFS(СВЦЭМ!$L$40:$L$783,СВЦЭМ!$A$40:$A$783,$A412,СВЦЭМ!$B$40:$B$783,T$401)+'СЕТ СН'!$F$16</f>
        <v>0</v>
      </c>
      <c r="U412" s="36">
        <f>SUMIFS(СВЦЭМ!$L$40:$L$783,СВЦЭМ!$A$40:$A$783,$A412,СВЦЭМ!$B$40:$B$783,U$401)+'СЕТ СН'!$F$16</f>
        <v>0</v>
      </c>
      <c r="V412" s="36">
        <f>SUMIFS(СВЦЭМ!$L$40:$L$783,СВЦЭМ!$A$40:$A$783,$A412,СВЦЭМ!$B$40:$B$783,V$401)+'СЕТ СН'!$F$16</f>
        <v>0</v>
      </c>
      <c r="W412" s="36">
        <f>SUMIFS(СВЦЭМ!$L$40:$L$783,СВЦЭМ!$A$40:$A$783,$A412,СВЦЭМ!$B$40:$B$783,W$401)+'СЕТ СН'!$F$16</f>
        <v>0</v>
      </c>
      <c r="X412" s="36">
        <f>SUMIFS(СВЦЭМ!$L$40:$L$783,СВЦЭМ!$A$40:$A$783,$A412,СВЦЭМ!$B$40:$B$783,X$401)+'СЕТ СН'!$F$16</f>
        <v>0</v>
      </c>
      <c r="Y412" s="36">
        <f>SUMIFS(СВЦЭМ!$L$40:$L$783,СВЦЭМ!$A$40:$A$783,$A412,СВЦЭМ!$B$40:$B$783,Y$401)+'СЕТ СН'!$F$16</f>
        <v>0</v>
      </c>
    </row>
    <row r="413" spans="1:27" ht="15.75" hidden="1" x14ac:dyDescent="0.2">
      <c r="A413" s="35">
        <f t="shared" si="11"/>
        <v>45211</v>
      </c>
      <c r="B413" s="36">
        <f>SUMIFS(СВЦЭМ!$L$40:$L$783,СВЦЭМ!$A$40:$A$783,$A413,СВЦЭМ!$B$40:$B$783,B$401)+'СЕТ СН'!$F$16</f>
        <v>0</v>
      </c>
      <c r="C413" s="36">
        <f>SUMIFS(СВЦЭМ!$L$40:$L$783,СВЦЭМ!$A$40:$A$783,$A413,СВЦЭМ!$B$40:$B$783,C$401)+'СЕТ СН'!$F$16</f>
        <v>0</v>
      </c>
      <c r="D413" s="36">
        <f>SUMIFS(СВЦЭМ!$L$40:$L$783,СВЦЭМ!$A$40:$A$783,$A413,СВЦЭМ!$B$40:$B$783,D$401)+'СЕТ СН'!$F$16</f>
        <v>0</v>
      </c>
      <c r="E413" s="36">
        <f>SUMIFS(СВЦЭМ!$L$40:$L$783,СВЦЭМ!$A$40:$A$783,$A413,СВЦЭМ!$B$40:$B$783,E$401)+'СЕТ СН'!$F$16</f>
        <v>0</v>
      </c>
      <c r="F413" s="36">
        <f>SUMIFS(СВЦЭМ!$L$40:$L$783,СВЦЭМ!$A$40:$A$783,$A413,СВЦЭМ!$B$40:$B$783,F$401)+'СЕТ СН'!$F$16</f>
        <v>0</v>
      </c>
      <c r="G413" s="36">
        <f>SUMIFS(СВЦЭМ!$L$40:$L$783,СВЦЭМ!$A$40:$A$783,$A413,СВЦЭМ!$B$40:$B$783,G$401)+'СЕТ СН'!$F$16</f>
        <v>0</v>
      </c>
      <c r="H413" s="36">
        <f>SUMIFS(СВЦЭМ!$L$40:$L$783,СВЦЭМ!$A$40:$A$783,$A413,СВЦЭМ!$B$40:$B$783,H$401)+'СЕТ СН'!$F$16</f>
        <v>0</v>
      </c>
      <c r="I413" s="36">
        <f>SUMIFS(СВЦЭМ!$L$40:$L$783,СВЦЭМ!$A$40:$A$783,$A413,СВЦЭМ!$B$40:$B$783,I$401)+'СЕТ СН'!$F$16</f>
        <v>0</v>
      </c>
      <c r="J413" s="36">
        <f>SUMIFS(СВЦЭМ!$L$40:$L$783,СВЦЭМ!$A$40:$A$783,$A413,СВЦЭМ!$B$40:$B$783,J$401)+'СЕТ СН'!$F$16</f>
        <v>0</v>
      </c>
      <c r="K413" s="36">
        <f>SUMIFS(СВЦЭМ!$L$40:$L$783,СВЦЭМ!$A$40:$A$783,$A413,СВЦЭМ!$B$40:$B$783,K$401)+'СЕТ СН'!$F$16</f>
        <v>0</v>
      </c>
      <c r="L413" s="36">
        <f>SUMIFS(СВЦЭМ!$L$40:$L$783,СВЦЭМ!$A$40:$A$783,$A413,СВЦЭМ!$B$40:$B$783,L$401)+'СЕТ СН'!$F$16</f>
        <v>0</v>
      </c>
      <c r="M413" s="36">
        <f>SUMIFS(СВЦЭМ!$L$40:$L$783,СВЦЭМ!$A$40:$A$783,$A413,СВЦЭМ!$B$40:$B$783,M$401)+'СЕТ СН'!$F$16</f>
        <v>0</v>
      </c>
      <c r="N413" s="36">
        <f>SUMIFS(СВЦЭМ!$L$40:$L$783,СВЦЭМ!$A$40:$A$783,$A413,СВЦЭМ!$B$40:$B$783,N$401)+'СЕТ СН'!$F$16</f>
        <v>0</v>
      </c>
      <c r="O413" s="36">
        <f>SUMIFS(СВЦЭМ!$L$40:$L$783,СВЦЭМ!$A$40:$A$783,$A413,СВЦЭМ!$B$40:$B$783,O$401)+'СЕТ СН'!$F$16</f>
        <v>0</v>
      </c>
      <c r="P413" s="36">
        <f>SUMIFS(СВЦЭМ!$L$40:$L$783,СВЦЭМ!$A$40:$A$783,$A413,СВЦЭМ!$B$40:$B$783,P$401)+'СЕТ СН'!$F$16</f>
        <v>0</v>
      </c>
      <c r="Q413" s="36">
        <f>SUMIFS(СВЦЭМ!$L$40:$L$783,СВЦЭМ!$A$40:$A$783,$A413,СВЦЭМ!$B$40:$B$783,Q$401)+'СЕТ СН'!$F$16</f>
        <v>0</v>
      </c>
      <c r="R413" s="36">
        <f>SUMIFS(СВЦЭМ!$L$40:$L$783,СВЦЭМ!$A$40:$A$783,$A413,СВЦЭМ!$B$40:$B$783,R$401)+'СЕТ СН'!$F$16</f>
        <v>0</v>
      </c>
      <c r="S413" s="36">
        <f>SUMIFS(СВЦЭМ!$L$40:$L$783,СВЦЭМ!$A$40:$A$783,$A413,СВЦЭМ!$B$40:$B$783,S$401)+'СЕТ СН'!$F$16</f>
        <v>0</v>
      </c>
      <c r="T413" s="36">
        <f>SUMIFS(СВЦЭМ!$L$40:$L$783,СВЦЭМ!$A$40:$A$783,$A413,СВЦЭМ!$B$40:$B$783,T$401)+'СЕТ СН'!$F$16</f>
        <v>0</v>
      </c>
      <c r="U413" s="36">
        <f>SUMIFS(СВЦЭМ!$L$40:$L$783,СВЦЭМ!$A$40:$A$783,$A413,СВЦЭМ!$B$40:$B$783,U$401)+'СЕТ СН'!$F$16</f>
        <v>0</v>
      </c>
      <c r="V413" s="36">
        <f>SUMIFS(СВЦЭМ!$L$40:$L$783,СВЦЭМ!$A$40:$A$783,$A413,СВЦЭМ!$B$40:$B$783,V$401)+'СЕТ СН'!$F$16</f>
        <v>0</v>
      </c>
      <c r="W413" s="36">
        <f>SUMIFS(СВЦЭМ!$L$40:$L$783,СВЦЭМ!$A$40:$A$783,$A413,СВЦЭМ!$B$40:$B$783,W$401)+'СЕТ СН'!$F$16</f>
        <v>0</v>
      </c>
      <c r="X413" s="36">
        <f>SUMIFS(СВЦЭМ!$L$40:$L$783,СВЦЭМ!$A$40:$A$783,$A413,СВЦЭМ!$B$40:$B$783,X$401)+'СЕТ СН'!$F$16</f>
        <v>0</v>
      </c>
      <c r="Y413" s="36">
        <f>SUMIFS(СВЦЭМ!$L$40:$L$783,СВЦЭМ!$A$40:$A$783,$A413,СВЦЭМ!$B$40:$B$783,Y$401)+'СЕТ СН'!$F$16</f>
        <v>0</v>
      </c>
    </row>
    <row r="414" spans="1:27" ht="15.75" hidden="1" x14ac:dyDescent="0.2">
      <c r="A414" s="35">
        <f t="shared" si="11"/>
        <v>45212</v>
      </c>
      <c r="B414" s="36">
        <f>SUMIFS(СВЦЭМ!$L$40:$L$783,СВЦЭМ!$A$40:$A$783,$A414,СВЦЭМ!$B$40:$B$783,B$401)+'СЕТ СН'!$F$16</f>
        <v>0</v>
      </c>
      <c r="C414" s="36">
        <f>SUMIFS(СВЦЭМ!$L$40:$L$783,СВЦЭМ!$A$40:$A$783,$A414,СВЦЭМ!$B$40:$B$783,C$401)+'СЕТ СН'!$F$16</f>
        <v>0</v>
      </c>
      <c r="D414" s="36">
        <f>SUMIFS(СВЦЭМ!$L$40:$L$783,СВЦЭМ!$A$40:$A$783,$A414,СВЦЭМ!$B$40:$B$783,D$401)+'СЕТ СН'!$F$16</f>
        <v>0</v>
      </c>
      <c r="E414" s="36">
        <f>SUMIFS(СВЦЭМ!$L$40:$L$783,СВЦЭМ!$A$40:$A$783,$A414,СВЦЭМ!$B$40:$B$783,E$401)+'СЕТ СН'!$F$16</f>
        <v>0</v>
      </c>
      <c r="F414" s="36">
        <f>SUMIFS(СВЦЭМ!$L$40:$L$783,СВЦЭМ!$A$40:$A$783,$A414,СВЦЭМ!$B$40:$B$783,F$401)+'СЕТ СН'!$F$16</f>
        <v>0</v>
      </c>
      <c r="G414" s="36">
        <f>SUMIFS(СВЦЭМ!$L$40:$L$783,СВЦЭМ!$A$40:$A$783,$A414,СВЦЭМ!$B$40:$B$783,G$401)+'СЕТ СН'!$F$16</f>
        <v>0</v>
      </c>
      <c r="H414" s="36">
        <f>SUMIFS(СВЦЭМ!$L$40:$L$783,СВЦЭМ!$A$40:$A$783,$A414,СВЦЭМ!$B$40:$B$783,H$401)+'СЕТ СН'!$F$16</f>
        <v>0</v>
      </c>
      <c r="I414" s="36">
        <f>SUMIFS(СВЦЭМ!$L$40:$L$783,СВЦЭМ!$A$40:$A$783,$A414,СВЦЭМ!$B$40:$B$783,I$401)+'СЕТ СН'!$F$16</f>
        <v>0</v>
      </c>
      <c r="J414" s="36">
        <f>SUMIFS(СВЦЭМ!$L$40:$L$783,СВЦЭМ!$A$40:$A$783,$A414,СВЦЭМ!$B$40:$B$783,J$401)+'СЕТ СН'!$F$16</f>
        <v>0</v>
      </c>
      <c r="K414" s="36">
        <f>SUMIFS(СВЦЭМ!$L$40:$L$783,СВЦЭМ!$A$40:$A$783,$A414,СВЦЭМ!$B$40:$B$783,K$401)+'СЕТ СН'!$F$16</f>
        <v>0</v>
      </c>
      <c r="L414" s="36">
        <f>SUMIFS(СВЦЭМ!$L$40:$L$783,СВЦЭМ!$A$40:$A$783,$A414,СВЦЭМ!$B$40:$B$783,L$401)+'СЕТ СН'!$F$16</f>
        <v>0</v>
      </c>
      <c r="M414" s="36">
        <f>SUMIFS(СВЦЭМ!$L$40:$L$783,СВЦЭМ!$A$40:$A$783,$A414,СВЦЭМ!$B$40:$B$783,M$401)+'СЕТ СН'!$F$16</f>
        <v>0</v>
      </c>
      <c r="N414" s="36">
        <f>SUMIFS(СВЦЭМ!$L$40:$L$783,СВЦЭМ!$A$40:$A$783,$A414,СВЦЭМ!$B$40:$B$783,N$401)+'СЕТ СН'!$F$16</f>
        <v>0</v>
      </c>
      <c r="O414" s="36">
        <f>SUMIFS(СВЦЭМ!$L$40:$L$783,СВЦЭМ!$A$40:$A$783,$A414,СВЦЭМ!$B$40:$B$783,O$401)+'СЕТ СН'!$F$16</f>
        <v>0</v>
      </c>
      <c r="P414" s="36">
        <f>SUMIFS(СВЦЭМ!$L$40:$L$783,СВЦЭМ!$A$40:$A$783,$A414,СВЦЭМ!$B$40:$B$783,P$401)+'СЕТ СН'!$F$16</f>
        <v>0</v>
      </c>
      <c r="Q414" s="36">
        <f>SUMIFS(СВЦЭМ!$L$40:$L$783,СВЦЭМ!$A$40:$A$783,$A414,СВЦЭМ!$B$40:$B$783,Q$401)+'СЕТ СН'!$F$16</f>
        <v>0</v>
      </c>
      <c r="R414" s="36">
        <f>SUMIFS(СВЦЭМ!$L$40:$L$783,СВЦЭМ!$A$40:$A$783,$A414,СВЦЭМ!$B$40:$B$783,R$401)+'СЕТ СН'!$F$16</f>
        <v>0</v>
      </c>
      <c r="S414" s="36">
        <f>SUMIFS(СВЦЭМ!$L$40:$L$783,СВЦЭМ!$A$40:$A$783,$A414,СВЦЭМ!$B$40:$B$783,S$401)+'СЕТ СН'!$F$16</f>
        <v>0</v>
      </c>
      <c r="T414" s="36">
        <f>SUMIFS(СВЦЭМ!$L$40:$L$783,СВЦЭМ!$A$40:$A$783,$A414,СВЦЭМ!$B$40:$B$783,T$401)+'СЕТ СН'!$F$16</f>
        <v>0</v>
      </c>
      <c r="U414" s="36">
        <f>SUMIFS(СВЦЭМ!$L$40:$L$783,СВЦЭМ!$A$40:$A$783,$A414,СВЦЭМ!$B$40:$B$783,U$401)+'СЕТ СН'!$F$16</f>
        <v>0</v>
      </c>
      <c r="V414" s="36">
        <f>SUMIFS(СВЦЭМ!$L$40:$L$783,СВЦЭМ!$A$40:$A$783,$A414,СВЦЭМ!$B$40:$B$783,V$401)+'СЕТ СН'!$F$16</f>
        <v>0</v>
      </c>
      <c r="W414" s="36">
        <f>SUMIFS(СВЦЭМ!$L$40:$L$783,СВЦЭМ!$A$40:$A$783,$A414,СВЦЭМ!$B$40:$B$783,W$401)+'СЕТ СН'!$F$16</f>
        <v>0</v>
      </c>
      <c r="X414" s="36">
        <f>SUMIFS(СВЦЭМ!$L$40:$L$783,СВЦЭМ!$A$40:$A$783,$A414,СВЦЭМ!$B$40:$B$783,X$401)+'СЕТ СН'!$F$16</f>
        <v>0</v>
      </c>
      <c r="Y414" s="36">
        <f>SUMIFS(СВЦЭМ!$L$40:$L$783,СВЦЭМ!$A$40:$A$783,$A414,СВЦЭМ!$B$40:$B$783,Y$401)+'СЕТ СН'!$F$16</f>
        <v>0</v>
      </c>
    </row>
    <row r="415" spans="1:27" ht="15.75" hidden="1" x14ac:dyDescent="0.2">
      <c r="A415" s="35">
        <f t="shared" si="11"/>
        <v>45213</v>
      </c>
      <c r="B415" s="36">
        <f>SUMIFS(СВЦЭМ!$L$40:$L$783,СВЦЭМ!$A$40:$A$783,$A415,СВЦЭМ!$B$40:$B$783,B$401)+'СЕТ СН'!$F$16</f>
        <v>0</v>
      </c>
      <c r="C415" s="36">
        <f>SUMIFS(СВЦЭМ!$L$40:$L$783,СВЦЭМ!$A$40:$A$783,$A415,СВЦЭМ!$B$40:$B$783,C$401)+'СЕТ СН'!$F$16</f>
        <v>0</v>
      </c>
      <c r="D415" s="36">
        <f>SUMIFS(СВЦЭМ!$L$40:$L$783,СВЦЭМ!$A$40:$A$783,$A415,СВЦЭМ!$B$40:$B$783,D$401)+'СЕТ СН'!$F$16</f>
        <v>0</v>
      </c>
      <c r="E415" s="36">
        <f>SUMIFS(СВЦЭМ!$L$40:$L$783,СВЦЭМ!$A$40:$A$783,$A415,СВЦЭМ!$B$40:$B$783,E$401)+'СЕТ СН'!$F$16</f>
        <v>0</v>
      </c>
      <c r="F415" s="36">
        <f>SUMIFS(СВЦЭМ!$L$40:$L$783,СВЦЭМ!$A$40:$A$783,$A415,СВЦЭМ!$B$40:$B$783,F$401)+'СЕТ СН'!$F$16</f>
        <v>0</v>
      </c>
      <c r="G415" s="36">
        <f>SUMIFS(СВЦЭМ!$L$40:$L$783,СВЦЭМ!$A$40:$A$783,$A415,СВЦЭМ!$B$40:$B$783,G$401)+'СЕТ СН'!$F$16</f>
        <v>0</v>
      </c>
      <c r="H415" s="36">
        <f>SUMIFS(СВЦЭМ!$L$40:$L$783,СВЦЭМ!$A$40:$A$783,$A415,СВЦЭМ!$B$40:$B$783,H$401)+'СЕТ СН'!$F$16</f>
        <v>0</v>
      </c>
      <c r="I415" s="36">
        <f>SUMIFS(СВЦЭМ!$L$40:$L$783,СВЦЭМ!$A$40:$A$783,$A415,СВЦЭМ!$B$40:$B$783,I$401)+'СЕТ СН'!$F$16</f>
        <v>0</v>
      </c>
      <c r="J415" s="36">
        <f>SUMIFS(СВЦЭМ!$L$40:$L$783,СВЦЭМ!$A$40:$A$783,$A415,СВЦЭМ!$B$40:$B$783,J$401)+'СЕТ СН'!$F$16</f>
        <v>0</v>
      </c>
      <c r="K415" s="36">
        <f>SUMIFS(СВЦЭМ!$L$40:$L$783,СВЦЭМ!$A$40:$A$783,$A415,СВЦЭМ!$B$40:$B$783,K$401)+'СЕТ СН'!$F$16</f>
        <v>0</v>
      </c>
      <c r="L415" s="36">
        <f>SUMIFS(СВЦЭМ!$L$40:$L$783,СВЦЭМ!$A$40:$A$783,$A415,СВЦЭМ!$B$40:$B$783,L$401)+'СЕТ СН'!$F$16</f>
        <v>0</v>
      </c>
      <c r="M415" s="36">
        <f>SUMIFS(СВЦЭМ!$L$40:$L$783,СВЦЭМ!$A$40:$A$783,$A415,СВЦЭМ!$B$40:$B$783,M$401)+'СЕТ СН'!$F$16</f>
        <v>0</v>
      </c>
      <c r="N415" s="36">
        <f>SUMIFS(СВЦЭМ!$L$40:$L$783,СВЦЭМ!$A$40:$A$783,$A415,СВЦЭМ!$B$40:$B$783,N$401)+'СЕТ СН'!$F$16</f>
        <v>0</v>
      </c>
      <c r="O415" s="36">
        <f>SUMIFS(СВЦЭМ!$L$40:$L$783,СВЦЭМ!$A$40:$A$783,$A415,СВЦЭМ!$B$40:$B$783,O$401)+'СЕТ СН'!$F$16</f>
        <v>0</v>
      </c>
      <c r="P415" s="36">
        <f>SUMIFS(СВЦЭМ!$L$40:$L$783,СВЦЭМ!$A$40:$A$783,$A415,СВЦЭМ!$B$40:$B$783,P$401)+'СЕТ СН'!$F$16</f>
        <v>0</v>
      </c>
      <c r="Q415" s="36">
        <f>SUMIFS(СВЦЭМ!$L$40:$L$783,СВЦЭМ!$A$40:$A$783,$A415,СВЦЭМ!$B$40:$B$783,Q$401)+'СЕТ СН'!$F$16</f>
        <v>0</v>
      </c>
      <c r="R415" s="36">
        <f>SUMIFS(СВЦЭМ!$L$40:$L$783,СВЦЭМ!$A$40:$A$783,$A415,СВЦЭМ!$B$40:$B$783,R$401)+'СЕТ СН'!$F$16</f>
        <v>0</v>
      </c>
      <c r="S415" s="36">
        <f>SUMIFS(СВЦЭМ!$L$40:$L$783,СВЦЭМ!$A$40:$A$783,$A415,СВЦЭМ!$B$40:$B$783,S$401)+'СЕТ СН'!$F$16</f>
        <v>0</v>
      </c>
      <c r="T415" s="36">
        <f>SUMIFS(СВЦЭМ!$L$40:$L$783,СВЦЭМ!$A$40:$A$783,$A415,СВЦЭМ!$B$40:$B$783,T$401)+'СЕТ СН'!$F$16</f>
        <v>0</v>
      </c>
      <c r="U415" s="36">
        <f>SUMIFS(СВЦЭМ!$L$40:$L$783,СВЦЭМ!$A$40:$A$783,$A415,СВЦЭМ!$B$40:$B$783,U$401)+'СЕТ СН'!$F$16</f>
        <v>0</v>
      </c>
      <c r="V415" s="36">
        <f>SUMIFS(СВЦЭМ!$L$40:$L$783,СВЦЭМ!$A$40:$A$783,$A415,СВЦЭМ!$B$40:$B$783,V$401)+'СЕТ СН'!$F$16</f>
        <v>0</v>
      </c>
      <c r="W415" s="36">
        <f>SUMIFS(СВЦЭМ!$L$40:$L$783,СВЦЭМ!$A$40:$A$783,$A415,СВЦЭМ!$B$40:$B$783,W$401)+'СЕТ СН'!$F$16</f>
        <v>0</v>
      </c>
      <c r="X415" s="36">
        <f>SUMIFS(СВЦЭМ!$L$40:$L$783,СВЦЭМ!$A$40:$A$783,$A415,СВЦЭМ!$B$40:$B$783,X$401)+'СЕТ СН'!$F$16</f>
        <v>0</v>
      </c>
      <c r="Y415" s="36">
        <f>SUMIFS(СВЦЭМ!$L$40:$L$783,СВЦЭМ!$A$40:$A$783,$A415,СВЦЭМ!$B$40:$B$783,Y$401)+'СЕТ СН'!$F$16</f>
        <v>0</v>
      </c>
    </row>
    <row r="416" spans="1:27" ht="15.75" hidden="1" x14ac:dyDescent="0.2">
      <c r="A416" s="35">
        <f t="shared" si="11"/>
        <v>45214</v>
      </c>
      <c r="B416" s="36">
        <f>SUMIFS(СВЦЭМ!$L$40:$L$783,СВЦЭМ!$A$40:$A$783,$A416,СВЦЭМ!$B$40:$B$783,B$401)+'СЕТ СН'!$F$16</f>
        <v>0</v>
      </c>
      <c r="C416" s="36">
        <f>SUMIFS(СВЦЭМ!$L$40:$L$783,СВЦЭМ!$A$40:$A$783,$A416,СВЦЭМ!$B$40:$B$783,C$401)+'СЕТ СН'!$F$16</f>
        <v>0</v>
      </c>
      <c r="D416" s="36">
        <f>SUMIFS(СВЦЭМ!$L$40:$L$783,СВЦЭМ!$A$40:$A$783,$A416,СВЦЭМ!$B$40:$B$783,D$401)+'СЕТ СН'!$F$16</f>
        <v>0</v>
      </c>
      <c r="E416" s="36">
        <f>SUMIFS(СВЦЭМ!$L$40:$L$783,СВЦЭМ!$A$40:$A$783,$A416,СВЦЭМ!$B$40:$B$783,E$401)+'СЕТ СН'!$F$16</f>
        <v>0</v>
      </c>
      <c r="F416" s="36">
        <f>SUMIFS(СВЦЭМ!$L$40:$L$783,СВЦЭМ!$A$40:$A$783,$A416,СВЦЭМ!$B$40:$B$783,F$401)+'СЕТ СН'!$F$16</f>
        <v>0</v>
      </c>
      <c r="G416" s="36">
        <f>SUMIFS(СВЦЭМ!$L$40:$L$783,СВЦЭМ!$A$40:$A$783,$A416,СВЦЭМ!$B$40:$B$783,G$401)+'СЕТ СН'!$F$16</f>
        <v>0</v>
      </c>
      <c r="H416" s="36">
        <f>SUMIFS(СВЦЭМ!$L$40:$L$783,СВЦЭМ!$A$40:$A$783,$A416,СВЦЭМ!$B$40:$B$783,H$401)+'СЕТ СН'!$F$16</f>
        <v>0</v>
      </c>
      <c r="I416" s="36">
        <f>SUMIFS(СВЦЭМ!$L$40:$L$783,СВЦЭМ!$A$40:$A$783,$A416,СВЦЭМ!$B$40:$B$783,I$401)+'СЕТ СН'!$F$16</f>
        <v>0</v>
      </c>
      <c r="J416" s="36">
        <f>SUMIFS(СВЦЭМ!$L$40:$L$783,СВЦЭМ!$A$40:$A$783,$A416,СВЦЭМ!$B$40:$B$783,J$401)+'СЕТ СН'!$F$16</f>
        <v>0</v>
      </c>
      <c r="K416" s="36">
        <f>SUMIFS(СВЦЭМ!$L$40:$L$783,СВЦЭМ!$A$40:$A$783,$A416,СВЦЭМ!$B$40:$B$783,K$401)+'СЕТ СН'!$F$16</f>
        <v>0</v>
      </c>
      <c r="L416" s="36">
        <f>SUMIFS(СВЦЭМ!$L$40:$L$783,СВЦЭМ!$A$40:$A$783,$A416,СВЦЭМ!$B$40:$B$783,L$401)+'СЕТ СН'!$F$16</f>
        <v>0</v>
      </c>
      <c r="M416" s="36">
        <f>SUMIFS(СВЦЭМ!$L$40:$L$783,СВЦЭМ!$A$40:$A$783,$A416,СВЦЭМ!$B$40:$B$783,M$401)+'СЕТ СН'!$F$16</f>
        <v>0</v>
      </c>
      <c r="N416" s="36">
        <f>SUMIFS(СВЦЭМ!$L$40:$L$783,СВЦЭМ!$A$40:$A$783,$A416,СВЦЭМ!$B$40:$B$783,N$401)+'СЕТ СН'!$F$16</f>
        <v>0</v>
      </c>
      <c r="O416" s="36">
        <f>SUMIFS(СВЦЭМ!$L$40:$L$783,СВЦЭМ!$A$40:$A$783,$A416,СВЦЭМ!$B$40:$B$783,O$401)+'СЕТ СН'!$F$16</f>
        <v>0</v>
      </c>
      <c r="P416" s="36">
        <f>SUMIFS(СВЦЭМ!$L$40:$L$783,СВЦЭМ!$A$40:$A$783,$A416,СВЦЭМ!$B$40:$B$783,P$401)+'СЕТ СН'!$F$16</f>
        <v>0</v>
      </c>
      <c r="Q416" s="36">
        <f>SUMIFS(СВЦЭМ!$L$40:$L$783,СВЦЭМ!$A$40:$A$783,$A416,СВЦЭМ!$B$40:$B$783,Q$401)+'СЕТ СН'!$F$16</f>
        <v>0</v>
      </c>
      <c r="R416" s="36">
        <f>SUMIFS(СВЦЭМ!$L$40:$L$783,СВЦЭМ!$A$40:$A$783,$A416,СВЦЭМ!$B$40:$B$783,R$401)+'СЕТ СН'!$F$16</f>
        <v>0</v>
      </c>
      <c r="S416" s="36">
        <f>SUMIFS(СВЦЭМ!$L$40:$L$783,СВЦЭМ!$A$40:$A$783,$A416,СВЦЭМ!$B$40:$B$783,S$401)+'СЕТ СН'!$F$16</f>
        <v>0</v>
      </c>
      <c r="T416" s="36">
        <f>SUMIFS(СВЦЭМ!$L$40:$L$783,СВЦЭМ!$A$40:$A$783,$A416,СВЦЭМ!$B$40:$B$783,T$401)+'СЕТ СН'!$F$16</f>
        <v>0</v>
      </c>
      <c r="U416" s="36">
        <f>SUMIFS(СВЦЭМ!$L$40:$L$783,СВЦЭМ!$A$40:$A$783,$A416,СВЦЭМ!$B$40:$B$783,U$401)+'СЕТ СН'!$F$16</f>
        <v>0</v>
      </c>
      <c r="V416" s="36">
        <f>SUMIFS(СВЦЭМ!$L$40:$L$783,СВЦЭМ!$A$40:$A$783,$A416,СВЦЭМ!$B$40:$B$783,V$401)+'СЕТ СН'!$F$16</f>
        <v>0</v>
      </c>
      <c r="W416" s="36">
        <f>SUMIFS(СВЦЭМ!$L$40:$L$783,СВЦЭМ!$A$40:$A$783,$A416,СВЦЭМ!$B$40:$B$783,W$401)+'СЕТ СН'!$F$16</f>
        <v>0</v>
      </c>
      <c r="X416" s="36">
        <f>SUMIFS(СВЦЭМ!$L$40:$L$783,СВЦЭМ!$A$40:$A$783,$A416,СВЦЭМ!$B$40:$B$783,X$401)+'СЕТ СН'!$F$16</f>
        <v>0</v>
      </c>
      <c r="Y416" s="36">
        <f>SUMIFS(СВЦЭМ!$L$40:$L$783,СВЦЭМ!$A$40:$A$783,$A416,СВЦЭМ!$B$40:$B$783,Y$401)+'СЕТ СН'!$F$16</f>
        <v>0</v>
      </c>
    </row>
    <row r="417" spans="1:25" ht="15.75" hidden="1" x14ac:dyDescent="0.2">
      <c r="A417" s="35">
        <f t="shared" si="11"/>
        <v>45215</v>
      </c>
      <c r="B417" s="36">
        <f>SUMIFS(СВЦЭМ!$L$40:$L$783,СВЦЭМ!$A$40:$A$783,$A417,СВЦЭМ!$B$40:$B$783,B$401)+'СЕТ СН'!$F$16</f>
        <v>0</v>
      </c>
      <c r="C417" s="36">
        <f>SUMIFS(СВЦЭМ!$L$40:$L$783,СВЦЭМ!$A$40:$A$783,$A417,СВЦЭМ!$B$40:$B$783,C$401)+'СЕТ СН'!$F$16</f>
        <v>0</v>
      </c>
      <c r="D417" s="36">
        <f>SUMIFS(СВЦЭМ!$L$40:$L$783,СВЦЭМ!$A$40:$A$783,$A417,СВЦЭМ!$B$40:$B$783,D$401)+'СЕТ СН'!$F$16</f>
        <v>0</v>
      </c>
      <c r="E417" s="36">
        <f>SUMIFS(СВЦЭМ!$L$40:$L$783,СВЦЭМ!$A$40:$A$783,$A417,СВЦЭМ!$B$40:$B$783,E$401)+'СЕТ СН'!$F$16</f>
        <v>0</v>
      </c>
      <c r="F417" s="36">
        <f>SUMIFS(СВЦЭМ!$L$40:$L$783,СВЦЭМ!$A$40:$A$783,$A417,СВЦЭМ!$B$40:$B$783,F$401)+'СЕТ СН'!$F$16</f>
        <v>0</v>
      </c>
      <c r="G417" s="36">
        <f>SUMIFS(СВЦЭМ!$L$40:$L$783,СВЦЭМ!$A$40:$A$783,$A417,СВЦЭМ!$B$40:$B$783,G$401)+'СЕТ СН'!$F$16</f>
        <v>0</v>
      </c>
      <c r="H417" s="36">
        <f>SUMIFS(СВЦЭМ!$L$40:$L$783,СВЦЭМ!$A$40:$A$783,$A417,СВЦЭМ!$B$40:$B$783,H$401)+'СЕТ СН'!$F$16</f>
        <v>0</v>
      </c>
      <c r="I417" s="36">
        <f>SUMIFS(СВЦЭМ!$L$40:$L$783,СВЦЭМ!$A$40:$A$783,$A417,СВЦЭМ!$B$40:$B$783,I$401)+'СЕТ СН'!$F$16</f>
        <v>0</v>
      </c>
      <c r="J417" s="36">
        <f>SUMIFS(СВЦЭМ!$L$40:$L$783,СВЦЭМ!$A$40:$A$783,$A417,СВЦЭМ!$B$40:$B$783,J$401)+'СЕТ СН'!$F$16</f>
        <v>0</v>
      </c>
      <c r="K417" s="36">
        <f>SUMIFS(СВЦЭМ!$L$40:$L$783,СВЦЭМ!$A$40:$A$783,$A417,СВЦЭМ!$B$40:$B$783,K$401)+'СЕТ СН'!$F$16</f>
        <v>0</v>
      </c>
      <c r="L417" s="36">
        <f>SUMIFS(СВЦЭМ!$L$40:$L$783,СВЦЭМ!$A$40:$A$783,$A417,СВЦЭМ!$B$40:$B$783,L$401)+'СЕТ СН'!$F$16</f>
        <v>0</v>
      </c>
      <c r="M417" s="36">
        <f>SUMIFS(СВЦЭМ!$L$40:$L$783,СВЦЭМ!$A$40:$A$783,$A417,СВЦЭМ!$B$40:$B$783,M$401)+'СЕТ СН'!$F$16</f>
        <v>0</v>
      </c>
      <c r="N417" s="36">
        <f>SUMIFS(СВЦЭМ!$L$40:$L$783,СВЦЭМ!$A$40:$A$783,$A417,СВЦЭМ!$B$40:$B$783,N$401)+'СЕТ СН'!$F$16</f>
        <v>0</v>
      </c>
      <c r="O417" s="36">
        <f>SUMIFS(СВЦЭМ!$L$40:$L$783,СВЦЭМ!$A$40:$A$783,$A417,СВЦЭМ!$B$40:$B$783,O$401)+'СЕТ СН'!$F$16</f>
        <v>0</v>
      </c>
      <c r="P417" s="36">
        <f>SUMIFS(СВЦЭМ!$L$40:$L$783,СВЦЭМ!$A$40:$A$783,$A417,СВЦЭМ!$B$40:$B$783,P$401)+'СЕТ СН'!$F$16</f>
        <v>0</v>
      </c>
      <c r="Q417" s="36">
        <f>SUMIFS(СВЦЭМ!$L$40:$L$783,СВЦЭМ!$A$40:$A$783,$A417,СВЦЭМ!$B$40:$B$783,Q$401)+'СЕТ СН'!$F$16</f>
        <v>0</v>
      </c>
      <c r="R417" s="36">
        <f>SUMIFS(СВЦЭМ!$L$40:$L$783,СВЦЭМ!$A$40:$A$783,$A417,СВЦЭМ!$B$40:$B$783,R$401)+'СЕТ СН'!$F$16</f>
        <v>0</v>
      </c>
      <c r="S417" s="36">
        <f>SUMIFS(СВЦЭМ!$L$40:$L$783,СВЦЭМ!$A$40:$A$783,$A417,СВЦЭМ!$B$40:$B$783,S$401)+'СЕТ СН'!$F$16</f>
        <v>0</v>
      </c>
      <c r="T417" s="36">
        <f>SUMIFS(СВЦЭМ!$L$40:$L$783,СВЦЭМ!$A$40:$A$783,$A417,СВЦЭМ!$B$40:$B$783,T$401)+'СЕТ СН'!$F$16</f>
        <v>0</v>
      </c>
      <c r="U417" s="36">
        <f>SUMIFS(СВЦЭМ!$L$40:$L$783,СВЦЭМ!$A$40:$A$783,$A417,СВЦЭМ!$B$40:$B$783,U$401)+'СЕТ СН'!$F$16</f>
        <v>0</v>
      </c>
      <c r="V417" s="36">
        <f>SUMIFS(СВЦЭМ!$L$40:$L$783,СВЦЭМ!$A$40:$A$783,$A417,СВЦЭМ!$B$40:$B$783,V$401)+'СЕТ СН'!$F$16</f>
        <v>0</v>
      </c>
      <c r="W417" s="36">
        <f>SUMIFS(СВЦЭМ!$L$40:$L$783,СВЦЭМ!$A$40:$A$783,$A417,СВЦЭМ!$B$40:$B$783,W$401)+'СЕТ СН'!$F$16</f>
        <v>0</v>
      </c>
      <c r="X417" s="36">
        <f>SUMIFS(СВЦЭМ!$L$40:$L$783,СВЦЭМ!$A$40:$A$783,$A417,СВЦЭМ!$B$40:$B$783,X$401)+'СЕТ СН'!$F$16</f>
        <v>0</v>
      </c>
      <c r="Y417" s="36">
        <f>SUMIFS(СВЦЭМ!$L$40:$L$783,СВЦЭМ!$A$40:$A$783,$A417,СВЦЭМ!$B$40:$B$783,Y$401)+'СЕТ СН'!$F$16</f>
        <v>0</v>
      </c>
    </row>
    <row r="418" spans="1:25" ht="15.75" hidden="1" x14ac:dyDescent="0.2">
      <c r="A418" s="35">
        <f t="shared" si="11"/>
        <v>45216</v>
      </c>
      <c r="B418" s="36">
        <f>SUMIFS(СВЦЭМ!$L$40:$L$783,СВЦЭМ!$A$40:$A$783,$A418,СВЦЭМ!$B$40:$B$783,B$401)+'СЕТ СН'!$F$16</f>
        <v>0</v>
      </c>
      <c r="C418" s="36">
        <f>SUMIFS(СВЦЭМ!$L$40:$L$783,СВЦЭМ!$A$40:$A$783,$A418,СВЦЭМ!$B$40:$B$783,C$401)+'СЕТ СН'!$F$16</f>
        <v>0</v>
      </c>
      <c r="D418" s="36">
        <f>SUMIFS(СВЦЭМ!$L$40:$L$783,СВЦЭМ!$A$40:$A$783,$A418,СВЦЭМ!$B$40:$B$783,D$401)+'СЕТ СН'!$F$16</f>
        <v>0</v>
      </c>
      <c r="E418" s="36">
        <f>SUMIFS(СВЦЭМ!$L$40:$L$783,СВЦЭМ!$A$40:$A$783,$A418,СВЦЭМ!$B$40:$B$783,E$401)+'СЕТ СН'!$F$16</f>
        <v>0</v>
      </c>
      <c r="F418" s="36">
        <f>SUMIFS(СВЦЭМ!$L$40:$L$783,СВЦЭМ!$A$40:$A$783,$A418,СВЦЭМ!$B$40:$B$783,F$401)+'СЕТ СН'!$F$16</f>
        <v>0</v>
      </c>
      <c r="G418" s="36">
        <f>SUMIFS(СВЦЭМ!$L$40:$L$783,СВЦЭМ!$A$40:$A$783,$A418,СВЦЭМ!$B$40:$B$783,G$401)+'СЕТ СН'!$F$16</f>
        <v>0</v>
      </c>
      <c r="H418" s="36">
        <f>SUMIFS(СВЦЭМ!$L$40:$L$783,СВЦЭМ!$A$40:$A$783,$A418,СВЦЭМ!$B$40:$B$783,H$401)+'СЕТ СН'!$F$16</f>
        <v>0</v>
      </c>
      <c r="I418" s="36">
        <f>SUMIFS(СВЦЭМ!$L$40:$L$783,СВЦЭМ!$A$40:$A$783,$A418,СВЦЭМ!$B$40:$B$783,I$401)+'СЕТ СН'!$F$16</f>
        <v>0</v>
      </c>
      <c r="J418" s="36">
        <f>SUMIFS(СВЦЭМ!$L$40:$L$783,СВЦЭМ!$A$40:$A$783,$A418,СВЦЭМ!$B$40:$B$783,J$401)+'СЕТ СН'!$F$16</f>
        <v>0</v>
      </c>
      <c r="K418" s="36">
        <f>SUMIFS(СВЦЭМ!$L$40:$L$783,СВЦЭМ!$A$40:$A$783,$A418,СВЦЭМ!$B$40:$B$783,K$401)+'СЕТ СН'!$F$16</f>
        <v>0</v>
      </c>
      <c r="L418" s="36">
        <f>SUMIFS(СВЦЭМ!$L$40:$L$783,СВЦЭМ!$A$40:$A$783,$A418,СВЦЭМ!$B$40:$B$783,L$401)+'СЕТ СН'!$F$16</f>
        <v>0</v>
      </c>
      <c r="M418" s="36">
        <f>SUMIFS(СВЦЭМ!$L$40:$L$783,СВЦЭМ!$A$40:$A$783,$A418,СВЦЭМ!$B$40:$B$783,M$401)+'СЕТ СН'!$F$16</f>
        <v>0</v>
      </c>
      <c r="N418" s="36">
        <f>SUMIFS(СВЦЭМ!$L$40:$L$783,СВЦЭМ!$A$40:$A$783,$A418,СВЦЭМ!$B$40:$B$783,N$401)+'СЕТ СН'!$F$16</f>
        <v>0</v>
      </c>
      <c r="O418" s="36">
        <f>SUMIFS(СВЦЭМ!$L$40:$L$783,СВЦЭМ!$A$40:$A$783,$A418,СВЦЭМ!$B$40:$B$783,O$401)+'СЕТ СН'!$F$16</f>
        <v>0</v>
      </c>
      <c r="P418" s="36">
        <f>SUMIFS(СВЦЭМ!$L$40:$L$783,СВЦЭМ!$A$40:$A$783,$A418,СВЦЭМ!$B$40:$B$783,P$401)+'СЕТ СН'!$F$16</f>
        <v>0</v>
      </c>
      <c r="Q418" s="36">
        <f>SUMIFS(СВЦЭМ!$L$40:$L$783,СВЦЭМ!$A$40:$A$783,$A418,СВЦЭМ!$B$40:$B$783,Q$401)+'СЕТ СН'!$F$16</f>
        <v>0</v>
      </c>
      <c r="R418" s="36">
        <f>SUMIFS(СВЦЭМ!$L$40:$L$783,СВЦЭМ!$A$40:$A$783,$A418,СВЦЭМ!$B$40:$B$783,R$401)+'СЕТ СН'!$F$16</f>
        <v>0</v>
      </c>
      <c r="S418" s="36">
        <f>SUMIFS(СВЦЭМ!$L$40:$L$783,СВЦЭМ!$A$40:$A$783,$A418,СВЦЭМ!$B$40:$B$783,S$401)+'СЕТ СН'!$F$16</f>
        <v>0</v>
      </c>
      <c r="T418" s="36">
        <f>SUMIFS(СВЦЭМ!$L$40:$L$783,СВЦЭМ!$A$40:$A$783,$A418,СВЦЭМ!$B$40:$B$783,T$401)+'СЕТ СН'!$F$16</f>
        <v>0</v>
      </c>
      <c r="U418" s="36">
        <f>SUMIFS(СВЦЭМ!$L$40:$L$783,СВЦЭМ!$A$40:$A$783,$A418,СВЦЭМ!$B$40:$B$783,U$401)+'СЕТ СН'!$F$16</f>
        <v>0</v>
      </c>
      <c r="V418" s="36">
        <f>SUMIFS(СВЦЭМ!$L$40:$L$783,СВЦЭМ!$A$40:$A$783,$A418,СВЦЭМ!$B$40:$B$783,V$401)+'СЕТ СН'!$F$16</f>
        <v>0</v>
      </c>
      <c r="W418" s="36">
        <f>SUMIFS(СВЦЭМ!$L$40:$L$783,СВЦЭМ!$A$40:$A$783,$A418,СВЦЭМ!$B$40:$B$783,W$401)+'СЕТ СН'!$F$16</f>
        <v>0</v>
      </c>
      <c r="X418" s="36">
        <f>SUMIFS(СВЦЭМ!$L$40:$L$783,СВЦЭМ!$A$40:$A$783,$A418,СВЦЭМ!$B$40:$B$783,X$401)+'СЕТ СН'!$F$16</f>
        <v>0</v>
      </c>
      <c r="Y418" s="36">
        <f>SUMIFS(СВЦЭМ!$L$40:$L$783,СВЦЭМ!$A$40:$A$783,$A418,СВЦЭМ!$B$40:$B$783,Y$401)+'СЕТ СН'!$F$16</f>
        <v>0</v>
      </c>
    </row>
    <row r="419" spans="1:25" ht="15.75" hidden="1" x14ac:dyDescent="0.2">
      <c r="A419" s="35">
        <f t="shared" si="11"/>
        <v>45217</v>
      </c>
      <c r="B419" s="36">
        <f>SUMIFS(СВЦЭМ!$L$40:$L$783,СВЦЭМ!$A$40:$A$783,$A419,СВЦЭМ!$B$40:$B$783,B$401)+'СЕТ СН'!$F$16</f>
        <v>0</v>
      </c>
      <c r="C419" s="36">
        <f>SUMIFS(СВЦЭМ!$L$40:$L$783,СВЦЭМ!$A$40:$A$783,$A419,СВЦЭМ!$B$40:$B$783,C$401)+'СЕТ СН'!$F$16</f>
        <v>0</v>
      </c>
      <c r="D419" s="36">
        <f>SUMIFS(СВЦЭМ!$L$40:$L$783,СВЦЭМ!$A$40:$A$783,$A419,СВЦЭМ!$B$40:$B$783,D$401)+'СЕТ СН'!$F$16</f>
        <v>0</v>
      </c>
      <c r="E419" s="36">
        <f>SUMIFS(СВЦЭМ!$L$40:$L$783,СВЦЭМ!$A$40:$A$783,$A419,СВЦЭМ!$B$40:$B$783,E$401)+'СЕТ СН'!$F$16</f>
        <v>0</v>
      </c>
      <c r="F419" s="36">
        <f>SUMIFS(СВЦЭМ!$L$40:$L$783,СВЦЭМ!$A$40:$A$783,$A419,СВЦЭМ!$B$40:$B$783,F$401)+'СЕТ СН'!$F$16</f>
        <v>0</v>
      </c>
      <c r="G419" s="36">
        <f>SUMIFS(СВЦЭМ!$L$40:$L$783,СВЦЭМ!$A$40:$A$783,$A419,СВЦЭМ!$B$40:$B$783,G$401)+'СЕТ СН'!$F$16</f>
        <v>0</v>
      </c>
      <c r="H419" s="36">
        <f>SUMIFS(СВЦЭМ!$L$40:$L$783,СВЦЭМ!$A$40:$A$783,$A419,СВЦЭМ!$B$40:$B$783,H$401)+'СЕТ СН'!$F$16</f>
        <v>0</v>
      </c>
      <c r="I419" s="36">
        <f>SUMIFS(СВЦЭМ!$L$40:$L$783,СВЦЭМ!$A$40:$A$783,$A419,СВЦЭМ!$B$40:$B$783,I$401)+'СЕТ СН'!$F$16</f>
        <v>0</v>
      </c>
      <c r="J419" s="36">
        <f>SUMIFS(СВЦЭМ!$L$40:$L$783,СВЦЭМ!$A$40:$A$783,$A419,СВЦЭМ!$B$40:$B$783,J$401)+'СЕТ СН'!$F$16</f>
        <v>0</v>
      </c>
      <c r="K419" s="36">
        <f>SUMIFS(СВЦЭМ!$L$40:$L$783,СВЦЭМ!$A$40:$A$783,$A419,СВЦЭМ!$B$40:$B$783,K$401)+'СЕТ СН'!$F$16</f>
        <v>0</v>
      </c>
      <c r="L419" s="36">
        <f>SUMIFS(СВЦЭМ!$L$40:$L$783,СВЦЭМ!$A$40:$A$783,$A419,СВЦЭМ!$B$40:$B$783,L$401)+'СЕТ СН'!$F$16</f>
        <v>0</v>
      </c>
      <c r="M419" s="36">
        <f>SUMIFS(СВЦЭМ!$L$40:$L$783,СВЦЭМ!$A$40:$A$783,$A419,СВЦЭМ!$B$40:$B$783,M$401)+'СЕТ СН'!$F$16</f>
        <v>0</v>
      </c>
      <c r="N419" s="36">
        <f>SUMIFS(СВЦЭМ!$L$40:$L$783,СВЦЭМ!$A$40:$A$783,$A419,СВЦЭМ!$B$40:$B$783,N$401)+'СЕТ СН'!$F$16</f>
        <v>0</v>
      </c>
      <c r="O419" s="36">
        <f>SUMIFS(СВЦЭМ!$L$40:$L$783,СВЦЭМ!$A$40:$A$783,$A419,СВЦЭМ!$B$40:$B$783,O$401)+'СЕТ СН'!$F$16</f>
        <v>0</v>
      </c>
      <c r="P419" s="36">
        <f>SUMIFS(СВЦЭМ!$L$40:$L$783,СВЦЭМ!$A$40:$A$783,$A419,СВЦЭМ!$B$40:$B$783,P$401)+'СЕТ СН'!$F$16</f>
        <v>0</v>
      </c>
      <c r="Q419" s="36">
        <f>SUMIFS(СВЦЭМ!$L$40:$L$783,СВЦЭМ!$A$40:$A$783,$A419,СВЦЭМ!$B$40:$B$783,Q$401)+'СЕТ СН'!$F$16</f>
        <v>0</v>
      </c>
      <c r="R419" s="36">
        <f>SUMIFS(СВЦЭМ!$L$40:$L$783,СВЦЭМ!$A$40:$A$783,$A419,СВЦЭМ!$B$40:$B$783,R$401)+'СЕТ СН'!$F$16</f>
        <v>0</v>
      </c>
      <c r="S419" s="36">
        <f>SUMIFS(СВЦЭМ!$L$40:$L$783,СВЦЭМ!$A$40:$A$783,$A419,СВЦЭМ!$B$40:$B$783,S$401)+'СЕТ СН'!$F$16</f>
        <v>0</v>
      </c>
      <c r="T419" s="36">
        <f>SUMIFS(СВЦЭМ!$L$40:$L$783,СВЦЭМ!$A$40:$A$783,$A419,СВЦЭМ!$B$40:$B$783,T$401)+'СЕТ СН'!$F$16</f>
        <v>0</v>
      </c>
      <c r="U419" s="36">
        <f>SUMIFS(СВЦЭМ!$L$40:$L$783,СВЦЭМ!$A$40:$A$783,$A419,СВЦЭМ!$B$40:$B$783,U$401)+'СЕТ СН'!$F$16</f>
        <v>0</v>
      </c>
      <c r="V419" s="36">
        <f>SUMIFS(СВЦЭМ!$L$40:$L$783,СВЦЭМ!$A$40:$A$783,$A419,СВЦЭМ!$B$40:$B$783,V$401)+'СЕТ СН'!$F$16</f>
        <v>0</v>
      </c>
      <c r="W419" s="36">
        <f>SUMIFS(СВЦЭМ!$L$40:$L$783,СВЦЭМ!$A$40:$A$783,$A419,СВЦЭМ!$B$40:$B$783,W$401)+'СЕТ СН'!$F$16</f>
        <v>0</v>
      </c>
      <c r="X419" s="36">
        <f>SUMIFS(СВЦЭМ!$L$40:$L$783,СВЦЭМ!$A$40:$A$783,$A419,СВЦЭМ!$B$40:$B$783,X$401)+'СЕТ СН'!$F$16</f>
        <v>0</v>
      </c>
      <c r="Y419" s="36">
        <f>SUMIFS(СВЦЭМ!$L$40:$L$783,СВЦЭМ!$A$40:$A$783,$A419,СВЦЭМ!$B$40:$B$783,Y$401)+'СЕТ СН'!$F$16</f>
        <v>0</v>
      </c>
    </row>
    <row r="420" spans="1:25" ht="15.75" hidden="1" x14ac:dyDescent="0.2">
      <c r="A420" s="35">
        <f t="shared" si="11"/>
        <v>45218</v>
      </c>
      <c r="B420" s="36">
        <f>SUMIFS(СВЦЭМ!$L$40:$L$783,СВЦЭМ!$A$40:$A$783,$A420,СВЦЭМ!$B$40:$B$783,B$401)+'СЕТ СН'!$F$16</f>
        <v>0</v>
      </c>
      <c r="C420" s="36">
        <f>SUMIFS(СВЦЭМ!$L$40:$L$783,СВЦЭМ!$A$40:$A$783,$A420,СВЦЭМ!$B$40:$B$783,C$401)+'СЕТ СН'!$F$16</f>
        <v>0</v>
      </c>
      <c r="D420" s="36">
        <f>SUMIFS(СВЦЭМ!$L$40:$L$783,СВЦЭМ!$A$40:$A$783,$A420,СВЦЭМ!$B$40:$B$783,D$401)+'СЕТ СН'!$F$16</f>
        <v>0</v>
      </c>
      <c r="E420" s="36">
        <f>SUMIFS(СВЦЭМ!$L$40:$L$783,СВЦЭМ!$A$40:$A$783,$A420,СВЦЭМ!$B$40:$B$783,E$401)+'СЕТ СН'!$F$16</f>
        <v>0</v>
      </c>
      <c r="F420" s="36">
        <f>SUMIFS(СВЦЭМ!$L$40:$L$783,СВЦЭМ!$A$40:$A$783,$A420,СВЦЭМ!$B$40:$B$783,F$401)+'СЕТ СН'!$F$16</f>
        <v>0</v>
      </c>
      <c r="G420" s="36">
        <f>SUMIFS(СВЦЭМ!$L$40:$L$783,СВЦЭМ!$A$40:$A$783,$A420,СВЦЭМ!$B$40:$B$783,G$401)+'СЕТ СН'!$F$16</f>
        <v>0</v>
      </c>
      <c r="H420" s="36">
        <f>SUMIFS(СВЦЭМ!$L$40:$L$783,СВЦЭМ!$A$40:$A$783,$A420,СВЦЭМ!$B$40:$B$783,H$401)+'СЕТ СН'!$F$16</f>
        <v>0</v>
      </c>
      <c r="I420" s="36">
        <f>SUMIFS(СВЦЭМ!$L$40:$L$783,СВЦЭМ!$A$40:$A$783,$A420,СВЦЭМ!$B$40:$B$783,I$401)+'СЕТ СН'!$F$16</f>
        <v>0</v>
      </c>
      <c r="J420" s="36">
        <f>SUMIFS(СВЦЭМ!$L$40:$L$783,СВЦЭМ!$A$40:$A$783,$A420,СВЦЭМ!$B$40:$B$783,J$401)+'СЕТ СН'!$F$16</f>
        <v>0</v>
      </c>
      <c r="K420" s="36">
        <f>SUMIFS(СВЦЭМ!$L$40:$L$783,СВЦЭМ!$A$40:$A$783,$A420,СВЦЭМ!$B$40:$B$783,K$401)+'СЕТ СН'!$F$16</f>
        <v>0</v>
      </c>
      <c r="L420" s="36">
        <f>SUMIFS(СВЦЭМ!$L$40:$L$783,СВЦЭМ!$A$40:$A$783,$A420,СВЦЭМ!$B$40:$B$783,L$401)+'СЕТ СН'!$F$16</f>
        <v>0</v>
      </c>
      <c r="M420" s="36">
        <f>SUMIFS(СВЦЭМ!$L$40:$L$783,СВЦЭМ!$A$40:$A$783,$A420,СВЦЭМ!$B$40:$B$783,M$401)+'СЕТ СН'!$F$16</f>
        <v>0</v>
      </c>
      <c r="N420" s="36">
        <f>SUMIFS(СВЦЭМ!$L$40:$L$783,СВЦЭМ!$A$40:$A$783,$A420,СВЦЭМ!$B$40:$B$783,N$401)+'СЕТ СН'!$F$16</f>
        <v>0</v>
      </c>
      <c r="O420" s="36">
        <f>SUMIFS(СВЦЭМ!$L$40:$L$783,СВЦЭМ!$A$40:$A$783,$A420,СВЦЭМ!$B$40:$B$783,O$401)+'СЕТ СН'!$F$16</f>
        <v>0</v>
      </c>
      <c r="P420" s="36">
        <f>SUMIFS(СВЦЭМ!$L$40:$L$783,СВЦЭМ!$A$40:$A$783,$A420,СВЦЭМ!$B$40:$B$783,P$401)+'СЕТ СН'!$F$16</f>
        <v>0</v>
      </c>
      <c r="Q420" s="36">
        <f>SUMIFS(СВЦЭМ!$L$40:$L$783,СВЦЭМ!$A$40:$A$783,$A420,СВЦЭМ!$B$40:$B$783,Q$401)+'СЕТ СН'!$F$16</f>
        <v>0</v>
      </c>
      <c r="R420" s="36">
        <f>SUMIFS(СВЦЭМ!$L$40:$L$783,СВЦЭМ!$A$40:$A$783,$A420,СВЦЭМ!$B$40:$B$783,R$401)+'СЕТ СН'!$F$16</f>
        <v>0</v>
      </c>
      <c r="S420" s="36">
        <f>SUMIFS(СВЦЭМ!$L$40:$L$783,СВЦЭМ!$A$40:$A$783,$A420,СВЦЭМ!$B$40:$B$783,S$401)+'СЕТ СН'!$F$16</f>
        <v>0</v>
      </c>
      <c r="T420" s="36">
        <f>SUMIFS(СВЦЭМ!$L$40:$L$783,СВЦЭМ!$A$40:$A$783,$A420,СВЦЭМ!$B$40:$B$783,T$401)+'СЕТ СН'!$F$16</f>
        <v>0</v>
      </c>
      <c r="U420" s="36">
        <f>SUMIFS(СВЦЭМ!$L$40:$L$783,СВЦЭМ!$A$40:$A$783,$A420,СВЦЭМ!$B$40:$B$783,U$401)+'СЕТ СН'!$F$16</f>
        <v>0</v>
      </c>
      <c r="V420" s="36">
        <f>SUMIFS(СВЦЭМ!$L$40:$L$783,СВЦЭМ!$A$40:$A$783,$A420,СВЦЭМ!$B$40:$B$783,V$401)+'СЕТ СН'!$F$16</f>
        <v>0</v>
      </c>
      <c r="W420" s="36">
        <f>SUMIFS(СВЦЭМ!$L$40:$L$783,СВЦЭМ!$A$40:$A$783,$A420,СВЦЭМ!$B$40:$B$783,W$401)+'СЕТ СН'!$F$16</f>
        <v>0</v>
      </c>
      <c r="X420" s="36">
        <f>SUMIFS(СВЦЭМ!$L$40:$L$783,СВЦЭМ!$A$40:$A$783,$A420,СВЦЭМ!$B$40:$B$783,X$401)+'СЕТ СН'!$F$16</f>
        <v>0</v>
      </c>
      <c r="Y420" s="36">
        <f>SUMIFS(СВЦЭМ!$L$40:$L$783,СВЦЭМ!$A$40:$A$783,$A420,СВЦЭМ!$B$40:$B$783,Y$401)+'СЕТ СН'!$F$16</f>
        <v>0</v>
      </c>
    </row>
    <row r="421" spans="1:25" ht="15.75" hidden="1" x14ac:dyDescent="0.2">
      <c r="A421" s="35">
        <f t="shared" si="11"/>
        <v>45219</v>
      </c>
      <c r="B421" s="36">
        <f>SUMIFS(СВЦЭМ!$L$40:$L$783,СВЦЭМ!$A$40:$A$783,$A421,СВЦЭМ!$B$40:$B$783,B$401)+'СЕТ СН'!$F$16</f>
        <v>0</v>
      </c>
      <c r="C421" s="36">
        <f>SUMIFS(СВЦЭМ!$L$40:$L$783,СВЦЭМ!$A$40:$A$783,$A421,СВЦЭМ!$B$40:$B$783,C$401)+'СЕТ СН'!$F$16</f>
        <v>0</v>
      </c>
      <c r="D421" s="36">
        <f>SUMIFS(СВЦЭМ!$L$40:$L$783,СВЦЭМ!$A$40:$A$783,$A421,СВЦЭМ!$B$40:$B$783,D$401)+'СЕТ СН'!$F$16</f>
        <v>0</v>
      </c>
      <c r="E421" s="36">
        <f>SUMIFS(СВЦЭМ!$L$40:$L$783,СВЦЭМ!$A$40:$A$783,$A421,СВЦЭМ!$B$40:$B$783,E$401)+'СЕТ СН'!$F$16</f>
        <v>0</v>
      </c>
      <c r="F421" s="36">
        <f>SUMIFS(СВЦЭМ!$L$40:$L$783,СВЦЭМ!$A$40:$A$783,$A421,СВЦЭМ!$B$40:$B$783,F$401)+'СЕТ СН'!$F$16</f>
        <v>0</v>
      </c>
      <c r="G421" s="36">
        <f>SUMIFS(СВЦЭМ!$L$40:$L$783,СВЦЭМ!$A$40:$A$783,$A421,СВЦЭМ!$B$40:$B$783,G$401)+'СЕТ СН'!$F$16</f>
        <v>0</v>
      </c>
      <c r="H421" s="36">
        <f>SUMIFS(СВЦЭМ!$L$40:$L$783,СВЦЭМ!$A$40:$A$783,$A421,СВЦЭМ!$B$40:$B$783,H$401)+'СЕТ СН'!$F$16</f>
        <v>0</v>
      </c>
      <c r="I421" s="36">
        <f>SUMIFS(СВЦЭМ!$L$40:$L$783,СВЦЭМ!$A$40:$A$783,$A421,СВЦЭМ!$B$40:$B$783,I$401)+'СЕТ СН'!$F$16</f>
        <v>0</v>
      </c>
      <c r="J421" s="36">
        <f>SUMIFS(СВЦЭМ!$L$40:$L$783,СВЦЭМ!$A$40:$A$783,$A421,СВЦЭМ!$B$40:$B$783,J$401)+'СЕТ СН'!$F$16</f>
        <v>0</v>
      </c>
      <c r="K421" s="36">
        <f>SUMIFS(СВЦЭМ!$L$40:$L$783,СВЦЭМ!$A$40:$A$783,$A421,СВЦЭМ!$B$40:$B$783,K$401)+'СЕТ СН'!$F$16</f>
        <v>0</v>
      </c>
      <c r="L421" s="36">
        <f>SUMIFS(СВЦЭМ!$L$40:$L$783,СВЦЭМ!$A$40:$A$783,$A421,СВЦЭМ!$B$40:$B$783,L$401)+'СЕТ СН'!$F$16</f>
        <v>0</v>
      </c>
      <c r="M421" s="36">
        <f>SUMIFS(СВЦЭМ!$L$40:$L$783,СВЦЭМ!$A$40:$A$783,$A421,СВЦЭМ!$B$40:$B$783,M$401)+'СЕТ СН'!$F$16</f>
        <v>0</v>
      </c>
      <c r="N421" s="36">
        <f>SUMIFS(СВЦЭМ!$L$40:$L$783,СВЦЭМ!$A$40:$A$783,$A421,СВЦЭМ!$B$40:$B$783,N$401)+'СЕТ СН'!$F$16</f>
        <v>0</v>
      </c>
      <c r="O421" s="36">
        <f>SUMIFS(СВЦЭМ!$L$40:$L$783,СВЦЭМ!$A$40:$A$783,$A421,СВЦЭМ!$B$40:$B$783,O$401)+'СЕТ СН'!$F$16</f>
        <v>0</v>
      </c>
      <c r="P421" s="36">
        <f>SUMIFS(СВЦЭМ!$L$40:$L$783,СВЦЭМ!$A$40:$A$783,$A421,СВЦЭМ!$B$40:$B$783,P$401)+'СЕТ СН'!$F$16</f>
        <v>0</v>
      </c>
      <c r="Q421" s="36">
        <f>SUMIFS(СВЦЭМ!$L$40:$L$783,СВЦЭМ!$A$40:$A$783,$A421,СВЦЭМ!$B$40:$B$783,Q$401)+'СЕТ СН'!$F$16</f>
        <v>0</v>
      </c>
      <c r="R421" s="36">
        <f>SUMIFS(СВЦЭМ!$L$40:$L$783,СВЦЭМ!$A$40:$A$783,$A421,СВЦЭМ!$B$40:$B$783,R$401)+'СЕТ СН'!$F$16</f>
        <v>0</v>
      </c>
      <c r="S421" s="36">
        <f>SUMIFS(СВЦЭМ!$L$40:$L$783,СВЦЭМ!$A$40:$A$783,$A421,СВЦЭМ!$B$40:$B$783,S$401)+'СЕТ СН'!$F$16</f>
        <v>0</v>
      </c>
      <c r="T421" s="36">
        <f>SUMIFS(СВЦЭМ!$L$40:$L$783,СВЦЭМ!$A$40:$A$783,$A421,СВЦЭМ!$B$40:$B$783,T$401)+'СЕТ СН'!$F$16</f>
        <v>0</v>
      </c>
      <c r="U421" s="36">
        <f>SUMIFS(СВЦЭМ!$L$40:$L$783,СВЦЭМ!$A$40:$A$783,$A421,СВЦЭМ!$B$40:$B$783,U$401)+'СЕТ СН'!$F$16</f>
        <v>0</v>
      </c>
      <c r="V421" s="36">
        <f>SUMIFS(СВЦЭМ!$L$40:$L$783,СВЦЭМ!$A$40:$A$783,$A421,СВЦЭМ!$B$40:$B$783,V$401)+'СЕТ СН'!$F$16</f>
        <v>0</v>
      </c>
      <c r="W421" s="36">
        <f>SUMIFS(СВЦЭМ!$L$40:$L$783,СВЦЭМ!$A$40:$A$783,$A421,СВЦЭМ!$B$40:$B$783,W$401)+'СЕТ СН'!$F$16</f>
        <v>0</v>
      </c>
      <c r="X421" s="36">
        <f>SUMIFS(СВЦЭМ!$L$40:$L$783,СВЦЭМ!$A$40:$A$783,$A421,СВЦЭМ!$B$40:$B$783,X$401)+'СЕТ СН'!$F$16</f>
        <v>0</v>
      </c>
      <c r="Y421" s="36">
        <f>SUMIFS(СВЦЭМ!$L$40:$L$783,СВЦЭМ!$A$40:$A$783,$A421,СВЦЭМ!$B$40:$B$783,Y$401)+'СЕТ СН'!$F$16</f>
        <v>0</v>
      </c>
    </row>
    <row r="422" spans="1:25" ht="15.75" hidden="1" x14ac:dyDescent="0.2">
      <c r="A422" s="35">
        <f t="shared" si="11"/>
        <v>45220</v>
      </c>
      <c r="B422" s="36">
        <f>SUMIFS(СВЦЭМ!$L$40:$L$783,СВЦЭМ!$A$40:$A$783,$A422,СВЦЭМ!$B$40:$B$783,B$401)+'СЕТ СН'!$F$16</f>
        <v>0</v>
      </c>
      <c r="C422" s="36">
        <f>SUMIFS(СВЦЭМ!$L$40:$L$783,СВЦЭМ!$A$40:$A$783,$A422,СВЦЭМ!$B$40:$B$783,C$401)+'СЕТ СН'!$F$16</f>
        <v>0</v>
      </c>
      <c r="D422" s="36">
        <f>SUMIFS(СВЦЭМ!$L$40:$L$783,СВЦЭМ!$A$40:$A$783,$A422,СВЦЭМ!$B$40:$B$783,D$401)+'СЕТ СН'!$F$16</f>
        <v>0</v>
      </c>
      <c r="E422" s="36">
        <f>SUMIFS(СВЦЭМ!$L$40:$L$783,СВЦЭМ!$A$40:$A$783,$A422,СВЦЭМ!$B$40:$B$783,E$401)+'СЕТ СН'!$F$16</f>
        <v>0</v>
      </c>
      <c r="F422" s="36">
        <f>SUMIFS(СВЦЭМ!$L$40:$L$783,СВЦЭМ!$A$40:$A$783,$A422,СВЦЭМ!$B$40:$B$783,F$401)+'СЕТ СН'!$F$16</f>
        <v>0</v>
      </c>
      <c r="G422" s="36">
        <f>SUMIFS(СВЦЭМ!$L$40:$L$783,СВЦЭМ!$A$40:$A$783,$A422,СВЦЭМ!$B$40:$B$783,G$401)+'СЕТ СН'!$F$16</f>
        <v>0</v>
      </c>
      <c r="H422" s="36">
        <f>SUMIFS(СВЦЭМ!$L$40:$L$783,СВЦЭМ!$A$40:$A$783,$A422,СВЦЭМ!$B$40:$B$783,H$401)+'СЕТ СН'!$F$16</f>
        <v>0</v>
      </c>
      <c r="I422" s="36">
        <f>SUMIFS(СВЦЭМ!$L$40:$L$783,СВЦЭМ!$A$40:$A$783,$A422,СВЦЭМ!$B$40:$B$783,I$401)+'СЕТ СН'!$F$16</f>
        <v>0</v>
      </c>
      <c r="J422" s="36">
        <f>SUMIFS(СВЦЭМ!$L$40:$L$783,СВЦЭМ!$A$40:$A$783,$A422,СВЦЭМ!$B$40:$B$783,J$401)+'СЕТ СН'!$F$16</f>
        <v>0</v>
      </c>
      <c r="K422" s="36">
        <f>SUMIFS(СВЦЭМ!$L$40:$L$783,СВЦЭМ!$A$40:$A$783,$A422,СВЦЭМ!$B$40:$B$783,K$401)+'СЕТ СН'!$F$16</f>
        <v>0</v>
      </c>
      <c r="L422" s="36">
        <f>SUMIFS(СВЦЭМ!$L$40:$L$783,СВЦЭМ!$A$40:$A$783,$A422,СВЦЭМ!$B$40:$B$783,L$401)+'СЕТ СН'!$F$16</f>
        <v>0</v>
      </c>
      <c r="M422" s="36">
        <f>SUMIFS(СВЦЭМ!$L$40:$L$783,СВЦЭМ!$A$40:$A$783,$A422,СВЦЭМ!$B$40:$B$783,M$401)+'СЕТ СН'!$F$16</f>
        <v>0</v>
      </c>
      <c r="N422" s="36">
        <f>SUMIFS(СВЦЭМ!$L$40:$L$783,СВЦЭМ!$A$40:$A$783,$A422,СВЦЭМ!$B$40:$B$783,N$401)+'СЕТ СН'!$F$16</f>
        <v>0</v>
      </c>
      <c r="O422" s="36">
        <f>SUMIFS(СВЦЭМ!$L$40:$L$783,СВЦЭМ!$A$40:$A$783,$A422,СВЦЭМ!$B$40:$B$783,O$401)+'СЕТ СН'!$F$16</f>
        <v>0</v>
      </c>
      <c r="P422" s="36">
        <f>SUMIFS(СВЦЭМ!$L$40:$L$783,СВЦЭМ!$A$40:$A$783,$A422,СВЦЭМ!$B$40:$B$783,P$401)+'СЕТ СН'!$F$16</f>
        <v>0</v>
      </c>
      <c r="Q422" s="36">
        <f>SUMIFS(СВЦЭМ!$L$40:$L$783,СВЦЭМ!$A$40:$A$783,$A422,СВЦЭМ!$B$40:$B$783,Q$401)+'СЕТ СН'!$F$16</f>
        <v>0</v>
      </c>
      <c r="R422" s="36">
        <f>SUMIFS(СВЦЭМ!$L$40:$L$783,СВЦЭМ!$A$40:$A$783,$A422,СВЦЭМ!$B$40:$B$783,R$401)+'СЕТ СН'!$F$16</f>
        <v>0</v>
      </c>
      <c r="S422" s="36">
        <f>SUMIFS(СВЦЭМ!$L$40:$L$783,СВЦЭМ!$A$40:$A$783,$A422,СВЦЭМ!$B$40:$B$783,S$401)+'СЕТ СН'!$F$16</f>
        <v>0</v>
      </c>
      <c r="T422" s="36">
        <f>SUMIFS(СВЦЭМ!$L$40:$L$783,СВЦЭМ!$A$40:$A$783,$A422,СВЦЭМ!$B$40:$B$783,T$401)+'СЕТ СН'!$F$16</f>
        <v>0</v>
      </c>
      <c r="U422" s="36">
        <f>SUMIFS(СВЦЭМ!$L$40:$L$783,СВЦЭМ!$A$40:$A$783,$A422,СВЦЭМ!$B$40:$B$783,U$401)+'СЕТ СН'!$F$16</f>
        <v>0</v>
      </c>
      <c r="V422" s="36">
        <f>SUMIFS(СВЦЭМ!$L$40:$L$783,СВЦЭМ!$A$40:$A$783,$A422,СВЦЭМ!$B$40:$B$783,V$401)+'СЕТ СН'!$F$16</f>
        <v>0</v>
      </c>
      <c r="W422" s="36">
        <f>SUMIFS(СВЦЭМ!$L$40:$L$783,СВЦЭМ!$A$40:$A$783,$A422,СВЦЭМ!$B$40:$B$783,W$401)+'СЕТ СН'!$F$16</f>
        <v>0</v>
      </c>
      <c r="X422" s="36">
        <f>SUMIFS(СВЦЭМ!$L$40:$L$783,СВЦЭМ!$A$40:$A$783,$A422,СВЦЭМ!$B$40:$B$783,X$401)+'СЕТ СН'!$F$16</f>
        <v>0</v>
      </c>
      <c r="Y422" s="36">
        <f>SUMIFS(СВЦЭМ!$L$40:$L$783,СВЦЭМ!$A$40:$A$783,$A422,СВЦЭМ!$B$40:$B$783,Y$401)+'СЕТ СН'!$F$16</f>
        <v>0</v>
      </c>
    </row>
    <row r="423" spans="1:25" ht="15.75" hidden="1" x14ac:dyDescent="0.2">
      <c r="A423" s="35">
        <f t="shared" si="11"/>
        <v>45221</v>
      </c>
      <c r="B423" s="36">
        <f>SUMIFS(СВЦЭМ!$L$40:$L$783,СВЦЭМ!$A$40:$A$783,$A423,СВЦЭМ!$B$40:$B$783,B$401)+'СЕТ СН'!$F$16</f>
        <v>0</v>
      </c>
      <c r="C423" s="36">
        <f>SUMIFS(СВЦЭМ!$L$40:$L$783,СВЦЭМ!$A$40:$A$783,$A423,СВЦЭМ!$B$40:$B$783,C$401)+'СЕТ СН'!$F$16</f>
        <v>0</v>
      </c>
      <c r="D423" s="36">
        <f>SUMIFS(СВЦЭМ!$L$40:$L$783,СВЦЭМ!$A$40:$A$783,$A423,СВЦЭМ!$B$40:$B$783,D$401)+'СЕТ СН'!$F$16</f>
        <v>0</v>
      </c>
      <c r="E423" s="36">
        <f>SUMIFS(СВЦЭМ!$L$40:$L$783,СВЦЭМ!$A$40:$A$783,$A423,СВЦЭМ!$B$40:$B$783,E$401)+'СЕТ СН'!$F$16</f>
        <v>0</v>
      </c>
      <c r="F423" s="36">
        <f>SUMIFS(СВЦЭМ!$L$40:$L$783,СВЦЭМ!$A$40:$A$783,$A423,СВЦЭМ!$B$40:$B$783,F$401)+'СЕТ СН'!$F$16</f>
        <v>0</v>
      </c>
      <c r="G423" s="36">
        <f>SUMIFS(СВЦЭМ!$L$40:$L$783,СВЦЭМ!$A$40:$A$783,$A423,СВЦЭМ!$B$40:$B$783,G$401)+'СЕТ СН'!$F$16</f>
        <v>0</v>
      </c>
      <c r="H423" s="36">
        <f>SUMIFS(СВЦЭМ!$L$40:$L$783,СВЦЭМ!$A$40:$A$783,$A423,СВЦЭМ!$B$40:$B$783,H$401)+'СЕТ СН'!$F$16</f>
        <v>0</v>
      </c>
      <c r="I423" s="36">
        <f>SUMIFS(СВЦЭМ!$L$40:$L$783,СВЦЭМ!$A$40:$A$783,$A423,СВЦЭМ!$B$40:$B$783,I$401)+'СЕТ СН'!$F$16</f>
        <v>0</v>
      </c>
      <c r="J423" s="36">
        <f>SUMIFS(СВЦЭМ!$L$40:$L$783,СВЦЭМ!$A$40:$A$783,$A423,СВЦЭМ!$B$40:$B$783,J$401)+'СЕТ СН'!$F$16</f>
        <v>0</v>
      </c>
      <c r="K423" s="36">
        <f>SUMIFS(СВЦЭМ!$L$40:$L$783,СВЦЭМ!$A$40:$A$783,$A423,СВЦЭМ!$B$40:$B$783,K$401)+'СЕТ СН'!$F$16</f>
        <v>0</v>
      </c>
      <c r="L423" s="36">
        <f>SUMIFS(СВЦЭМ!$L$40:$L$783,СВЦЭМ!$A$40:$A$783,$A423,СВЦЭМ!$B$40:$B$783,L$401)+'СЕТ СН'!$F$16</f>
        <v>0</v>
      </c>
      <c r="M423" s="36">
        <f>SUMIFS(СВЦЭМ!$L$40:$L$783,СВЦЭМ!$A$40:$A$783,$A423,СВЦЭМ!$B$40:$B$783,M$401)+'СЕТ СН'!$F$16</f>
        <v>0</v>
      </c>
      <c r="N423" s="36">
        <f>SUMIFS(СВЦЭМ!$L$40:$L$783,СВЦЭМ!$A$40:$A$783,$A423,СВЦЭМ!$B$40:$B$783,N$401)+'СЕТ СН'!$F$16</f>
        <v>0</v>
      </c>
      <c r="O423" s="36">
        <f>SUMIFS(СВЦЭМ!$L$40:$L$783,СВЦЭМ!$A$40:$A$783,$A423,СВЦЭМ!$B$40:$B$783,O$401)+'СЕТ СН'!$F$16</f>
        <v>0</v>
      </c>
      <c r="P423" s="36">
        <f>SUMIFS(СВЦЭМ!$L$40:$L$783,СВЦЭМ!$A$40:$A$783,$A423,СВЦЭМ!$B$40:$B$783,P$401)+'СЕТ СН'!$F$16</f>
        <v>0</v>
      </c>
      <c r="Q423" s="36">
        <f>SUMIFS(СВЦЭМ!$L$40:$L$783,СВЦЭМ!$A$40:$A$783,$A423,СВЦЭМ!$B$40:$B$783,Q$401)+'СЕТ СН'!$F$16</f>
        <v>0</v>
      </c>
      <c r="R423" s="36">
        <f>SUMIFS(СВЦЭМ!$L$40:$L$783,СВЦЭМ!$A$40:$A$783,$A423,СВЦЭМ!$B$40:$B$783,R$401)+'СЕТ СН'!$F$16</f>
        <v>0</v>
      </c>
      <c r="S423" s="36">
        <f>SUMIFS(СВЦЭМ!$L$40:$L$783,СВЦЭМ!$A$40:$A$783,$A423,СВЦЭМ!$B$40:$B$783,S$401)+'СЕТ СН'!$F$16</f>
        <v>0</v>
      </c>
      <c r="T423" s="36">
        <f>SUMIFS(СВЦЭМ!$L$40:$L$783,СВЦЭМ!$A$40:$A$783,$A423,СВЦЭМ!$B$40:$B$783,T$401)+'СЕТ СН'!$F$16</f>
        <v>0</v>
      </c>
      <c r="U423" s="36">
        <f>SUMIFS(СВЦЭМ!$L$40:$L$783,СВЦЭМ!$A$40:$A$783,$A423,СВЦЭМ!$B$40:$B$783,U$401)+'СЕТ СН'!$F$16</f>
        <v>0</v>
      </c>
      <c r="V423" s="36">
        <f>SUMIFS(СВЦЭМ!$L$40:$L$783,СВЦЭМ!$A$40:$A$783,$A423,СВЦЭМ!$B$40:$B$783,V$401)+'СЕТ СН'!$F$16</f>
        <v>0</v>
      </c>
      <c r="W423" s="36">
        <f>SUMIFS(СВЦЭМ!$L$40:$L$783,СВЦЭМ!$A$40:$A$783,$A423,СВЦЭМ!$B$40:$B$783,W$401)+'СЕТ СН'!$F$16</f>
        <v>0</v>
      </c>
      <c r="X423" s="36">
        <f>SUMIFS(СВЦЭМ!$L$40:$L$783,СВЦЭМ!$A$40:$A$783,$A423,СВЦЭМ!$B$40:$B$783,X$401)+'СЕТ СН'!$F$16</f>
        <v>0</v>
      </c>
      <c r="Y423" s="36">
        <f>SUMIFS(СВЦЭМ!$L$40:$L$783,СВЦЭМ!$A$40:$A$783,$A423,СВЦЭМ!$B$40:$B$783,Y$401)+'СЕТ СН'!$F$16</f>
        <v>0</v>
      </c>
    </row>
    <row r="424" spans="1:25" ht="15.75" hidden="1" x14ac:dyDescent="0.2">
      <c r="A424" s="35">
        <f t="shared" si="11"/>
        <v>45222</v>
      </c>
      <c r="B424" s="36">
        <f>SUMIFS(СВЦЭМ!$L$40:$L$783,СВЦЭМ!$A$40:$A$783,$A424,СВЦЭМ!$B$40:$B$783,B$401)+'СЕТ СН'!$F$16</f>
        <v>0</v>
      </c>
      <c r="C424" s="36">
        <f>SUMIFS(СВЦЭМ!$L$40:$L$783,СВЦЭМ!$A$40:$A$783,$A424,СВЦЭМ!$B$40:$B$783,C$401)+'СЕТ СН'!$F$16</f>
        <v>0</v>
      </c>
      <c r="D424" s="36">
        <f>SUMIFS(СВЦЭМ!$L$40:$L$783,СВЦЭМ!$A$40:$A$783,$A424,СВЦЭМ!$B$40:$B$783,D$401)+'СЕТ СН'!$F$16</f>
        <v>0</v>
      </c>
      <c r="E424" s="36">
        <f>SUMIFS(СВЦЭМ!$L$40:$L$783,СВЦЭМ!$A$40:$A$783,$A424,СВЦЭМ!$B$40:$B$783,E$401)+'СЕТ СН'!$F$16</f>
        <v>0</v>
      </c>
      <c r="F424" s="36">
        <f>SUMIFS(СВЦЭМ!$L$40:$L$783,СВЦЭМ!$A$40:$A$783,$A424,СВЦЭМ!$B$40:$B$783,F$401)+'СЕТ СН'!$F$16</f>
        <v>0</v>
      </c>
      <c r="G424" s="36">
        <f>SUMIFS(СВЦЭМ!$L$40:$L$783,СВЦЭМ!$A$40:$A$783,$A424,СВЦЭМ!$B$40:$B$783,G$401)+'СЕТ СН'!$F$16</f>
        <v>0</v>
      </c>
      <c r="H424" s="36">
        <f>SUMIFS(СВЦЭМ!$L$40:$L$783,СВЦЭМ!$A$40:$A$783,$A424,СВЦЭМ!$B$40:$B$783,H$401)+'СЕТ СН'!$F$16</f>
        <v>0</v>
      </c>
      <c r="I424" s="36">
        <f>SUMIFS(СВЦЭМ!$L$40:$L$783,СВЦЭМ!$A$40:$A$783,$A424,СВЦЭМ!$B$40:$B$783,I$401)+'СЕТ СН'!$F$16</f>
        <v>0</v>
      </c>
      <c r="J424" s="36">
        <f>SUMIFS(СВЦЭМ!$L$40:$L$783,СВЦЭМ!$A$40:$A$783,$A424,СВЦЭМ!$B$40:$B$783,J$401)+'СЕТ СН'!$F$16</f>
        <v>0</v>
      </c>
      <c r="K424" s="36">
        <f>SUMIFS(СВЦЭМ!$L$40:$L$783,СВЦЭМ!$A$40:$A$783,$A424,СВЦЭМ!$B$40:$B$783,K$401)+'СЕТ СН'!$F$16</f>
        <v>0</v>
      </c>
      <c r="L424" s="36">
        <f>SUMIFS(СВЦЭМ!$L$40:$L$783,СВЦЭМ!$A$40:$A$783,$A424,СВЦЭМ!$B$40:$B$783,L$401)+'СЕТ СН'!$F$16</f>
        <v>0</v>
      </c>
      <c r="M424" s="36">
        <f>SUMIFS(СВЦЭМ!$L$40:$L$783,СВЦЭМ!$A$40:$A$783,$A424,СВЦЭМ!$B$40:$B$783,M$401)+'СЕТ СН'!$F$16</f>
        <v>0</v>
      </c>
      <c r="N424" s="36">
        <f>SUMIFS(СВЦЭМ!$L$40:$L$783,СВЦЭМ!$A$40:$A$783,$A424,СВЦЭМ!$B$40:$B$783,N$401)+'СЕТ СН'!$F$16</f>
        <v>0</v>
      </c>
      <c r="O424" s="36">
        <f>SUMIFS(СВЦЭМ!$L$40:$L$783,СВЦЭМ!$A$40:$A$783,$A424,СВЦЭМ!$B$40:$B$783,O$401)+'СЕТ СН'!$F$16</f>
        <v>0</v>
      </c>
      <c r="P424" s="36">
        <f>SUMIFS(СВЦЭМ!$L$40:$L$783,СВЦЭМ!$A$40:$A$783,$A424,СВЦЭМ!$B$40:$B$783,P$401)+'СЕТ СН'!$F$16</f>
        <v>0</v>
      </c>
      <c r="Q424" s="36">
        <f>SUMIFS(СВЦЭМ!$L$40:$L$783,СВЦЭМ!$A$40:$A$783,$A424,СВЦЭМ!$B$40:$B$783,Q$401)+'СЕТ СН'!$F$16</f>
        <v>0</v>
      </c>
      <c r="R424" s="36">
        <f>SUMIFS(СВЦЭМ!$L$40:$L$783,СВЦЭМ!$A$40:$A$783,$A424,СВЦЭМ!$B$40:$B$783,R$401)+'СЕТ СН'!$F$16</f>
        <v>0</v>
      </c>
      <c r="S424" s="36">
        <f>SUMIFS(СВЦЭМ!$L$40:$L$783,СВЦЭМ!$A$40:$A$783,$A424,СВЦЭМ!$B$40:$B$783,S$401)+'СЕТ СН'!$F$16</f>
        <v>0</v>
      </c>
      <c r="T424" s="36">
        <f>SUMIFS(СВЦЭМ!$L$40:$L$783,СВЦЭМ!$A$40:$A$783,$A424,СВЦЭМ!$B$40:$B$783,T$401)+'СЕТ СН'!$F$16</f>
        <v>0</v>
      </c>
      <c r="U424" s="36">
        <f>SUMIFS(СВЦЭМ!$L$40:$L$783,СВЦЭМ!$A$40:$A$783,$A424,СВЦЭМ!$B$40:$B$783,U$401)+'СЕТ СН'!$F$16</f>
        <v>0</v>
      </c>
      <c r="V424" s="36">
        <f>SUMIFS(СВЦЭМ!$L$40:$L$783,СВЦЭМ!$A$40:$A$783,$A424,СВЦЭМ!$B$40:$B$783,V$401)+'СЕТ СН'!$F$16</f>
        <v>0</v>
      </c>
      <c r="W424" s="36">
        <f>SUMIFS(СВЦЭМ!$L$40:$L$783,СВЦЭМ!$A$40:$A$783,$A424,СВЦЭМ!$B$40:$B$783,W$401)+'СЕТ СН'!$F$16</f>
        <v>0</v>
      </c>
      <c r="X424" s="36">
        <f>SUMIFS(СВЦЭМ!$L$40:$L$783,СВЦЭМ!$A$40:$A$783,$A424,СВЦЭМ!$B$40:$B$783,X$401)+'СЕТ СН'!$F$16</f>
        <v>0</v>
      </c>
      <c r="Y424" s="36">
        <f>SUMIFS(СВЦЭМ!$L$40:$L$783,СВЦЭМ!$A$40:$A$783,$A424,СВЦЭМ!$B$40:$B$783,Y$401)+'СЕТ СН'!$F$16</f>
        <v>0</v>
      </c>
    </row>
    <row r="425" spans="1:25" ht="15.75" hidden="1" x14ac:dyDescent="0.2">
      <c r="A425" s="35">
        <f t="shared" si="11"/>
        <v>45223</v>
      </c>
      <c r="B425" s="36">
        <f>SUMIFS(СВЦЭМ!$L$40:$L$783,СВЦЭМ!$A$40:$A$783,$A425,СВЦЭМ!$B$40:$B$783,B$401)+'СЕТ СН'!$F$16</f>
        <v>0</v>
      </c>
      <c r="C425" s="36">
        <f>SUMIFS(СВЦЭМ!$L$40:$L$783,СВЦЭМ!$A$40:$A$783,$A425,СВЦЭМ!$B$40:$B$783,C$401)+'СЕТ СН'!$F$16</f>
        <v>0</v>
      </c>
      <c r="D425" s="36">
        <f>SUMIFS(СВЦЭМ!$L$40:$L$783,СВЦЭМ!$A$40:$A$783,$A425,СВЦЭМ!$B$40:$B$783,D$401)+'СЕТ СН'!$F$16</f>
        <v>0</v>
      </c>
      <c r="E425" s="36">
        <f>SUMIFS(СВЦЭМ!$L$40:$L$783,СВЦЭМ!$A$40:$A$783,$A425,СВЦЭМ!$B$40:$B$783,E$401)+'СЕТ СН'!$F$16</f>
        <v>0</v>
      </c>
      <c r="F425" s="36">
        <f>SUMIFS(СВЦЭМ!$L$40:$L$783,СВЦЭМ!$A$40:$A$783,$A425,СВЦЭМ!$B$40:$B$783,F$401)+'СЕТ СН'!$F$16</f>
        <v>0</v>
      </c>
      <c r="G425" s="36">
        <f>SUMIFS(СВЦЭМ!$L$40:$L$783,СВЦЭМ!$A$40:$A$783,$A425,СВЦЭМ!$B$40:$B$783,G$401)+'СЕТ СН'!$F$16</f>
        <v>0</v>
      </c>
      <c r="H425" s="36">
        <f>SUMIFS(СВЦЭМ!$L$40:$L$783,СВЦЭМ!$A$40:$A$783,$A425,СВЦЭМ!$B$40:$B$783,H$401)+'СЕТ СН'!$F$16</f>
        <v>0</v>
      </c>
      <c r="I425" s="36">
        <f>SUMIFS(СВЦЭМ!$L$40:$L$783,СВЦЭМ!$A$40:$A$783,$A425,СВЦЭМ!$B$40:$B$783,I$401)+'СЕТ СН'!$F$16</f>
        <v>0</v>
      </c>
      <c r="J425" s="36">
        <f>SUMIFS(СВЦЭМ!$L$40:$L$783,СВЦЭМ!$A$40:$A$783,$A425,СВЦЭМ!$B$40:$B$783,J$401)+'СЕТ СН'!$F$16</f>
        <v>0</v>
      </c>
      <c r="K425" s="36">
        <f>SUMIFS(СВЦЭМ!$L$40:$L$783,СВЦЭМ!$A$40:$A$783,$A425,СВЦЭМ!$B$40:$B$783,K$401)+'СЕТ СН'!$F$16</f>
        <v>0</v>
      </c>
      <c r="L425" s="36">
        <f>SUMIFS(СВЦЭМ!$L$40:$L$783,СВЦЭМ!$A$40:$A$783,$A425,СВЦЭМ!$B$40:$B$783,L$401)+'СЕТ СН'!$F$16</f>
        <v>0</v>
      </c>
      <c r="M425" s="36">
        <f>SUMIFS(СВЦЭМ!$L$40:$L$783,СВЦЭМ!$A$40:$A$783,$A425,СВЦЭМ!$B$40:$B$783,M$401)+'СЕТ СН'!$F$16</f>
        <v>0</v>
      </c>
      <c r="N425" s="36">
        <f>SUMIFS(СВЦЭМ!$L$40:$L$783,СВЦЭМ!$A$40:$A$783,$A425,СВЦЭМ!$B$40:$B$783,N$401)+'СЕТ СН'!$F$16</f>
        <v>0</v>
      </c>
      <c r="O425" s="36">
        <f>SUMIFS(СВЦЭМ!$L$40:$L$783,СВЦЭМ!$A$40:$A$783,$A425,СВЦЭМ!$B$40:$B$783,O$401)+'СЕТ СН'!$F$16</f>
        <v>0</v>
      </c>
      <c r="P425" s="36">
        <f>SUMIFS(СВЦЭМ!$L$40:$L$783,СВЦЭМ!$A$40:$A$783,$A425,СВЦЭМ!$B$40:$B$783,P$401)+'СЕТ СН'!$F$16</f>
        <v>0</v>
      </c>
      <c r="Q425" s="36">
        <f>SUMIFS(СВЦЭМ!$L$40:$L$783,СВЦЭМ!$A$40:$A$783,$A425,СВЦЭМ!$B$40:$B$783,Q$401)+'СЕТ СН'!$F$16</f>
        <v>0</v>
      </c>
      <c r="R425" s="36">
        <f>SUMIFS(СВЦЭМ!$L$40:$L$783,СВЦЭМ!$A$40:$A$783,$A425,СВЦЭМ!$B$40:$B$783,R$401)+'СЕТ СН'!$F$16</f>
        <v>0</v>
      </c>
      <c r="S425" s="36">
        <f>SUMIFS(СВЦЭМ!$L$40:$L$783,СВЦЭМ!$A$40:$A$783,$A425,СВЦЭМ!$B$40:$B$783,S$401)+'СЕТ СН'!$F$16</f>
        <v>0</v>
      </c>
      <c r="T425" s="36">
        <f>SUMIFS(СВЦЭМ!$L$40:$L$783,СВЦЭМ!$A$40:$A$783,$A425,СВЦЭМ!$B$40:$B$783,T$401)+'СЕТ СН'!$F$16</f>
        <v>0</v>
      </c>
      <c r="U425" s="36">
        <f>SUMIFS(СВЦЭМ!$L$40:$L$783,СВЦЭМ!$A$40:$A$783,$A425,СВЦЭМ!$B$40:$B$783,U$401)+'СЕТ СН'!$F$16</f>
        <v>0</v>
      </c>
      <c r="V425" s="36">
        <f>SUMIFS(СВЦЭМ!$L$40:$L$783,СВЦЭМ!$A$40:$A$783,$A425,СВЦЭМ!$B$40:$B$783,V$401)+'СЕТ СН'!$F$16</f>
        <v>0</v>
      </c>
      <c r="W425" s="36">
        <f>SUMIFS(СВЦЭМ!$L$40:$L$783,СВЦЭМ!$A$40:$A$783,$A425,СВЦЭМ!$B$40:$B$783,W$401)+'СЕТ СН'!$F$16</f>
        <v>0</v>
      </c>
      <c r="X425" s="36">
        <f>SUMIFS(СВЦЭМ!$L$40:$L$783,СВЦЭМ!$A$40:$A$783,$A425,СВЦЭМ!$B$40:$B$783,X$401)+'СЕТ СН'!$F$16</f>
        <v>0</v>
      </c>
      <c r="Y425" s="36">
        <f>SUMIFS(СВЦЭМ!$L$40:$L$783,СВЦЭМ!$A$40:$A$783,$A425,СВЦЭМ!$B$40:$B$783,Y$401)+'СЕТ СН'!$F$16</f>
        <v>0</v>
      </c>
    </row>
    <row r="426" spans="1:25" ht="15.75" hidden="1" x14ac:dyDescent="0.2">
      <c r="A426" s="35">
        <f t="shared" si="11"/>
        <v>45224</v>
      </c>
      <c r="B426" s="36">
        <f>SUMIFS(СВЦЭМ!$L$40:$L$783,СВЦЭМ!$A$40:$A$783,$A426,СВЦЭМ!$B$40:$B$783,B$401)+'СЕТ СН'!$F$16</f>
        <v>0</v>
      </c>
      <c r="C426" s="36">
        <f>SUMIFS(СВЦЭМ!$L$40:$L$783,СВЦЭМ!$A$40:$A$783,$A426,СВЦЭМ!$B$40:$B$783,C$401)+'СЕТ СН'!$F$16</f>
        <v>0</v>
      </c>
      <c r="D426" s="36">
        <f>SUMIFS(СВЦЭМ!$L$40:$L$783,СВЦЭМ!$A$40:$A$783,$A426,СВЦЭМ!$B$40:$B$783,D$401)+'СЕТ СН'!$F$16</f>
        <v>0</v>
      </c>
      <c r="E426" s="36">
        <f>SUMIFS(СВЦЭМ!$L$40:$L$783,СВЦЭМ!$A$40:$A$783,$A426,СВЦЭМ!$B$40:$B$783,E$401)+'СЕТ СН'!$F$16</f>
        <v>0</v>
      </c>
      <c r="F426" s="36">
        <f>SUMIFS(СВЦЭМ!$L$40:$L$783,СВЦЭМ!$A$40:$A$783,$A426,СВЦЭМ!$B$40:$B$783,F$401)+'СЕТ СН'!$F$16</f>
        <v>0</v>
      </c>
      <c r="G426" s="36">
        <f>SUMIFS(СВЦЭМ!$L$40:$L$783,СВЦЭМ!$A$40:$A$783,$A426,СВЦЭМ!$B$40:$B$783,G$401)+'СЕТ СН'!$F$16</f>
        <v>0</v>
      </c>
      <c r="H426" s="36">
        <f>SUMIFS(СВЦЭМ!$L$40:$L$783,СВЦЭМ!$A$40:$A$783,$A426,СВЦЭМ!$B$40:$B$783,H$401)+'СЕТ СН'!$F$16</f>
        <v>0</v>
      </c>
      <c r="I426" s="36">
        <f>SUMIFS(СВЦЭМ!$L$40:$L$783,СВЦЭМ!$A$40:$A$783,$A426,СВЦЭМ!$B$40:$B$783,I$401)+'СЕТ СН'!$F$16</f>
        <v>0</v>
      </c>
      <c r="J426" s="36">
        <f>SUMIFS(СВЦЭМ!$L$40:$L$783,СВЦЭМ!$A$40:$A$783,$A426,СВЦЭМ!$B$40:$B$783,J$401)+'СЕТ СН'!$F$16</f>
        <v>0</v>
      </c>
      <c r="K426" s="36">
        <f>SUMIFS(СВЦЭМ!$L$40:$L$783,СВЦЭМ!$A$40:$A$783,$A426,СВЦЭМ!$B$40:$B$783,K$401)+'СЕТ СН'!$F$16</f>
        <v>0</v>
      </c>
      <c r="L426" s="36">
        <f>SUMIFS(СВЦЭМ!$L$40:$L$783,СВЦЭМ!$A$40:$A$783,$A426,СВЦЭМ!$B$40:$B$783,L$401)+'СЕТ СН'!$F$16</f>
        <v>0</v>
      </c>
      <c r="M426" s="36">
        <f>SUMIFS(СВЦЭМ!$L$40:$L$783,СВЦЭМ!$A$40:$A$783,$A426,СВЦЭМ!$B$40:$B$783,M$401)+'СЕТ СН'!$F$16</f>
        <v>0</v>
      </c>
      <c r="N426" s="36">
        <f>SUMIFS(СВЦЭМ!$L$40:$L$783,СВЦЭМ!$A$40:$A$783,$A426,СВЦЭМ!$B$40:$B$783,N$401)+'СЕТ СН'!$F$16</f>
        <v>0</v>
      </c>
      <c r="O426" s="36">
        <f>SUMIFS(СВЦЭМ!$L$40:$L$783,СВЦЭМ!$A$40:$A$783,$A426,СВЦЭМ!$B$40:$B$783,O$401)+'СЕТ СН'!$F$16</f>
        <v>0</v>
      </c>
      <c r="P426" s="36">
        <f>SUMIFS(СВЦЭМ!$L$40:$L$783,СВЦЭМ!$A$40:$A$783,$A426,СВЦЭМ!$B$40:$B$783,P$401)+'СЕТ СН'!$F$16</f>
        <v>0</v>
      </c>
      <c r="Q426" s="36">
        <f>SUMIFS(СВЦЭМ!$L$40:$L$783,СВЦЭМ!$A$40:$A$783,$A426,СВЦЭМ!$B$40:$B$783,Q$401)+'СЕТ СН'!$F$16</f>
        <v>0</v>
      </c>
      <c r="R426" s="36">
        <f>SUMIFS(СВЦЭМ!$L$40:$L$783,СВЦЭМ!$A$40:$A$783,$A426,СВЦЭМ!$B$40:$B$783,R$401)+'СЕТ СН'!$F$16</f>
        <v>0</v>
      </c>
      <c r="S426" s="36">
        <f>SUMIFS(СВЦЭМ!$L$40:$L$783,СВЦЭМ!$A$40:$A$783,$A426,СВЦЭМ!$B$40:$B$783,S$401)+'СЕТ СН'!$F$16</f>
        <v>0</v>
      </c>
      <c r="T426" s="36">
        <f>SUMIFS(СВЦЭМ!$L$40:$L$783,СВЦЭМ!$A$40:$A$783,$A426,СВЦЭМ!$B$40:$B$783,T$401)+'СЕТ СН'!$F$16</f>
        <v>0</v>
      </c>
      <c r="U426" s="36">
        <f>SUMIFS(СВЦЭМ!$L$40:$L$783,СВЦЭМ!$A$40:$A$783,$A426,СВЦЭМ!$B$40:$B$783,U$401)+'СЕТ СН'!$F$16</f>
        <v>0</v>
      </c>
      <c r="V426" s="36">
        <f>SUMIFS(СВЦЭМ!$L$40:$L$783,СВЦЭМ!$A$40:$A$783,$A426,СВЦЭМ!$B$40:$B$783,V$401)+'СЕТ СН'!$F$16</f>
        <v>0</v>
      </c>
      <c r="W426" s="36">
        <f>SUMIFS(СВЦЭМ!$L$40:$L$783,СВЦЭМ!$A$40:$A$783,$A426,СВЦЭМ!$B$40:$B$783,W$401)+'СЕТ СН'!$F$16</f>
        <v>0</v>
      </c>
      <c r="X426" s="36">
        <f>SUMIFS(СВЦЭМ!$L$40:$L$783,СВЦЭМ!$A$40:$A$783,$A426,СВЦЭМ!$B$40:$B$783,X$401)+'СЕТ СН'!$F$16</f>
        <v>0</v>
      </c>
      <c r="Y426" s="36">
        <f>SUMIFS(СВЦЭМ!$L$40:$L$783,СВЦЭМ!$A$40:$A$783,$A426,СВЦЭМ!$B$40:$B$783,Y$401)+'СЕТ СН'!$F$16</f>
        <v>0</v>
      </c>
    </row>
    <row r="427" spans="1:25" ht="15.75" hidden="1" x14ac:dyDescent="0.2">
      <c r="A427" s="35">
        <f t="shared" si="11"/>
        <v>45225</v>
      </c>
      <c r="B427" s="36">
        <f>SUMIFS(СВЦЭМ!$L$40:$L$783,СВЦЭМ!$A$40:$A$783,$A427,СВЦЭМ!$B$40:$B$783,B$401)+'СЕТ СН'!$F$16</f>
        <v>0</v>
      </c>
      <c r="C427" s="36">
        <f>SUMIFS(СВЦЭМ!$L$40:$L$783,СВЦЭМ!$A$40:$A$783,$A427,СВЦЭМ!$B$40:$B$783,C$401)+'СЕТ СН'!$F$16</f>
        <v>0</v>
      </c>
      <c r="D427" s="36">
        <f>SUMIFS(СВЦЭМ!$L$40:$L$783,СВЦЭМ!$A$40:$A$783,$A427,СВЦЭМ!$B$40:$B$783,D$401)+'СЕТ СН'!$F$16</f>
        <v>0</v>
      </c>
      <c r="E427" s="36">
        <f>SUMIFS(СВЦЭМ!$L$40:$L$783,СВЦЭМ!$A$40:$A$783,$A427,СВЦЭМ!$B$40:$B$783,E$401)+'СЕТ СН'!$F$16</f>
        <v>0</v>
      </c>
      <c r="F427" s="36">
        <f>SUMIFS(СВЦЭМ!$L$40:$L$783,СВЦЭМ!$A$40:$A$783,$A427,СВЦЭМ!$B$40:$B$783,F$401)+'СЕТ СН'!$F$16</f>
        <v>0</v>
      </c>
      <c r="G427" s="36">
        <f>SUMIFS(СВЦЭМ!$L$40:$L$783,СВЦЭМ!$A$40:$A$783,$A427,СВЦЭМ!$B$40:$B$783,G$401)+'СЕТ СН'!$F$16</f>
        <v>0</v>
      </c>
      <c r="H427" s="36">
        <f>SUMIFS(СВЦЭМ!$L$40:$L$783,СВЦЭМ!$A$40:$A$783,$A427,СВЦЭМ!$B$40:$B$783,H$401)+'СЕТ СН'!$F$16</f>
        <v>0</v>
      </c>
      <c r="I427" s="36">
        <f>SUMIFS(СВЦЭМ!$L$40:$L$783,СВЦЭМ!$A$40:$A$783,$A427,СВЦЭМ!$B$40:$B$783,I$401)+'СЕТ СН'!$F$16</f>
        <v>0</v>
      </c>
      <c r="J427" s="36">
        <f>SUMIFS(СВЦЭМ!$L$40:$L$783,СВЦЭМ!$A$40:$A$783,$A427,СВЦЭМ!$B$40:$B$783,J$401)+'СЕТ СН'!$F$16</f>
        <v>0</v>
      </c>
      <c r="K427" s="36">
        <f>SUMIFS(СВЦЭМ!$L$40:$L$783,СВЦЭМ!$A$40:$A$783,$A427,СВЦЭМ!$B$40:$B$783,K$401)+'СЕТ СН'!$F$16</f>
        <v>0</v>
      </c>
      <c r="L427" s="36">
        <f>SUMIFS(СВЦЭМ!$L$40:$L$783,СВЦЭМ!$A$40:$A$783,$A427,СВЦЭМ!$B$40:$B$783,L$401)+'СЕТ СН'!$F$16</f>
        <v>0</v>
      </c>
      <c r="M427" s="36">
        <f>SUMIFS(СВЦЭМ!$L$40:$L$783,СВЦЭМ!$A$40:$A$783,$A427,СВЦЭМ!$B$40:$B$783,M$401)+'СЕТ СН'!$F$16</f>
        <v>0</v>
      </c>
      <c r="N427" s="36">
        <f>SUMIFS(СВЦЭМ!$L$40:$L$783,СВЦЭМ!$A$40:$A$783,$A427,СВЦЭМ!$B$40:$B$783,N$401)+'СЕТ СН'!$F$16</f>
        <v>0</v>
      </c>
      <c r="O427" s="36">
        <f>SUMIFS(СВЦЭМ!$L$40:$L$783,СВЦЭМ!$A$40:$A$783,$A427,СВЦЭМ!$B$40:$B$783,O$401)+'СЕТ СН'!$F$16</f>
        <v>0</v>
      </c>
      <c r="P427" s="36">
        <f>SUMIFS(СВЦЭМ!$L$40:$L$783,СВЦЭМ!$A$40:$A$783,$A427,СВЦЭМ!$B$40:$B$783,P$401)+'СЕТ СН'!$F$16</f>
        <v>0</v>
      </c>
      <c r="Q427" s="36">
        <f>SUMIFS(СВЦЭМ!$L$40:$L$783,СВЦЭМ!$A$40:$A$783,$A427,СВЦЭМ!$B$40:$B$783,Q$401)+'СЕТ СН'!$F$16</f>
        <v>0</v>
      </c>
      <c r="R427" s="36">
        <f>SUMIFS(СВЦЭМ!$L$40:$L$783,СВЦЭМ!$A$40:$A$783,$A427,СВЦЭМ!$B$40:$B$783,R$401)+'СЕТ СН'!$F$16</f>
        <v>0</v>
      </c>
      <c r="S427" s="36">
        <f>SUMIFS(СВЦЭМ!$L$40:$L$783,СВЦЭМ!$A$40:$A$783,$A427,СВЦЭМ!$B$40:$B$783,S$401)+'СЕТ СН'!$F$16</f>
        <v>0</v>
      </c>
      <c r="T427" s="36">
        <f>SUMIFS(СВЦЭМ!$L$40:$L$783,СВЦЭМ!$A$40:$A$783,$A427,СВЦЭМ!$B$40:$B$783,T$401)+'СЕТ СН'!$F$16</f>
        <v>0</v>
      </c>
      <c r="U427" s="36">
        <f>SUMIFS(СВЦЭМ!$L$40:$L$783,СВЦЭМ!$A$40:$A$783,$A427,СВЦЭМ!$B$40:$B$783,U$401)+'СЕТ СН'!$F$16</f>
        <v>0</v>
      </c>
      <c r="V427" s="36">
        <f>SUMIFS(СВЦЭМ!$L$40:$L$783,СВЦЭМ!$A$40:$A$783,$A427,СВЦЭМ!$B$40:$B$783,V$401)+'СЕТ СН'!$F$16</f>
        <v>0</v>
      </c>
      <c r="W427" s="36">
        <f>SUMIFS(СВЦЭМ!$L$40:$L$783,СВЦЭМ!$A$40:$A$783,$A427,СВЦЭМ!$B$40:$B$783,W$401)+'СЕТ СН'!$F$16</f>
        <v>0</v>
      </c>
      <c r="X427" s="36">
        <f>SUMIFS(СВЦЭМ!$L$40:$L$783,СВЦЭМ!$A$40:$A$783,$A427,СВЦЭМ!$B$40:$B$783,X$401)+'СЕТ СН'!$F$16</f>
        <v>0</v>
      </c>
      <c r="Y427" s="36">
        <f>SUMIFS(СВЦЭМ!$L$40:$L$783,СВЦЭМ!$A$40:$A$783,$A427,СВЦЭМ!$B$40:$B$783,Y$401)+'СЕТ СН'!$F$16</f>
        <v>0</v>
      </c>
    </row>
    <row r="428" spans="1:25" ht="15.75" hidden="1" x14ac:dyDescent="0.2">
      <c r="A428" s="35">
        <f t="shared" si="11"/>
        <v>45226</v>
      </c>
      <c r="B428" s="36">
        <f>SUMIFS(СВЦЭМ!$L$40:$L$783,СВЦЭМ!$A$40:$A$783,$A428,СВЦЭМ!$B$40:$B$783,B$401)+'СЕТ СН'!$F$16</f>
        <v>0</v>
      </c>
      <c r="C428" s="36">
        <f>SUMIFS(СВЦЭМ!$L$40:$L$783,СВЦЭМ!$A$40:$A$783,$A428,СВЦЭМ!$B$40:$B$783,C$401)+'СЕТ СН'!$F$16</f>
        <v>0</v>
      </c>
      <c r="D428" s="36">
        <f>SUMIFS(СВЦЭМ!$L$40:$L$783,СВЦЭМ!$A$40:$A$783,$A428,СВЦЭМ!$B$40:$B$783,D$401)+'СЕТ СН'!$F$16</f>
        <v>0</v>
      </c>
      <c r="E428" s="36">
        <f>SUMIFS(СВЦЭМ!$L$40:$L$783,СВЦЭМ!$A$40:$A$783,$A428,СВЦЭМ!$B$40:$B$783,E$401)+'СЕТ СН'!$F$16</f>
        <v>0</v>
      </c>
      <c r="F428" s="36">
        <f>SUMIFS(СВЦЭМ!$L$40:$L$783,СВЦЭМ!$A$40:$A$783,$A428,СВЦЭМ!$B$40:$B$783,F$401)+'СЕТ СН'!$F$16</f>
        <v>0</v>
      </c>
      <c r="G428" s="36">
        <f>SUMIFS(СВЦЭМ!$L$40:$L$783,СВЦЭМ!$A$40:$A$783,$A428,СВЦЭМ!$B$40:$B$783,G$401)+'СЕТ СН'!$F$16</f>
        <v>0</v>
      </c>
      <c r="H428" s="36">
        <f>SUMIFS(СВЦЭМ!$L$40:$L$783,СВЦЭМ!$A$40:$A$783,$A428,СВЦЭМ!$B$40:$B$783,H$401)+'СЕТ СН'!$F$16</f>
        <v>0</v>
      </c>
      <c r="I428" s="36">
        <f>SUMIFS(СВЦЭМ!$L$40:$L$783,СВЦЭМ!$A$40:$A$783,$A428,СВЦЭМ!$B$40:$B$783,I$401)+'СЕТ СН'!$F$16</f>
        <v>0</v>
      </c>
      <c r="J428" s="36">
        <f>SUMIFS(СВЦЭМ!$L$40:$L$783,СВЦЭМ!$A$40:$A$783,$A428,СВЦЭМ!$B$40:$B$783,J$401)+'СЕТ СН'!$F$16</f>
        <v>0</v>
      </c>
      <c r="K428" s="36">
        <f>SUMIFS(СВЦЭМ!$L$40:$L$783,СВЦЭМ!$A$40:$A$783,$A428,СВЦЭМ!$B$40:$B$783,K$401)+'СЕТ СН'!$F$16</f>
        <v>0</v>
      </c>
      <c r="L428" s="36">
        <f>SUMIFS(СВЦЭМ!$L$40:$L$783,СВЦЭМ!$A$40:$A$783,$A428,СВЦЭМ!$B$40:$B$783,L$401)+'СЕТ СН'!$F$16</f>
        <v>0</v>
      </c>
      <c r="M428" s="36">
        <f>SUMIFS(СВЦЭМ!$L$40:$L$783,СВЦЭМ!$A$40:$A$783,$A428,СВЦЭМ!$B$40:$B$783,M$401)+'СЕТ СН'!$F$16</f>
        <v>0</v>
      </c>
      <c r="N428" s="36">
        <f>SUMIFS(СВЦЭМ!$L$40:$L$783,СВЦЭМ!$A$40:$A$783,$A428,СВЦЭМ!$B$40:$B$783,N$401)+'СЕТ СН'!$F$16</f>
        <v>0</v>
      </c>
      <c r="O428" s="36">
        <f>SUMIFS(СВЦЭМ!$L$40:$L$783,СВЦЭМ!$A$40:$A$783,$A428,СВЦЭМ!$B$40:$B$783,O$401)+'СЕТ СН'!$F$16</f>
        <v>0</v>
      </c>
      <c r="P428" s="36">
        <f>SUMIFS(СВЦЭМ!$L$40:$L$783,СВЦЭМ!$A$40:$A$783,$A428,СВЦЭМ!$B$40:$B$783,P$401)+'СЕТ СН'!$F$16</f>
        <v>0</v>
      </c>
      <c r="Q428" s="36">
        <f>SUMIFS(СВЦЭМ!$L$40:$L$783,СВЦЭМ!$A$40:$A$783,$A428,СВЦЭМ!$B$40:$B$783,Q$401)+'СЕТ СН'!$F$16</f>
        <v>0</v>
      </c>
      <c r="R428" s="36">
        <f>SUMIFS(СВЦЭМ!$L$40:$L$783,СВЦЭМ!$A$40:$A$783,$A428,СВЦЭМ!$B$40:$B$783,R$401)+'СЕТ СН'!$F$16</f>
        <v>0</v>
      </c>
      <c r="S428" s="36">
        <f>SUMIFS(СВЦЭМ!$L$40:$L$783,СВЦЭМ!$A$40:$A$783,$A428,СВЦЭМ!$B$40:$B$783,S$401)+'СЕТ СН'!$F$16</f>
        <v>0</v>
      </c>
      <c r="T428" s="36">
        <f>SUMIFS(СВЦЭМ!$L$40:$L$783,СВЦЭМ!$A$40:$A$783,$A428,СВЦЭМ!$B$40:$B$783,T$401)+'СЕТ СН'!$F$16</f>
        <v>0</v>
      </c>
      <c r="U428" s="36">
        <f>SUMIFS(СВЦЭМ!$L$40:$L$783,СВЦЭМ!$A$40:$A$783,$A428,СВЦЭМ!$B$40:$B$783,U$401)+'СЕТ СН'!$F$16</f>
        <v>0</v>
      </c>
      <c r="V428" s="36">
        <f>SUMIFS(СВЦЭМ!$L$40:$L$783,СВЦЭМ!$A$40:$A$783,$A428,СВЦЭМ!$B$40:$B$783,V$401)+'СЕТ СН'!$F$16</f>
        <v>0</v>
      </c>
      <c r="W428" s="36">
        <f>SUMIFS(СВЦЭМ!$L$40:$L$783,СВЦЭМ!$A$40:$A$783,$A428,СВЦЭМ!$B$40:$B$783,W$401)+'СЕТ СН'!$F$16</f>
        <v>0</v>
      </c>
      <c r="X428" s="36">
        <f>SUMIFS(СВЦЭМ!$L$40:$L$783,СВЦЭМ!$A$40:$A$783,$A428,СВЦЭМ!$B$40:$B$783,X$401)+'СЕТ СН'!$F$16</f>
        <v>0</v>
      </c>
      <c r="Y428" s="36">
        <f>SUMIFS(СВЦЭМ!$L$40:$L$783,СВЦЭМ!$A$40:$A$783,$A428,СВЦЭМ!$B$40:$B$783,Y$401)+'СЕТ СН'!$F$16</f>
        <v>0</v>
      </c>
    </row>
    <row r="429" spans="1:25" ht="15.75" hidden="1" x14ac:dyDescent="0.2">
      <c r="A429" s="35">
        <f t="shared" si="11"/>
        <v>45227</v>
      </c>
      <c r="B429" s="36">
        <f>SUMIFS(СВЦЭМ!$L$40:$L$783,СВЦЭМ!$A$40:$A$783,$A429,СВЦЭМ!$B$40:$B$783,B$401)+'СЕТ СН'!$F$16</f>
        <v>0</v>
      </c>
      <c r="C429" s="36">
        <f>SUMIFS(СВЦЭМ!$L$40:$L$783,СВЦЭМ!$A$40:$A$783,$A429,СВЦЭМ!$B$40:$B$783,C$401)+'СЕТ СН'!$F$16</f>
        <v>0</v>
      </c>
      <c r="D429" s="36">
        <f>SUMIFS(СВЦЭМ!$L$40:$L$783,СВЦЭМ!$A$40:$A$783,$A429,СВЦЭМ!$B$40:$B$783,D$401)+'СЕТ СН'!$F$16</f>
        <v>0</v>
      </c>
      <c r="E429" s="36">
        <f>SUMIFS(СВЦЭМ!$L$40:$L$783,СВЦЭМ!$A$40:$A$783,$A429,СВЦЭМ!$B$40:$B$783,E$401)+'СЕТ СН'!$F$16</f>
        <v>0</v>
      </c>
      <c r="F429" s="36">
        <f>SUMIFS(СВЦЭМ!$L$40:$L$783,СВЦЭМ!$A$40:$A$783,$A429,СВЦЭМ!$B$40:$B$783,F$401)+'СЕТ СН'!$F$16</f>
        <v>0</v>
      </c>
      <c r="G429" s="36">
        <f>SUMIFS(СВЦЭМ!$L$40:$L$783,СВЦЭМ!$A$40:$A$783,$A429,СВЦЭМ!$B$40:$B$783,G$401)+'СЕТ СН'!$F$16</f>
        <v>0</v>
      </c>
      <c r="H429" s="36">
        <f>SUMIFS(СВЦЭМ!$L$40:$L$783,СВЦЭМ!$A$40:$A$783,$A429,СВЦЭМ!$B$40:$B$783,H$401)+'СЕТ СН'!$F$16</f>
        <v>0</v>
      </c>
      <c r="I429" s="36">
        <f>SUMIFS(СВЦЭМ!$L$40:$L$783,СВЦЭМ!$A$40:$A$783,$A429,СВЦЭМ!$B$40:$B$783,I$401)+'СЕТ СН'!$F$16</f>
        <v>0</v>
      </c>
      <c r="J429" s="36">
        <f>SUMIFS(СВЦЭМ!$L$40:$L$783,СВЦЭМ!$A$40:$A$783,$A429,СВЦЭМ!$B$40:$B$783,J$401)+'СЕТ СН'!$F$16</f>
        <v>0</v>
      </c>
      <c r="K429" s="36">
        <f>SUMIFS(СВЦЭМ!$L$40:$L$783,СВЦЭМ!$A$40:$A$783,$A429,СВЦЭМ!$B$40:$B$783,K$401)+'СЕТ СН'!$F$16</f>
        <v>0</v>
      </c>
      <c r="L429" s="36">
        <f>SUMIFS(СВЦЭМ!$L$40:$L$783,СВЦЭМ!$A$40:$A$783,$A429,СВЦЭМ!$B$40:$B$783,L$401)+'СЕТ СН'!$F$16</f>
        <v>0</v>
      </c>
      <c r="M429" s="36">
        <f>SUMIFS(СВЦЭМ!$L$40:$L$783,СВЦЭМ!$A$40:$A$783,$A429,СВЦЭМ!$B$40:$B$783,M$401)+'СЕТ СН'!$F$16</f>
        <v>0</v>
      </c>
      <c r="N429" s="36">
        <f>SUMIFS(СВЦЭМ!$L$40:$L$783,СВЦЭМ!$A$40:$A$783,$A429,СВЦЭМ!$B$40:$B$783,N$401)+'СЕТ СН'!$F$16</f>
        <v>0</v>
      </c>
      <c r="O429" s="36">
        <f>SUMIFS(СВЦЭМ!$L$40:$L$783,СВЦЭМ!$A$40:$A$783,$A429,СВЦЭМ!$B$40:$B$783,O$401)+'СЕТ СН'!$F$16</f>
        <v>0</v>
      </c>
      <c r="P429" s="36">
        <f>SUMIFS(СВЦЭМ!$L$40:$L$783,СВЦЭМ!$A$40:$A$783,$A429,СВЦЭМ!$B$40:$B$783,P$401)+'СЕТ СН'!$F$16</f>
        <v>0</v>
      </c>
      <c r="Q429" s="36">
        <f>SUMIFS(СВЦЭМ!$L$40:$L$783,СВЦЭМ!$A$40:$A$783,$A429,СВЦЭМ!$B$40:$B$783,Q$401)+'СЕТ СН'!$F$16</f>
        <v>0</v>
      </c>
      <c r="R429" s="36">
        <f>SUMIFS(СВЦЭМ!$L$40:$L$783,СВЦЭМ!$A$40:$A$783,$A429,СВЦЭМ!$B$40:$B$783,R$401)+'СЕТ СН'!$F$16</f>
        <v>0</v>
      </c>
      <c r="S429" s="36">
        <f>SUMIFS(СВЦЭМ!$L$40:$L$783,СВЦЭМ!$A$40:$A$783,$A429,СВЦЭМ!$B$40:$B$783,S$401)+'СЕТ СН'!$F$16</f>
        <v>0</v>
      </c>
      <c r="T429" s="36">
        <f>SUMIFS(СВЦЭМ!$L$40:$L$783,СВЦЭМ!$A$40:$A$783,$A429,СВЦЭМ!$B$40:$B$783,T$401)+'СЕТ СН'!$F$16</f>
        <v>0</v>
      </c>
      <c r="U429" s="36">
        <f>SUMIFS(СВЦЭМ!$L$40:$L$783,СВЦЭМ!$A$40:$A$783,$A429,СВЦЭМ!$B$40:$B$783,U$401)+'СЕТ СН'!$F$16</f>
        <v>0</v>
      </c>
      <c r="V429" s="36">
        <f>SUMIFS(СВЦЭМ!$L$40:$L$783,СВЦЭМ!$A$40:$A$783,$A429,СВЦЭМ!$B$40:$B$783,V$401)+'СЕТ СН'!$F$16</f>
        <v>0</v>
      </c>
      <c r="W429" s="36">
        <f>SUMIFS(СВЦЭМ!$L$40:$L$783,СВЦЭМ!$A$40:$A$783,$A429,СВЦЭМ!$B$40:$B$783,W$401)+'СЕТ СН'!$F$16</f>
        <v>0</v>
      </c>
      <c r="X429" s="36">
        <f>SUMIFS(СВЦЭМ!$L$40:$L$783,СВЦЭМ!$A$40:$A$783,$A429,СВЦЭМ!$B$40:$B$783,X$401)+'СЕТ СН'!$F$16</f>
        <v>0</v>
      </c>
      <c r="Y429" s="36">
        <f>SUMIFS(СВЦЭМ!$L$40:$L$783,СВЦЭМ!$A$40:$A$783,$A429,СВЦЭМ!$B$40:$B$783,Y$401)+'СЕТ СН'!$F$16</f>
        <v>0</v>
      </c>
    </row>
    <row r="430" spans="1:25" ht="15.75" hidden="1" x14ac:dyDescent="0.2">
      <c r="A430" s="35">
        <f t="shared" si="11"/>
        <v>45228</v>
      </c>
      <c r="B430" s="36">
        <f>SUMIFS(СВЦЭМ!$L$40:$L$783,СВЦЭМ!$A$40:$A$783,$A430,СВЦЭМ!$B$40:$B$783,B$401)+'СЕТ СН'!$F$16</f>
        <v>0</v>
      </c>
      <c r="C430" s="36">
        <f>SUMIFS(СВЦЭМ!$L$40:$L$783,СВЦЭМ!$A$40:$A$783,$A430,СВЦЭМ!$B$40:$B$783,C$401)+'СЕТ СН'!$F$16</f>
        <v>0</v>
      </c>
      <c r="D430" s="36">
        <f>SUMIFS(СВЦЭМ!$L$40:$L$783,СВЦЭМ!$A$40:$A$783,$A430,СВЦЭМ!$B$40:$B$783,D$401)+'СЕТ СН'!$F$16</f>
        <v>0</v>
      </c>
      <c r="E430" s="36">
        <f>SUMIFS(СВЦЭМ!$L$40:$L$783,СВЦЭМ!$A$40:$A$783,$A430,СВЦЭМ!$B$40:$B$783,E$401)+'СЕТ СН'!$F$16</f>
        <v>0</v>
      </c>
      <c r="F430" s="36">
        <f>SUMIFS(СВЦЭМ!$L$40:$L$783,СВЦЭМ!$A$40:$A$783,$A430,СВЦЭМ!$B$40:$B$783,F$401)+'СЕТ СН'!$F$16</f>
        <v>0</v>
      </c>
      <c r="G430" s="36">
        <f>SUMIFS(СВЦЭМ!$L$40:$L$783,СВЦЭМ!$A$40:$A$783,$A430,СВЦЭМ!$B$40:$B$783,G$401)+'СЕТ СН'!$F$16</f>
        <v>0</v>
      </c>
      <c r="H430" s="36">
        <f>SUMIFS(СВЦЭМ!$L$40:$L$783,СВЦЭМ!$A$40:$A$783,$A430,СВЦЭМ!$B$40:$B$783,H$401)+'СЕТ СН'!$F$16</f>
        <v>0</v>
      </c>
      <c r="I430" s="36">
        <f>SUMIFS(СВЦЭМ!$L$40:$L$783,СВЦЭМ!$A$40:$A$783,$A430,СВЦЭМ!$B$40:$B$783,I$401)+'СЕТ СН'!$F$16</f>
        <v>0</v>
      </c>
      <c r="J430" s="36">
        <f>SUMIFS(СВЦЭМ!$L$40:$L$783,СВЦЭМ!$A$40:$A$783,$A430,СВЦЭМ!$B$40:$B$783,J$401)+'СЕТ СН'!$F$16</f>
        <v>0</v>
      </c>
      <c r="K430" s="36">
        <f>SUMIFS(СВЦЭМ!$L$40:$L$783,СВЦЭМ!$A$40:$A$783,$A430,СВЦЭМ!$B$40:$B$783,K$401)+'СЕТ СН'!$F$16</f>
        <v>0</v>
      </c>
      <c r="L430" s="36">
        <f>SUMIFS(СВЦЭМ!$L$40:$L$783,СВЦЭМ!$A$40:$A$783,$A430,СВЦЭМ!$B$40:$B$783,L$401)+'СЕТ СН'!$F$16</f>
        <v>0</v>
      </c>
      <c r="M430" s="36">
        <f>SUMIFS(СВЦЭМ!$L$40:$L$783,СВЦЭМ!$A$40:$A$783,$A430,СВЦЭМ!$B$40:$B$783,M$401)+'СЕТ СН'!$F$16</f>
        <v>0</v>
      </c>
      <c r="N430" s="36">
        <f>SUMIFS(СВЦЭМ!$L$40:$L$783,СВЦЭМ!$A$40:$A$783,$A430,СВЦЭМ!$B$40:$B$783,N$401)+'СЕТ СН'!$F$16</f>
        <v>0</v>
      </c>
      <c r="O430" s="36">
        <f>SUMIFS(СВЦЭМ!$L$40:$L$783,СВЦЭМ!$A$40:$A$783,$A430,СВЦЭМ!$B$40:$B$783,O$401)+'СЕТ СН'!$F$16</f>
        <v>0</v>
      </c>
      <c r="P430" s="36">
        <f>SUMIFS(СВЦЭМ!$L$40:$L$783,СВЦЭМ!$A$40:$A$783,$A430,СВЦЭМ!$B$40:$B$783,P$401)+'СЕТ СН'!$F$16</f>
        <v>0</v>
      </c>
      <c r="Q430" s="36">
        <f>SUMIFS(СВЦЭМ!$L$40:$L$783,СВЦЭМ!$A$40:$A$783,$A430,СВЦЭМ!$B$40:$B$783,Q$401)+'СЕТ СН'!$F$16</f>
        <v>0</v>
      </c>
      <c r="R430" s="36">
        <f>SUMIFS(СВЦЭМ!$L$40:$L$783,СВЦЭМ!$A$40:$A$783,$A430,СВЦЭМ!$B$40:$B$783,R$401)+'СЕТ СН'!$F$16</f>
        <v>0</v>
      </c>
      <c r="S430" s="36">
        <f>SUMIFS(СВЦЭМ!$L$40:$L$783,СВЦЭМ!$A$40:$A$783,$A430,СВЦЭМ!$B$40:$B$783,S$401)+'СЕТ СН'!$F$16</f>
        <v>0</v>
      </c>
      <c r="T430" s="36">
        <f>SUMIFS(СВЦЭМ!$L$40:$L$783,СВЦЭМ!$A$40:$A$783,$A430,СВЦЭМ!$B$40:$B$783,T$401)+'СЕТ СН'!$F$16</f>
        <v>0</v>
      </c>
      <c r="U430" s="36">
        <f>SUMIFS(СВЦЭМ!$L$40:$L$783,СВЦЭМ!$A$40:$A$783,$A430,СВЦЭМ!$B$40:$B$783,U$401)+'СЕТ СН'!$F$16</f>
        <v>0</v>
      </c>
      <c r="V430" s="36">
        <f>SUMIFS(СВЦЭМ!$L$40:$L$783,СВЦЭМ!$A$40:$A$783,$A430,СВЦЭМ!$B$40:$B$783,V$401)+'СЕТ СН'!$F$16</f>
        <v>0</v>
      </c>
      <c r="W430" s="36">
        <f>SUMIFS(СВЦЭМ!$L$40:$L$783,СВЦЭМ!$A$40:$A$783,$A430,СВЦЭМ!$B$40:$B$783,W$401)+'СЕТ СН'!$F$16</f>
        <v>0</v>
      </c>
      <c r="X430" s="36">
        <f>SUMIFS(СВЦЭМ!$L$40:$L$783,СВЦЭМ!$A$40:$A$783,$A430,СВЦЭМ!$B$40:$B$783,X$401)+'СЕТ СН'!$F$16</f>
        <v>0</v>
      </c>
      <c r="Y430" s="36">
        <f>SUMIFS(СВЦЭМ!$L$40:$L$783,СВЦЭМ!$A$40:$A$783,$A430,СВЦЭМ!$B$40:$B$783,Y$401)+'СЕТ СН'!$F$16</f>
        <v>0</v>
      </c>
    </row>
    <row r="431" spans="1:25" ht="15.75" hidden="1" x14ac:dyDescent="0.2">
      <c r="A431" s="35">
        <f t="shared" si="11"/>
        <v>45229</v>
      </c>
      <c r="B431" s="36">
        <f>SUMIFS(СВЦЭМ!$L$40:$L$783,СВЦЭМ!$A$40:$A$783,$A431,СВЦЭМ!$B$40:$B$783,B$401)+'СЕТ СН'!$F$16</f>
        <v>0</v>
      </c>
      <c r="C431" s="36">
        <f>SUMIFS(СВЦЭМ!$L$40:$L$783,СВЦЭМ!$A$40:$A$783,$A431,СВЦЭМ!$B$40:$B$783,C$401)+'СЕТ СН'!$F$16</f>
        <v>0</v>
      </c>
      <c r="D431" s="36">
        <f>SUMIFS(СВЦЭМ!$L$40:$L$783,СВЦЭМ!$A$40:$A$783,$A431,СВЦЭМ!$B$40:$B$783,D$401)+'СЕТ СН'!$F$16</f>
        <v>0</v>
      </c>
      <c r="E431" s="36">
        <f>SUMIFS(СВЦЭМ!$L$40:$L$783,СВЦЭМ!$A$40:$A$783,$A431,СВЦЭМ!$B$40:$B$783,E$401)+'СЕТ СН'!$F$16</f>
        <v>0</v>
      </c>
      <c r="F431" s="36">
        <f>SUMIFS(СВЦЭМ!$L$40:$L$783,СВЦЭМ!$A$40:$A$783,$A431,СВЦЭМ!$B$40:$B$783,F$401)+'СЕТ СН'!$F$16</f>
        <v>0</v>
      </c>
      <c r="G431" s="36">
        <f>SUMIFS(СВЦЭМ!$L$40:$L$783,СВЦЭМ!$A$40:$A$783,$A431,СВЦЭМ!$B$40:$B$783,G$401)+'СЕТ СН'!$F$16</f>
        <v>0</v>
      </c>
      <c r="H431" s="36">
        <f>SUMIFS(СВЦЭМ!$L$40:$L$783,СВЦЭМ!$A$40:$A$783,$A431,СВЦЭМ!$B$40:$B$783,H$401)+'СЕТ СН'!$F$16</f>
        <v>0</v>
      </c>
      <c r="I431" s="36">
        <f>SUMIFS(СВЦЭМ!$L$40:$L$783,СВЦЭМ!$A$40:$A$783,$A431,СВЦЭМ!$B$40:$B$783,I$401)+'СЕТ СН'!$F$16</f>
        <v>0</v>
      </c>
      <c r="J431" s="36">
        <f>SUMIFS(СВЦЭМ!$L$40:$L$783,СВЦЭМ!$A$40:$A$783,$A431,СВЦЭМ!$B$40:$B$783,J$401)+'СЕТ СН'!$F$16</f>
        <v>0</v>
      </c>
      <c r="K431" s="36">
        <f>SUMIFS(СВЦЭМ!$L$40:$L$783,СВЦЭМ!$A$40:$A$783,$A431,СВЦЭМ!$B$40:$B$783,K$401)+'СЕТ СН'!$F$16</f>
        <v>0</v>
      </c>
      <c r="L431" s="36">
        <f>SUMIFS(СВЦЭМ!$L$40:$L$783,СВЦЭМ!$A$40:$A$783,$A431,СВЦЭМ!$B$40:$B$783,L$401)+'СЕТ СН'!$F$16</f>
        <v>0</v>
      </c>
      <c r="M431" s="36">
        <f>SUMIFS(СВЦЭМ!$L$40:$L$783,СВЦЭМ!$A$40:$A$783,$A431,СВЦЭМ!$B$40:$B$783,M$401)+'СЕТ СН'!$F$16</f>
        <v>0</v>
      </c>
      <c r="N431" s="36">
        <f>SUMIFS(СВЦЭМ!$L$40:$L$783,СВЦЭМ!$A$40:$A$783,$A431,СВЦЭМ!$B$40:$B$783,N$401)+'СЕТ СН'!$F$16</f>
        <v>0</v>
      </c>
      <c r="O431" s="36">
        <f>SUMIFS(СВЦЭМ!$L$40:$L$783,СВЦЭМ!$A$40:$A$783,$A431,СВЦЭМ!$B$40:$B$783,O$401)+'СЕТ СН'!$F$16</f>
        <v>0</v>
      </c>
      <c r="P431" s="36">
        <f>SUMIFS(СВЦЭМ!$L$40:$L$783,СВЦЭМ!$A$40:$A$783,$A431,СВЦЭМ!$B$40:$B$783,P$401)+'СЕТ СН'!$F$16</f>
        <v>0</v>
      </c>
      <c r="Q431" s="36">
        <f>SUMIFS(СВЦЭМ!$L$40:$L$783,СВЦЭМ!$A$40:$A$783,$A431,СВЦЭМ!$B$40:$B$783,Q$401)+'СЕТ СН'!$F$16</f>
        <v>0</v>
      </c>
      <c r="R431" s="36">
        <f>SUMIFS(СВЦЭМ!$L$40:$L$783,СВЦЭМ!$A$40:$A$783,$A431,СВЦЭМ!$B$40:$B$783,R$401)+'СЕТ СН'!$F$16</f>
        <v>0</v>
      </c>
      <c r="S431" s="36">
        <f>SUMIFS(СВЦЭМ!$L$40:$L$783,СВЦЭМ!$A$40:$A$783,$A431,СВЦЭМ!$B$40:$B$783,S$401)+'СЕТ СН'!$F$16</f>
        <v>0</v>
      </c>
      <c r="T431" s="36">
        <f>SUMIFS(СВЦЭМ!$L$40:$L$783,СВЦЭМ!$A$40:$A$783,$A431,СВЦЭМ!$B$40:$B$783,T$401)+'СЕТ СН'!$F$16</f>
        <v>0</v>
      </c>
      <c r="U431" s="36">
        <f>SUMIFS(СВЦЭМ!$L$40:$L$783,СВЦЭМ!$A$40:$A$783,$A431,СВЦЭМ!$B$40:$B$783,U$401)+'СЕТ СН'!$F$16</f>
        <v>0</v>
      </c>
      <c r="V431" s="36">
        <f>SUMIFS(СВЦЭМ!$L$40:$L$783,СВЦЭМ!$A$40:$A$783,$A431,СВЦЭМ!$B$40:$B$783,V$401)+'СЕТ СН'!$F$16</f>
        <v>0</v>
      </c>
      <c r="W431" s="36">
        <f>SUMIFS(СВЦЭМ!$L$40:$L$783,СВЦЭМ!$A$40:$A$783,$A431,СВЦЭМ!$B$40:$B$783,W$401)+'СЕТ СН'!$F$16</f>
        <v>0</v>
      </c>
      <c r="X431" s="36">
        <f>SUMIFS(СВЦЭМ!$L$40:$L$783,СВЦЭМ!$A$40:$A$783,$A431,СВЦЭМ!$B$40:$B$783,X$401)+'СЕТ СН'!$F$16</f>
        <v>0</v>
      </c>
      <c r="Y431" s="36">
        <f>SUMIFS(СВЦЭМ!$L$40:$L$783,СВЦЭМ!$A$40:$A$783,$A431,СВЦЭМ!$B$40:$B$783,Y$401)+'СЕТ СН'!$F$16</f>
        <v>0</v>
      </c>
    </row>
    <row r="432" spans="1:25" ht="15.75" hidden="1" x14ac:dyDescent="0.2">
      <c r="A432" s="35">
        <f t="shared" si="11"/>
        <v>45230</v>
      </c>
      <c r="B432" s="36">
        <f>SUMIFS(СВЦЭМ!$L$40:$L$783,СВЦЭМ!$A$40:$A$783,$A432,СВЦЭМ!$B$40:$B$783,B$401)+'СЕТ СН'!$F$16</f>
        <v>0</v>
      </c>
      <c r="C432" s="36">
        <f>SUMIFS(СВЦЭМ!$L$40:$L$783,СВЦЭМ!$A$40:$A$783,$A432,СВЦЭМ!$B$40:$B$783,C$401)+'СЕТ СН'!$F$16</f>
        <v>0</v>
      </c>
      <c r="D432" s="36">
        <f>SUMIFS(СВЦЭМ!$L$40:$L$783,СВЦЭМ!$A$40:$A$783,$A432,СВЦЭМ!$B$40:$B$783,D$401)+'СЕТ СН'!$F$16</f>
        <v>0</v>
      </c>
      <c r="E432" s="36">
        <f>SUMIFS(СВЦЭМ!$L$40:$L$783,СВЦЭМ!$A$40:$A$783,$A432,СВЦЭМ!$B$40:$B$783,E$401)+'СЕТ СН'!$F$16</f>
        <v>0</v>
      </c>
      <c r="F432" s="36">
        <f>SUMIFS(СВЦЭМ!$L$40:$L$783,СВЦЭМ!$A$40:$A$783,$A432,СВЦЭМ!$B$40:$B$783,F$401)+'СЕТ СН'!$F$16</f>
        <v>0</v>
      </c>
      <c r="G432" s="36">
        <f>SUMIFS(СВЦЭМ!$L$40:$L$783,СВЦЭМ!$A$40:$A$783,$A432,СВЦЭМ!$B$40:$B$783,G$401)+'СЕТ СН'!$F$16</f>
        <v>0</v>
      </c>
      <c r="H432" s="36">
        <f>SUMIFS(СВЦЭМ!$L$40:$L$783,СВЦЭМ!$A$40:$A$783,$A432,СВЦЭМ!$B$40:$B$783,H$401)+'СЕТ СН'!$F$16</f>
        <v>0</v>
      </c>
      <c r="I432" s="36">
        <f>SUMIFS(СВЦЭМ!$L$40:$L$783,СВЦЭМ!$A$40:$A$783,$A432,СВЦЭМ!$B$40:$B$783,I$401)+'СЕТ СН'!$F$16</f>
        <v>0</v>
      </c>
      <c r="J432" s="36">
        <f>SUMIFS(СВЦЭМ!$L$40:$L$783,СВЦЭМ!$A$40:$A$783,$A432,СВЦЭМ!$B$40:$B$783,J$401)+'СЕТ СН'!$F$16</f>
        <v>0</v>
      </c>
      <c r="K432" s="36">
        <f>SUMIFS(СВЦЭМ!$L$40:$L$783,СВЦЭМ!$A$40:$A$783,$A432,СВЦЭМ!$B$40:$B$783,K$401)+'СЕТ СН'!$F$16</f>
        <v>0</v>
      </c>
      <c r="L432" s="36">
        <f>SUMIFS(СВЦЭМ!$L$40:$L$783,СВЦЭМ!$A$40:$A$783,$A432,СВЦЭМ!$B$40:$B$783,L$401)+'СЕТ СН'!$F$16</f>
        <v>0</v>
      </c>
      <c r="M432" s="36">
        <f>SUMIFS(СВЦЭМ!$L$40:$L$783,СВЦЭМ!$A$40:$A$783,$A432,СВЦЭМ!$B$40:$B$783,M$401)+'СЕТ СН'!$F$16</f>
        <v>0</v>
      </c>
      <c r="N432" s="36">
        <f>SUMIFS(СВЦЭМ!$L$40:$L$783,СВЦЭМ!$A$40:$A$783,$A432,СВЦЭМ!$B$40:$B$783,N$401)+'СЕТ СН'!$F$16</f>
        <v>0</v>
      </c>
      <c r="O432" s="36">
        <f>SUMIFS(СВЦЭМ!$L$40:$L$783,СВЦЭМ!$A$40:$A$783,$A432,СВЦЭМ!$B$40:$B$783,O$401)+'СЕТ СН'!$F$16</f>
        <v>0</v>
      </c>
      <c r="P432" s="36">
        <f>SUMIFS(СВЦЭМ!$L$40:$L$783,СВЦЭМ!$A$40:$A$783,$A432,СВЦЭМ!$B$40:$B$783,P$401)+'СЕТ СН'!$F$16</f>
        <v>0</v>
      </c>
      <c r="Q432" s="36">
        <f>SUMIFS(СВЦЭМ!$L$40:$L$783,СВЦЭМ!$A$40:$A$783,$A432,СВЦЭМ!$B$40:$B$783,Q$401)+'СЕТ СН'!$F$16</f>
        <v>0</v>
      </c>
      <c r="R432" s="36">
        <f>SUMIFS(СВЦЭМ!$L$40:$L$783,СВЦЭМ!$A$40:$A$783,$A432,СВЦЭМ!$B$40:$B$783,R$401)+'СЕТ СН'!$F$16</f>
        <v>0</v>
      </c>
      <c r="S432" s="36">
        <f>SUMIFS(СВЦЭМ!$L$40:$L$783,СВЦЭМ!$A$40:$A$783,$A432,СВЦЭМ!$B$40:$B$783,S$401)+'СЕТ СН'!$F$16</f>
        <v>0</v>
      </c>
      <c r="T432" s="36">
        <f>SUMIFS(СВЦЭМ!$L$40:$L$783,СВЦЭМ!$A$40:$A$783,$A432,СВЦЭМ!$B$40:$B$783,T$401)+'СЕТ СН'!$F$16</f>
        <v>0</v>
      </c>
      <c r="U432" s="36">
        <f>SUMIFS(СВЦЭМ!$L$40:$L$783,СВЦЭМ!$A$40:$A$783,$A432,СВЦЭМ!$B$40:$B$783,U$401)+'СЕТ СН'!$F$16</f>
        <v>0</v>
      </c>
      <c r="V432" s="36">
        <f>SUMIFS(СВЦЭМ!$L$40:$L$783,СВЦЭМ!$A$40:$A$783,$A432,СВЦЭМ!$B$40:$B$783,V$401)+'СЕТ СН'!$F$16</f>
        <v>0</v>
      </c>
      <c r="W432" s="36">
        <f>SUMIFS(СВЦЭМ!$L$40:$L$783,СВЦЭМ!$A$40:$A$783,$A432,СВЦЭМ!$B$40:$B$783,W$401)+'СЕТ СН'!$F$16</f>
        <v>0</v>
      </c>
      <c r="X432" s="36">
        <f>SUMIFS(СВЦЭМ!$L$40:$L$783,СВЦЭМ!$A$40:$A$783,$A432,СВЦЭМ!$B$40:$B$783,X$401)+'СЕТ СН'!$F$16</f>
        <v>0</v>
      </c>
      <c r="Y432" s="36">
        <f>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0</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697463.80592678674</v>
      </c>
      <c r="O439" s="131"/>
      <c r="P439" s="130">
        <f>СВЦЭМ!$D$12+'СЕТ СН'!$F$13-'СЕТ СН'!$G$25</f>
        <v>697463.80592678674</v>
      </c>
      <c r="Q439" s="131"/>
      <c r="R439" s="130">
        <f>СВЦЭМ!$D$12+'СЕТ СН'!$F$13-'СЕТ СН'!$H$25</f>
        <v>697463.80592678674</v>
      </c>
      <c r="S439" s="131"/>
      <c r="T439" s="130">
        <f>СВЦЭМ!$D$12+'СЕТ СН'!$F$13-'СЕТ СН'!$I$25</f>
        <v>697463.80592678674</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469"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01.10.2023</v>
      </c>
      <c r="B12" s="36">
        <f>SUMIFS(СВЦЭМ!$D$39:$D$782,СВЦЭМ!$A$39:$A$782,$A12,СВЦЭМ!$B$39:$B$782,B$11)+'СЕТ СН'!$F$14+СВЦЭМ!$D$10+'СЕТ СН'!$F$8*'СЕТ СН'!$F$9-'СЕТ СН'!$F$26</f>
        <v>1967.0859931300001</v>
      </c>
      <c r="C12" s="36">
        <f>SUMIFS(СВЦЭМ!$D$39:$D$782,СВЦЭМ!$A$39:$A$782,$A12,СВЦЭМ!$B$39:$B$782,C$11)+'СЕТ СН'!$F$14+СВЦЭМ!$D$10+'СЕТ СН'!$F$8*'СЕТ СН'!$F$9-'СЕТ СН'!$F$26</f>
        <v>2027.9239088500001</v>
      </c>
      <c r="D12" s="36">
        <f>SUMIFS(СВЦЭМ!$D$39:$D$782,СВЦЭМ!$A$39:$A$782,$A12,СВЦЭМ!$B$39:$B$782,D$11)+'СЕТ СН'!$F$14+СВЦЭМ!$D$10+'СЕТ СН'!$F$8*'СЕТ СН'!$F$9-'СЕТ СН'!$F$26</f>
        <v>2103.7966040800002</v>
      </c>
      <c r="E12" s="36">
        <f>SUMIFS(СВЦЭМ!$D$39:$D$782,СВЦЭМ!$A$39:$A$782,$A12,СВЦЭМ!$B$39:$B$782,E$11)+'СЕТ СН'!$F$14+СВЦЭМ!$D$10+'СЕТ СН'!$F$8*'СЕТ СН'!$F$9-'СЕТ СН'!$F$26</f>
        <v>2092.8981193200002</v>
      </c>
      <c r="F12" s="36">
        <f>SUMIFS(СВЦЭМ!$D$39:$D$782,СВЦЭМ!$A$39:$A$782,$A12,СВЦЭМ!$B$39:$B$782,F$11)+'СЕТ СН'!$F$14+СВЦЭМ!$D$10+'СЕТ СН'!$F$8*'СЕТ СН'!$F$9-'СЕТ СН'!$F$26</f>
        <v>2088.6635473000001</v>
      </c>
      <c r="G12" s="36">
        <f>SUMIFS(СВЦЭМ!$D$39:$D$782,СВЦЭМ!$A$39:$A$782,$A12,СВЦЭМ!$B$39:$B$782,G$11)+'СЕТ СН'!$F$14+СВЦЭМ!$D$10+'СЕТ СН'!$F$8*'СЕТ СН'!$F$9-'СЕТ СН'!$F$26</f>
        <v>2093.5139306599999</v>
      </c>
      <c r="H12" s="36">
        <f>SUMIFS(СВЦЭМ!$D$39:$D$782,СВЦЭМ!$A$39:$A$782,$A12,СВЦЭМ!$B$39:$B$782,H$11)+'СЕТ СН'!$F$14+СВЦЭМ!$D$10+'СЕТ СН'!$F$8*'СЕТ СН'!$F$9-'СЕТ СН'!$F$26</f>
        <v>2048.6789245600003</v>
      </c>
      <c r="I12" s="36">
        <f>SUMIFS(СВЦЭМ!$D$39:$D$782,СВЦЭМ!$A$39:$A$782,$A12,СВЦЭМ!$B$39:$B$782,I$11)+'СЕТ СН'!$F$14+СВЦЭМ!$D$10+'СЕТ СН'!$F$8*'СЕТ СН'!$F$9-'СЕТ СН'!$F$26</f>
        <v>2033.9689141700001</v>
      </c>
      <c r="J12" s="36">
        <f>SUMIFS(СВЦЭМ!$D$39:$D$782,СВЦЭМ!$A$39:$A$782,$A12,СВЦЭМ!$B$39:$B$782,J$11)+'СЕТ СН'!$F$14+СВЦЭМ!$D$10+'СЕТ СН'!$F$8*'СЕТ СН'!$F$9-'СЕТ СН'!$F$26</f>
        <v>2017.9279036800001</v>
      </c>
      <c r="K12" s="36">
        <f>SUMIFS(СВЦЭМ!$D$39:$D$782,СВЦЭМ!$A$39:$A$782,$A12,СВЦЭМ!$B$39:$B$782,K$11)+'СЕТ СН'!$F$14+СВЦЭМ!$D$10+'СЕТ СН'!$F$8*'СЕТ СН'!$F$9-'СЕТ СН'!$F$26</f>
        <v>1987.9219624500001</v>
      </c>
      <c r="L12" s="36">
        <f>SUMIFS(СВЦЭМ!$D$39:$D$782,СВЦЭМ!$A$39:$A$782,$A12,СВЦЭМ!$B$39:$B$782,L$11)+'СЕТ СН'!$F$14+СВЦЭМ!$D$10+'СЕТ СН'!$F$8*'СЕТ СН'!$F$9-'СЕТ СН'!$F$26</f>
        <v>1913.0950419000001</v>
      </c>
      <c r="M12" s="36">
        <f>SUMIFS(СВЦЭМ!$D$39:$D$782,СВЦЭМ!$A$39:$A$782,$A12,СВЦЭМ!$B$39:$B$782,M$11)+'СЕТ СН'!$F$14+СВЦЭМ!$D$10+'СЕТ СН'!$F$8*'СЕТ СН'!$F$9-'СЕТ СН'!$F$26</f>
        <v>1911.9897387700003</v>
      </c>
      <c r="N12" s="36">
        <f>SUMIFS(СВЦЭМ!$D$39:$D$782,СВЦЭМ!$A$39:$A$782,$A12,СВЦЭМ!$B$39:$B$782,N$11)+'СЕТ СН'!$F$14+СВЦЭМ!$D$10+'СЕТ СН'!$F$8*'СЕТ СН'!$F$9-'СЕТ СН'!$F$26</f>
        <v>1878.8545352100002</v>
      </c>
      <c r="O12" s="36">
        <f>SUMIFS(СВЦЭМ!$D$39:$D$782,СВЦЭМ!$A$39:$A$782,$A12,СВЦЭМ!$B$39:$B$782,O$11)+'СЕТ СН'!$F$14+СВЦЭМ!$D$10+'СЕТ СН'!$F$8*'СЕТ СН'!$F$9-'СЕТ СН'!$F$26</f>
        <v>1915.6587974700001</v>
      </c>
      <c r="P12" s="36">
        <f>SUMIFS(СВЦЭМ!$D$39:$D$782,СВЦЭМ!$A$39:$A$782,$A12,СВЦЭМ!$B$39:$B$782,P$11)+'СЕТ СН'!$F$14+СВЦЭМ!$D$10+'СЕТ СН'!$F$8*'СЕТ СН'!$F$9-'СЕТ СН'!$F$26</f>
        <v>1966.3023351100003</v>
      </c>
      <c r="Q12" s="36">
        <f>SUMIFS(СВЦЭМ!$D$39:$D$782,СВЦЭМ!$A$39:$A$782,$A12,СВЦЭМ!$B$39:$B$782,Q$11)+'СЕТ СН'!$F$14+СВЦЭМ!$D$10+'СЕТ СН'!$F$8*'СЕТ СН'!$F$9-'СЕТ СН'!$F$26</f>
        <v>1939.4083372800001</v>
      </c>
      <c r="R12" s="36">
        <f>SUMIFS(СВЦЭМ!$D$39:$D$782,СВЦЭМ!$A$39:$A$782,$A12,СВЦЭМ!$B$39:$B$782,R$11)+'СЕТ СН'!$F$14+СВЦЭМ!$D$10+'СЕТ СН'!$F$8*'СЕТ СН'!$F$9-'СЕТ СН'!$F$26</f>
        <v>1937.6020137700002</v>
      </c>
      <c r="S12" s="36">
        <f>SUMIFS(СВЦЭМ!$D$39:$D$782,СВЦЭМ!$A$39:$A$782,$A12,СВЦЭМ!$B$39:$B$782,S$11)+'СЕТ СН'!$F$14+СВЦЭМ!$D$10+'СЕТ СН'!$F$8*'СЕТ СН'!$F$9-'СЕТ СН'!$F$26</f>
        <v>1948.4853302400002</v>
      </c>
      <c r="T12" s="36">
        <f>SUMIFS(СВЦЭМ!$D$39:$D$782,СВЦЭМ!$A$39:$A$782,$A12,СВЦЭМ!$B$39:$B$782,T$11)+'СЕТ СН'!$F$14+СВЦЭМ!$D$10+'СЕТ СН'!$F$8*'СЕТ СН'!$F$9-'СЕТ СН'!$F$26</f>
        <v>1909.1446313700001</v>
      </c>
      <c r="U12" s="36">
        <f>SUMIFS(СВЦЭМ!$D$39:$D$782,СВЦЭМ!$A$39:$A$782,$A12,СВЦЭМ!$B$39:$B$782,U$11)+'СЕТ СН'!$F$14+СВЦЭМ!$D$10+'СЕТ СН'!$F$8*'СЕТ СН'!$F$9-'СЕТ СН'!$F$26</f>
        <v>1835.2653072800001</v>
      </c>
      <c r="V12" s="36">
        <f>SUMIFS(СВЦЭМ!$D$39:$D$782,СВЦЭМ!$A$39:$A$782,$A12,СВЦЭМ!$B$39:$B$782,V$11)+'СЕТ СН'!$F$14+СВЦЭМ!$D$10+'СЕТ СН'!$F$8*'СЕТ СН'!$F$9-'СЕТ СН'!$F$26</f>
        <v>1825.2188160400001</v>
      </c>
      <c r="W12" s="36">
        <f>SUMIFS(СВЦЭМ!$D$39:$D$782,СВЦЭМ!$A$39:$A$782,$A12,СВЦЭМ!$B$39:$B$782,W$11)+'СЕТ СН'!$F$14+СВЦЭМ!$D$10+'СЕТ СН'!$F$8*'СЕТ СН'!$F$9-'СЕТ СН'!$F$26</f>
        <v>1842.0221019300002</v>
      </c>
      <c r="X12" s="36">
        <f>SUMIFS(СВЦЭМ!$D$39:$D$782,СВЦЭМ!$A$39:$A$782,$A12,СВЦЭМ!$B$39:$B$782,X$11)+'СЕТ СН'!$F$14+СВЦЭМ!$D$10+'СЕТ СН'!$F$8*'СЕТ СН'!$F$9-'СЕТ СН'!$F$26</f>
        <v>1933.4332383900003</v>
      </c>
      <c r="Y12" s="36">
        <f>SUMIFS(СВЦЭМ!$D$39:$D$782,СВЦЭМ!$A$39:$A$782,$A12,СВЦЭМ!$B$39:$B$782,Y$11)+'СЕТ СН'!$F$14+СВЦЭМ!$D$10+'СЕТ СН'!$F$8*'СЕТ СН'!$F$9-'СЕТ СН'!$F$26</f>
        <v>2019.8646150600002</v>
      </c>
    </row>
    <row r="13" spans="1:25" ht="15.75" x14ac:dyDescent="0.2">
      <c r="A13" s="35">
        <f>A12+1</f>
        <v>45201</v>
      </c>
      <c r="B13" s="36">
        <f>SUMIFS(СВЦЭМ!$D$39:$D$782,СВЦЭМ!$A$39:$A$782,$A13,СВЦЭМ!$B$39:$B$782,B$11)+'СЕТ СН'!$F$14+СВЦЭМ!$D$10+'СЕТ СН'!$F$8*'СЕТ СН'!$F$9-'СЕТ СН'!$F$26</f>
        <v>2065.8570690500001</v>
      </c>
      <c r="C13" s="36">
        <f>SUMIFS(СВЦЭМ!$D$39:$D$782,СВЦЭМ!$A$39:$A$782,$A13,СВЦЭМ!$B$39:$B$782,C$11)+'СЕТ СН'!$F$14+СВЦЭМ!$D$10+'СЕТ СН'!$F$8*'СЕТ СН'!$F$9-'СЕТ СН'!$F$26</f>
        <v>2157.26735173</v>
      </c>
      <c r="D13" s="36">
        <f>SUMIFS(СВЦЭМ!$D$39:$D$782,СВЦЭМ!$A$39:$A$782,$A13,СВЦЭМ!$B$39:$B$782,D$11)+'СЕТ СН'!$F$14+СВЦЭМ!$D$10+'СЕТ СН'!$F$8*'СЕТ СН'!$F$9-'СЕТ СН'!$F$26</f>
        <v>2231.1351976599999</v>
      </c>
      <c r="E13" s="36">
        <f>SUMIFS(СВЦЭМ!$D$39:$D$782,СВЦЭМ!$A$39:$A$782,$A13,СВЦЭМ!$B$39:$B$782,E$11)+'СЕТ СН'!$F$14+СВЦЭМ!$D$10+'СЕТ СН'!$F$8*'СЕТ СН'!$F$9-'СЕТ СН'!$F$26</f>
        <v>2180.0987131000002</v>
      </c>
      <c r="F13" s="36">
        <f>SUMIFS(СВЦЭМ!$D$39:$D$782,СВЦЭМ!$A$39:$A$782,$A13,СВЦЭМ!$B$39:$B$782,F$11)+'СЕТ СН'!$F$14+СВЦЭМ!$D$10+'СЕТ СН'!$F$8*'СЕТ СН'!$F$9-'СЕТ СН'!$F$26</f>
        <v>2190.38427976</v>
      </c>
      <c r="G13" s="36">
        <f>SUMIFS(СВЦЭМ!$D$39:$D$782,СВЦЭМ!$A$39:$A$782,$A13,СВЦЭМ!$B$39:$B$782,G$11)+'СЕТ СН'!$F$14+СВЦЭМ!$D$10+'СЕТ СН'!$F$8*'СЕТ СН'!$F$9-'СЕТ СН'!$F$26</f>
        <v>2185.6363855700001</v>
      </c>
      <c r="H13" s="36">
        <f>SUMIFS(СВЦЭМ!$D$39:$D$782,СВЦЭМ!$A$39:$A$782,$A13,СВЦЭМ!$B$39:$B$782,H$11)+'СЕТ СН'!$F$14+СВЦЭМ!$D$10+'СЕТ СН'!$F$8*'СЕТ СН'!$F$9-'СЕТ СН'!$F$26</f>
        <v>2103.3123657700003</v>
      </c>
      <c r="I13" s="36">
        <f>SUMIFS(СВЦЭМ!$D$39:$D$782,СВЦЭМ!$A$39:$A$782,$A13,СВЦЭМ!$B$39:$B$782,I$11)+'СЕТ СН'!$F$14+СВЦЭМ!$D$10+'СЕТ СН'!$F$8*'СЕТ СН'!$F$9-'СЕТ СН'!$F$26</f>
        <v>1958.3368839800003</v>
      </c>
      <c r="J13" s="36">
        <f>SUMIFS(СВЦЭМ!$D$39:$D$782,СВЦЭМ!$A$39:$A$782,$A13,СВЦЭМ!$B$39:$B$782,J$11)+'СЕТ СН'!$F$14+СВЦЭМ!$D$10+'СЕТ СН'!$F$8*'СЕТ СН'!$F$9-'СЕТ СН'!$F$26</f>
        <v>1912.8456537400002</v>
      </c>
      <c r="K13" s="36">
        <f>SUMIFS(СВЦЭМ!$D$39:$D$782,СВЦЭМ!$A$39:$A$782,$A13,СВЦЭМ!$B$39:$B$782,K$11)+'СЕТ СН'!$F$14+СВЦЭМ!$D$10+'СЕТ СН'!$F$8*'СЕТ СН'!$F$9-'СЕТ СН'!$F$26</f>
        <v>1868.7576141900001</v>
      </c>
      <c r="L13" s="36">
        <f>SUMIFS(СВЦЭМ!$D$39:$D$782,СВЦЭМ!$A$39:$A$782,$A13,СВЦЭМ!$B$39:$B$782,L$11)+'СЕТ СН'!$F$14+СВЦЭМ!$D$10+'СЕТ СН'!$F$8*'СЕТ СН'!$F$9-'СЕТ СН'!$F$26</f>
        <v>1852.1284346700002</v>
      </c>
      <c r="M13" s="36">
        <f>SUMIFS(СВЦЭМ!$D$39:$D$782,СВЦЭМ!$A$39:$A$782,$A13,СВЦЭМ!$B$39:$B$782,M$11)+'СЕТ СН'!$F$14+СВЦЭМ!$D$10+'СЕТ СН'!$F$8*'СЕТ СН'!$F$9-'СЕТ СН'!$F$26</f>
        <v>1864.1280143800002</v>
      </c>
      <c r="N13" s="36">
        <f>SUMIFS(СВЦЭМ!$D$39:$D$782,СВЦЭМ!$A$39:$A$782,$A13,СВЦЭМ!$B$39:$B$782,N$11)+'СЕТ СН'!$F$14+СВЦЭМ!$D$10+'СЕТ СН'!$F$8*'СЕТ СН'!$F$9-'СЕТ СН'!$F$26</f>
        <v>1853.3641346100001</v>
      </c>
      <c r="O13" s="36">
        <f>SUMIFS(СВЦЭМ!$D$39:$D$782,СВЦЭМ!$A$39:$A$782,$A13,СВЦЭМ!$B$39:$B$782,O$11)+'СЕТ СН'!$F$14+СВЦЭМ!$D$10+'СЕТ СН'!$F$8*'СЕТ СН'!$F$9-'СЕТ СН'!$F$26</f>
        <v>1855.1578296600003</v>
      </c>
      <c r="P13" s="36">
        <f>SUMIFS(СВЦЭМ!$D$39:$D$782,СВЦЭМ!$A$39:$A$782,$A13,СВЦЭМ!$B$39:$B$782,P$11)+'СЕТ СН'!$F$14+СВЦЭМ!$D$10+'СЕТ СН'!$F$8*'СЕТ СН'!$F$9-'СЕТ СН'!$F$26</f>
        <v>1944.1724249700001</v>
      </c>
      <c r="Q13" s="36">
        <f>SUMIFS(СВЦЭМ!$D$39:$D$782,СВЦЭМ!$A$39:$A$782,$A13,СВЦЭМ!$B$39:$B$782,Q$11)+'СЕТ СН'!$F$14+СВЦЭМ!$D$10+'СЕТ СН'!$F$8*'СЕТ СН'!$F$9-'СЕТ СН'!$F$26</f>
        <v>1939.4924619600001</v>
      </c>
      <c r="R13" s="36">
        <f>SUMIFS(СВЦЭМ!$D$39:$D$782,СВЦЭМ!$A$39:$A$782,$A13,СВЦЭМ!$B$39:$B$782,R$11)+'СЕТ СН'!$F$14+СВЦЭМ!$D$10+'СЕТ СН'!$F$8*'СЕТ СН'!$F$9-'СЕТ СН'!$F$26</f>
        <v>1948.8277937500002</v>
      </c>
      <c r="S13" s="36">
        <f>SUMIFS(СВЦЭМ!$D$39:$D$782,СВЦЭМ!$A$39:$A$782,$A13,СВЦЭМ!$B$39:$B$782,S$11)+'СЕТ СН'!$F$14+СВЦЭМ!$D$10+'СЕТ СН'!$F$8*'СЕТ СН'!$F$9-'СЕТ СН'!$F$26</f>
        <v>1948.2117111200002</v>
      </c>
      <c r="T13" s="36">
        <f>SUMIFS(СВЦЭМ!$D$39:$D$782,СВЦЭМ!$A$39:$A$782,$A13,СВЦЭМ!$B$39:$B$782,T$11)+'СЕТ СН'!$F$14+СВЦЭМ!$D$10+'СЕТ СН'!$F$8*'СЕТ СН'!$F$9-'СЕТ СН'!$F$26</f>
        <v>1927.1857709000001</v>
      </c>
      <c r="U13" s="36">
        <f>SUMIFS(СВЦЭМ!$D$39:$D$782,СВЦЭМ!$A$39:$A$782,$A13,СВЦЭМ!$B$39:$B$782,U$11)+'СЕТ СН'!$F$14+СВЦЭМ!$D$10+'СЕТ СН'!$F$8*'СЕТ СН'!$F$9-'СЕТ СН'!$F$26</f>
        <v>1860.6657706800002</v>
      </c>
      <c r="V13" s="36">
        <f>SUMIFS(СВЦЭМ!$D$39:$D$782,СВЦЭМ!$A$39:$A$782,$A13,СВЦЭМ!$B$39:$B$782,V$11)+'СЕТ СН'!$F$14+СВЦЭМ!$D$10+'СЕТ СН'!$F$8*'СЕТ СН'!$F$9-'СЕТ СН'!$F$26</f>
        <v>1851.3280825800002</v>
      </c>
      <c r="W13" s="36">
        <f>SUMIFS(СВЦЭМ!$D$39:$D$782,СВЦЭМ!$A$39:$A$782,$A13,СВЦЭМ!$B$39:$B$782,W$11)+'СЕТ СН'!$F$14+СВЦЭМ!$D$10+'СЕТ СН'!$F$8*'СЕТ СН'!$F$9-'СЕТ СН'!$F$26</f>
        <v>1875.0823598200002</v>
      </c>
      <c r="X13" s="36">
        <f>SUMIFS(СВЦЭМ!$D$39:$D$782,СВЦЭМ!$A$39:$A$782,$A13,СВЦЭМ!$B$39:$B$782,X$11)+'СЕТ СН'!$F$14+СВЦЭМ!$D$10+'СЕТ СН'!$F$8*'СЕТ СН'!$F$9-'СЕТ СН'!$F$26</f>
        <v>1949.4406411000002</v>
      </c>
      <c r="Y13" s="36">
        <f>SUMIFS(СВЦЭМ!$D$39:$D$782,СВЦЭМ!$A$39:$A$782,$A13,СВЦЭМ!$B$39:$B$782,Y$11)+'СЕТ СН'!$F$14+СВЦЭМ!$D$10+'СЕТ СН'!$F$8*'СЕТ СН'!$F$9-'СЕТ СН'!$F$26</f>
        <v>2045.9748141100001</v>
      </c>
    </row>
    <row r="14" spans="1:25" ht="15.75" x14ac:dyDescent="0.2">
      <c r="A14" s="35">
        <f t="shared" ref="A14:A42" si="0">A13+1</f>
        <v>45202</v>
      </c>
      <c r="B14" s="36">
        <f>SUMIFS(СВЦЭМ!$D$39:$D$782,СВЦЭМ!$A$39:$A$782,$A14,СВЦЭМ!$B$39:$B$782,B$11)+'СЕТ СН'!$F$14+СВЦЭМ!$D$10+'СЕТ СН'!$F$8*'СЕТ СН'!$F$9-'СЕТ СН'!$F$26</f>
        <v>2059.34863382</v>
      </c>
      <c r="C14" s="36">
        <f>SUMIFS(СВЦЭМ!$D$39:$D$782,СВЦЭМ!$A$39:$A$782,$A14,СВЦЭМ!$B$39:$B$782,C$11)+'СЕТ СН'!$F$14+СВЦЭМ!$D$10+'СЕТ СН'!$F$8*'СЕТ СН'!$F$9-'СЕТ СН'!$F$26</f>
        <v>2150.0817263700001</v>
      </c>
      <c r="D14" s="36">
        <f>SUMIFS(СВЦЭМ!$D$39:$D$782,СВЦЭМ!$A$39:$A$782,$A14,СВЦЭМ!$B$39:$B$782,D$11)+'СЕТ СН'!$F$14+СВЦЭМ!$D$10+'СЕТ СН'!$F$8*'СЕТ СН'!$F$9-'СЕТ СН'!$F$26</f>
        <v>2236.9968834800002</v>
      </c>
      <c r="E14" s="36">
        <f>SUMIFS(СВЦЭМ!$D$39:$D$782,СВЦЭМ!$A$39:$A$782,$A14,СВЦЭМ!$B$39:$B$782,E$11)+'СЕТ СН'!$F$14+СВЦЭМ!$D$10+'СЕТ СН'!$F$8*'СЕТ СН'!$F$9-'СЕТ СН'!$F$26</f>
        <v>2221.93027011</v>
      </c>
      <c r="F14" s="36">
        <f>SUMIFS(СВЦЭМ!$D$39:$D$782,СВЦЭМ!$A$39:$A$782,$A14,СВЦЭМ!$B$39:$B$782,F$11)+'СЕТ СН'!$F$14+СВЦЭМ!$D$10+'СЕТ СН'!$F$8*'СЕТ СН'!$F$9-'СЕТ СН'!$F$26</f>
        <v>2216.60563181</v>
      </c>
      <c r="G14" s="36">
        <f>SUMIFS(СВЦЭМ!$D$39:$D$782,СВЦЭМ!$A$39:$A$782,$A14,СВЦЭМ!$B$39:$B$782,G$11)+'СЕТ СН'!$F$14+СВЦЭМ!$D$10+'СЕТ СН'!$F$8*'СЕТ СН'!$F$9-'СЕТ СН'!$F$26</f>
        <v>2211.8357445800002</v>
      </c>
      <c r="H14" s="36">
        <f>SUMIFS(СВЦЭМ!$D$39:$D$782,СВЦЭМ!$A$39:$A$782,$A14,СВЦЭМ!$B$39:$B$782,H$11)+'СЕТ СН'!$F$14+СВЦЭМ!$D$10+'СЕТ СН'!$F$8*'СЕТ СН'!$F$9-'СЕТ СН'!$F$26</f>
        <v>2106.74112298</v>
      </c>
      <c r="I14" s="36">
        <f>SUMIFS(СВЦЭМ!$D$39:$D$782,СВЦЭМ!$A$39:$A$782,$A14,СВЦЭМ!$B$39:$B$782,I$11)+'СЕТ СН'!$F$14+СВЦЭМ!$D$10+'СЕТ СН'!$F$8*'СЕТ СН'!$F$9-'СЕТ СН'!$F$26</f>
        <v>2023.7836533800003</v>
      </c>
      <c r="J14" s="36">
        <f>SUMIFS(СВЦЭМ!$D$39:$D$782,СВЦЭМ!$A$39:$A$782,$A14,СВЦЭМ!$B$39:$B$782,J$11)+'СЕТ СН'!$F$14+СВЦЭМ!$D$10+'СЕТ СН'!$F$8*'СЕТ СН'!$F$9-'СЕТ СН'!$F$26</f>
        <v>1957.4638081100002</v>
      </c>
      <c r="K14" s="36">
        <f>SUMIFS(СВЦЭМ!$D$39:$D$782,СВЦЭМ!$A$39:$A$782,$A14,СВЦЭМ!$B$39:$B$782,K$11)+'СЕТ СН'!$F$14+СВЦЭМ!$D$10+'СЕТ СН'!$F$8*'СЕТ СН'!$F$9-'СЕТ СН'!$F$26</f>
        <v>1897.6663338700002</v>
      </c>
      <c r="L14" s="36">
        <f>SUMIFS(СВЦЭМ!$D$39:$D$782,СВЦЭМ!$A$39:$A$782,$A14,СВЦЭМ!$B$39:$B$782,L$11)+'СЕТ СН'!$F$14+СВЦЭМ!$D$10+'СЕТ СН'!$F$8*'СЕТ СН'!$F$9-'СЕТ СН'!$F$26</f>
        <v>1880.1606079000003</v>
      </c>
      <c r="M14" s="36">
        <f>SUMIFS(СВЦЭМ!$D$39:$D$782,СВЦЭМ!$A$39:$A$782,$A14,СВЦЭМ!$B$39:$B$782,M$11)+'СЕТ СН'!$F$14+СВЦЭМ!$D$10+'СЕТ СН'!$F$8*'СЕТ СН'!$F$9-'СЕТ СН'!$F$26</f>
        <v>1884.1281303600001</v>
      </c>
      <c r="N14" s="36">
        <f>SUMIFS(СВЦЭМ!$D$39:$D$782,СВЦЭМ!$A$39:$A$782,$A14,СВЦЭМ!$B$39:$B$782,N$11)+'СЕТ СН'!$F$14+СВЦЭМ!$D$10+'СЕТ СН'!$F$8*'СЕТ СН'!$F$9-'СЕТ СН'!$F$26</f>
        <v>1852.5272205200001</v>
      </c>
      <c r="O14" s="36">
        <f>SUMIFS(СВЦЭМ!$D$39:$D$782,СВЦЭМ!$A$39:$A$782,$A14,СВЦЭМ!$B$39:$B$782,O$11)+'СЕТ СН'!$F$14+СВЦЭМ!$D$10+'СЕТ СН'!$F$8*'СЕТ СН'!$F$9-'СЕТ СН'!$F$26</f>
        <v>1862.7787209000003</v>
      </c>
      <c r="P14" s="36">
        <f>SUMIFS(СВЦЭМ!$D$39:$D$782,СВЦЭМ!$A$39:$A$782,$A14,СВЦЭМ!$B$39:$B$782,P$11)+'СЕТ СН'!$F$14+СВЦЭМ!$D$10+'СЕТ СН'!$F$8*'СЕТ СН'!$F$9-'СЕТ СН'!$F$26</f>
        <v>1904.4506486700002</v>
      </c>
      <c r="Q14" s="36">
        <f>SUMIFS(СВЦЭМ!$D$39:$D$782,СВЦЭМ!$A$39:$A$782,$A14,СВЦЭМ!$B$39:$B$782,Q$11)+'СЕТ СН'!$F$14+СВЦЭМ!$D$10+'СЕТ СН'!$F$8*'СЕТ СН'!$F$9-'СЕТ СН'!$F$26</f>
        <v>1896.5595571200001</v>
      </c>
      <c r="R14" s="36">
        <f>SUMIFS(СВЦЭМ!$D$39:$D$782,СВЦЭМ!$A$39:$A$782,$A14,СВЦЭМ!$B$39:$B$782,R$11)+'СЕТ СН'!$F$14+СВЦЭМ!$D$10+'СЕТ СН'!$F$8*'СЕТ СН'!$F$9-'СЕТ СН'!$F$26</f>
        <v>1906.4840117800002</v>
      </c>
      <c r="S14" s="36">
        <f>SUMIFS(СВЦЭМ!$D$39:$D$782,СВЦЭМ!$A$39:$A$782,$A14,СВЦЭМ!$B$39:$B$782,S$11)+'СЕТ СН'!$F$14+СВЦЭМ!$D$10+'СЕТ СН'!$F$8*'СЕТ СН'!$F$9-'СЕТ СН'!$F$26</f>
        <v>1907.7536662500002</v>
      </c>
      <c r="T14" s="36">
        <f>SUMIFS(СВЦЭМ!$D$39:$D$782,СВЦЭМ!$A$39:$A$782,$A14,СВЦЭМ!$B$39:$B$782,T$11)+'СЕТ СН'!$F$14+СВЦЭМ!$D$10+'СЕТ СН'!$F$8*'СЕТ СН'!$F$9-'СЕТ СН'!$F$26</f>
        <v>1885.8571417600001</v>
      </c>
      <c r="U14" s="36">
        <f>SUMIFS(СВЦЭМ!$D$39:$D$782,СВЦЭМ!$A$39:$A$782,$A14,СВЦЭМ!$B$39:$B$782,U$11)+'СЕТ СН'!$F$14+СВЦЭМ!$D$10+'СЕТ СН'!$F$8*'СЕТ СН'!$F$9-'СЕТ СН'!$F$26</f>
        <v>1837.8971382800003</v>
      </c>
      <c r="V14" s="36">
        <f>SUMIFS(СВЦЭМ!$D$39:$D$782,СВЦЭМ!$A$39:$A$782,$A14,СВЦЭМ!$B$39:$B$782,V$11)+'СЕТ СН'!$F$14+СВЦЭМ!$D$10+'СЕТ СН'!$F$8*'СЕТ СН'!$F$9-'СЕТ СН'!$F$26</f>
        <v>1831.2169680900001</v>
      </c>
      <c r="W14" s="36">
        <f>SUMIFS(СВЦЭМ!$D$39:$D$782,СВЦЭМ!$A$39:$A$782,$A14,СВЦЭМ!$B$39:$B$782,W$11)+'СЕТ СН'!$F$14+СВЦЭМ!$D$10+'СЕТ СН'!$F$8*'СЕТ СН'!$F$9-'СЕТ СН'!$F$26</f>
        <v>1866.0635508100002</v>
      </c>
      <c r="X14" s="36">
        <f>SUMIFS(СВЦЭМ!$D$39:$D$782,СВЦЭМ!$A$39:$A$782,$A14,СВЦЭМ!$B$39:$B$782,X$11)+'СЕТ СН'!$F$14+СВЦЭМ!$D$10+'СЕТ СН'!$F$8*'СЕТ СН'!$F$9-'СЕТ СН'!$F$26</f>
        <v>1929.9564884000001</v>
      </c>
      <c r="Y14" s="36">
        <f>SUMIFS(СВЦЭМ!$D$39:$D$782,СВЦЭМ!$A$39:$A$782,$A14,СВЦЭМ!$B$39:$B$782,Y$11)+'СЕТ СН'!$F$14+СВЦЭМ!$D$10+'СЕТ СН'!$F$8*'СЕТ СН'!$F$9-'СЕТ СН'!$F$26</f>
        <v>2032.1454482100003</v>
      </c>
    </row>
    <row r="15" spans="1:25" ht="15.75" x14ac:dyDescent="0.2">
      <c r="A15" s="35">
        <f t="shared" si="0"/>
        <v>45203</v>
      </c>
      <c r="B15" s="36">
        <f>SUMIFS(СВЦЭМ!$D$39:$D$782,СВЦЭМ!$A$39:$A$782,$A15,СВЦЭМ!$B$39:$B$782,B$11)+'СЕТ СН'!$F$14+СВЦЭМ!$D$10+'СЕТ СН'!$F$8*'СЕТ СН'!$F$9-'СЕТ СН'!$F$26</f>
        <v>1921.6978949300001</v>
      </c>
      <c r="C15" s="36">
        <f>SUMIFS(СВЦЭМ!$D$39:$D$782,СВЦЭМ!$A$39:$A$782,$A15,СВЦЭМ!$B$39:$B$782,C$11)+'СЕТ СН'!$F$14+СВЦЭМ!$D$10+'СЕТ СН'!$F$8*'СЕТ СН'!$F$9-'СЕТ СН'!$F$26</f>
        <v>2007.7700113400001</v>
      </c>
      <c r="D15" s="36">
        <f>SUMIFS(СВЦЭМ!$D$39:$D$782,СВЦЭМ!$A$39:$A$782,$A15,СВЦЭМ!$B$39:$B$782,D$11)+'СЕТ СН'!$F$14+СВЦЭМ!$D$10+'СЕТ СН'!$F$8*'СЕТ СН'!$F$9-'СЕТ СН'!$F$26</f>
        <v>2101.7561922600003</v>
      </c>
      <c r="E15" s="36">
        <f>SUMIFS(СВЦЭМ!$D$39:$D$782,СВЦЭМ!$A$39:$A$782,$A15,СВЦЭМ!$B$39:$B$782,E$11)+'СЕТ СН'!$F$14+СВЦЭМ!$D$10+'СЕТ СН'!$F$8*'СЕТ СН'!$F$9-'СЕТ СН'!$F$26</f>
        <v>2103.3859431300002</v>
      </c>
      <c r="F15" s="36">
        <f>SUMIFS(СВЦЭМ!$D$39:$D$782,СВЦЭМ!$A$39:$A$782,$A15,СВЦЭМ!$B$39:$B$782,F$11)+'СЕТ СН'!$F$14+СВЦЭМ!$D$10+'СЕТ СН'!$F$8*'СЕТ СН'!$F$9-'СЕТ СН'!$F$26</f>
        <v>2094.1023898799999</v>
      </c>
      <c r="G15" s="36">
        <f>SUMIFS(СВЦЭМ!$D$39:$D$782,СВЦЭМ!$A$39:$A$782,$A15,СВЦЭМ!$B$39:$B$782,G$11)+'СЕТ СН'!$F$14+СВЦЭМ!$D$10+'СЕТ СН'!$F$8*'СЕТ СН'!$F$9-'СЕТ СН'!$F$26</f>
        <v>2071.1215278099999</v>
      </c>
      <c r="H15" s="36">
        <f>SUMIFS(СВЦЭМ!$D$39:$D$782,СВЦЭМ!$A$39:$A$782,$A15,СВЦЭМ!$B$39:$B$782,H$11)+'СЕТ СН'!$F$14+СВЦЭМ!$D$10+'СЕТ СН'!$F$8*'СЕТ СН'!$F$9-'СЕТ СН'!$F$26</f>
        <v>1968.5393919100002</v>
      </c>
      <c r="I15" s="36">
        <f>SUMIFS(СВЦЭМ!$D$39:$D$782,СВЦЭМ!$A$39:$A$782,$A15,СВЦЭМ!$B$39:$B$782,I$11)+'СЕТ СН'!$F$14+СВЦЭМ!$D$10+'СЕТ СН'!$F$8*'СЕТ СН'!$F$9-'СЕТ СН'!$F$26</f>
        <v>1849.2873233700002</v>
      </c>
      <c r="J15" s="36">
        <f>SUMIFS(СВЦЭМ!$D$39:$D$782,СВЦЭМ!$A$39:$A$782,$A15,СВЦЭМ!$B$39:$B$782,J$11)+'СЕТ СН'!$F$14+СВЦЭМ!$D$10+'СЕТ СН'!$F$8*'СЕТ СН'!$F$9-'СЕТ СН'!$F$26</f>
        <v>1815.4064550100002</v>
      </c>
      <c r="K15" s="36">
        <f>SUMIFS(СВЦЭМ!$D$39:$D$782,СВЦЭМ!$A$39:$A$782,$A15,СВЦЭМ!$B$39:$B$782,K$11)+'СЕТ СН'!$F$14+СВЦЭМ!$D$10+'СЕТ СН'!$F$8*'СЕТ СН'!$F$9-'СЕТ СН'!$F$26</f>
        <v>1761.9590691800001</v>
      </c>
      <c r="L15" s="36">
        <f>SUMIFS(СВЦЭМ!$D$39:$D$782,СВЦЭМ!$A$39:$A$782,$A15,СВЦЭМ!$B$39:$B$782,L$11)+'СЕТ СН'!$F$14+СВЦЭМ!$D$10+'СЕТ СН'!$F$8*'СЕТ СН'!$F$9-'СЕТ СН'!$F$26</f>
        <v>1747.2218933300003</v>
      </c>
      <c r="M15" s="36">
        <f>SUMIFS(СВЦЭМ!$D$39:$D$782,СВЦЭМ!$A$39:$A$782,$A15,СВЦЭМ!$B$39:$B$782,M$11)+'СЕТ СН'!$F$14+СВЦЭМ!$D$10+'СЕТ СН'!$F$8*'СЕТ СН'!$F$9-'СЕТ СН'!$F$26</f>
        <v>1754.9680367300002</v>
      </c>
      <c r="N15" s="36">
        <f>SUMIFS(СВЦЭМ!$D$39:$D$782,СВЦЭМ!$A$39:$A$782,$A15,СВЦЭМ!$B$39:$B$782,N$11)+'СЕТ СН'!$F$14+СВЦЭМ!$D$10+'СЕТ СН'!$F$8*'СЕТ СН'!$F$9-'СЕТ СН'!$F$26</f>
        <v>1738.7351380200002</v>
      </c>
      <c r="O15" s="36">
        <f>SUMIFS(СВЦЭМ!$D$39:$D$782,СВЦЭМ!$A$39:$A$782,$A15,СВЦЭМ!$B$39:$B$782,O$11)+'СЕТ СН'!$F$14+СВЦЭМ!$D$10+'СЕТ СН'!$F$8*'СЕТ СН'!$F$9-'СЕТ СН'!$F$26</f>
        <v>1749.2910721600001</v>
      </c>
      <c r="P15" s="36">
        <f>SUMIFS(СВЦЭМ!$D$39:$D$782,СВЦЭМ!$A$39:$A$782,$A15,СВЦЭМ!$B$39:$B$782,P$11)+'СЕТ СН'!$F$14+СВЦЭМ!$D$10+'СЕТ СН'!$F$8*'СЕТ СН'!$F$9-'СЕТ СН'!$F$26</f>
        <v>1787.4358479100001</v>
      </c>
      <c r="Q15" s="36">
        <f>SUMIFS(СВЦЭМ!$D$39:$D$782,СВЦЭМ!$A$39:$A$782,$A15,СВЦЭМ!$B$39:$B$782,Q$11)+'СЕТ СН'!$F$14+СВЦЭМ!$D$10+'СЕТ СН'!$F$8*'СЕТ СН'!$F$9-'СЕТ СН'!$F$26</f>
        <v>1772.3427467000001</v>
      </c>
      <c r="R15" s="36">
        <f>SUMIFS(СВЦЭМ!$D$39:$D$782,СВЦЭМ!$A$39:$A$782,$A15,СВЦЭМ!$B$39:$B$782,R$11)+'СЕТ СН'!$F$14+СВЦЭМ!$D$10+'СЕТ СН'!$F$8*'СЕТ СН'!$F$9-'СЕТ СН'!$F$26</f>
        <v>1768.9197640100001</v>
      </c>
      <c r="S15" s="36">
        <f>SUMIFS(СВЦЭМ!$D$39:$D$782,СВЦЭМ!$A$39:$A$782,$A15,СВЦЭМ!$B$39:$B$782,S$11)+'СЕТ СН'!$F$14+СВЦЭМ!$D$10+'СЕТ СН'!$F$8*'СЕТ СН'!$F$9-'СЕТ СН'!$F$26</f>
        <v>1777.9627939800002</v>
      </c>
      <c r="T15" s="36">
        <f>SUMIFS(СВЦЭМ!$D$39:$D$782,СВЦЭМ!$A$39:$A$782,$A15,СВЦЭМ!$B$39:$B$782,T$11)+'СЕТ СН'!$F$14+СВЦЭМ!$D$10+'СЕТ СН'!$F$8*'СЕТ СН'!$F$9-'СЕТ СН'!$F$26</f>
        <v>1752.0792004400002</v>
      </c>
      <c r="U15" s="36">
        <f>SUMIFS(СВЦЭМ!$D$39:$D$782,СВЦЭМ!$A$39:$A$782,$A15,СВЦЭМ!$B$39:$B$782,U$11)+'СЕТ СН'!$F$14+СВЦЭМ!$D$10+'СЕТ СН'!$F$8*'СЕТ СН'!$F$9-'СЕТ СН'!$F$26</f>
        <v>1698.2286479500001</v>
      </c>
      <c r="V15" s="36">
        <f>SUMIFS(СВЦЭМ!$D$39:$D$782,СВЦЭМ!$A$39:$A$782,$A15,СВЦЭМ!$B$39:$B$782,V$11)+'СЕТ СН'!$F$14+СВЦЭМ!$D$10+'СЕТ СН'!$F$8*'СЕТ СН'!$F$9-'СЕТ СН'!$F$26</f>
        <v>1686.3767446800002</v>
      </c>
      <c r="W15" s="36">
        <f>SUMIFS(СВЦЭМ!$D$39:$D$782,СВЦЭМ!$A$39:$A$782,$A15,СВЦЭМ!$B$39:$B$782,W$11)+'СЕТ СН'!$F$14+СВЦЭМ!$D$10+'СЕТ СН'!$F$8*'СЕТ СН'!$F$9-'СЕТ СН'!$F$26</f>
        <v>1715.6751679100003</v>
      </c>
      <c r="X15" s="36">
        <f>SUMIFS(СВЦЭМ!$D$39:$D$782,СВЦЭМ!$A$39:$A$782,$A15,СВЦЭМ!$B$39:$B$782,X$11)+'СЕТ СН'!$F$14+СВЦЭМ!$D$10+'СЕТ СН'!$F$8*'СЕТ СН'!$F$9-'СЕТ СН'!$F$26</f>
        <v>1784.6651186200002</v>
      </c>
      <c r="Y15" s="36">
        <f>SUMIFS(СВЦЭМ!$D$39:$D$782,СВЦЭМ!$A$39:$A$782,$A15,СВЦЭМ!$B$39:$B$782,Y$11)+'СЕТ СН'!$F$14+СВЦЭМ!$D$10+'СЕТ СН'!$F$8*'СЕТ СН'!$F$9-'СЕТ СН'!$F$26</f>
        <v>1876.7377309500002</v>
      </c>
    </row>
    <row r="16" spans="1:25" ht="15.75" x14ac:dyDescent="0.2">
      <c r="A16" s="35">
        <f t="shared" si="0"/>
        <v>45204</v>
      </c>
      <c r="B16" s="36">
        <f>SUMIFS(СВЦЭМ!$D$39:$D$782,СВЦЭМ!$A$39:$A$782,$A16,СВЦЭМ!$B$39:$B$782,B$11)+'СЕТ СН'!$F$14+СВЦЭМ!$D$10+'СЕТ СН'!$F$8*'СЕТ СН'!$F$9-'СЕТ СН'!$F$26</f>
        <v>1967.3641845600002</v>
      </c>
      <c r="C16" s="36">
        <f>SUMIFS(СВЦЭМ!$D$39:$D$782,СВЦЭМ!$A$39:$A$782,$A16,СВЦЭМ!$B$39:$B$782,C$11)+'СЕТ СН'!$F$14+СВЦЭМ!$D$10+'СЕТ СН'!$F$8*'СЕТ СН'!$F$9-'СЕТ СН'!$F$26</f>
        <v>2040.6040675600002</v>
      </c>
      <c r="D16" s="36">
        <f>SUMIFS(СВЦЭМ!$D$39:$D$782,СВЦЭМ!$A$39:$A$782,$A16,СВЦЭМ!$B$39:$B$782,D$11)+'СЕТ СН'!$F$14+СВЦЭМ!$D$10+'СЕТ СН'!$F$8*'СЕТ СН'!$F$9-'СЕТ СН'!$F$26</f>
        <v>2115.4119139300001</v>
      </c>
      <c r="E16" s="36">
        <f>SUMIFS(СВЦЭМ!$D$39:$D$782,СВЦЭМ!$A$39:$A$782,$A16,СВЦЭМ!$B$39:$B$782,E$11)+'СЕТ СН'!$F$14+СВЦЭМ!$D$10+'СЕТ СН'!$F$8*'СЕТ СН'!$F$9-'СЕТ СН'!$F$26</f>
        <v>2098.7257161400003</v>
      </c>
      <c r="F16" s="36">
        <f>SUMIFS(СВЦЭМ!$D$39:$D$782,СВЦЭМ!$A$39:$A$782,$A16,СВЦЭМ!$B$39:$B$782,F$11)+'СЕТ СН'!$F$14+СВЦЭМ!$D$10+'СЕТ СН'!$F$8*'СЕТ СН'!$F$9-'СЕТ СН'!$F$26</f>
        <v>2096.25847621</v>
      </c>
      <c r="G16" s="36">
        <f>SUMIFS(СВЦЭМ!$D$39:$D$782,СВЦЭМ!$A$39:$A$782,$A16,СВЦЭМ!$B$39:$B$782,G$11)+'СЕТ СН'!$F$14+СВЦЭМ!$D$10+'СЕТ СН'!$F$8*'СЕТ СН'!$F$9-'СЕТ СН'!$F$26</f>
        <v>2097.60999038</v>
      </c>
      <c r="H16" s="36">
        <f>SUMIFS(СВЦЭМ!$D$39:$D$782,СВЦЭМ!$A$39:$A$782,$A16,СВЦЭМ!$B$39:$B$782,H$11)+'СЕТ СН'!$F$14+СВЦЭМ!$D$10+'СЕТ СН'!$F$8*'СЕТ СН'!$F$9-'СЕТ СН'!$F$26</f>
        <v>2010.3521126500002</v>
      </c>
      <c r="I16" s="36">
        <f>SUMIFS(СВЦЭМ!$D$39:$D$782,СВЦЭМ!$A$39:$A$782,$A16,СВЦЭМ!$B$39:$B$782,I$11)+'СЕТ СН'!$F$14+СВЦЭМ!$D$10+'СЕТ СН'!$F$8*'СЕТ СН'!$F$9-'СЕТ СН'!$F$26</f>
        <v>1924.0554781700002</v>
      </c>
      <c r="J16" s="36">
        <f>SUMIFS(СВЦЭМ!$D$39:$D$782,СВЦЭМ!$A$39:$A$782,$A16,СВЦЭМ!$B$39:$B$782,J$11)+'СЕТ СН'!$F$14+СВЦЭМ!$D$10+'СЕТ СН'!$F$8*'СЕТ СН'!$F$9-'СЕТ СН'!$F$26</f>
        <v>1860.4241606800001</v>
      </c>
      <c r="K16" s="36">
        <f>SUMIFS(СВЦЭМ!$D$39:$D$782,СВЦЭМ!$A$39:$A$782,$A16,СВЦЭМ!$B$39:$B$782,K$11)+'СЕТ СН'!$F$14+СВЦЭМ!$D$10+'СЕТ СН'!$F$8*'СЕТ СН'!$F$9-'СЕТ СН'!$F$26</f>
        <v>1827.3761321300001</v>
      </c>
      <c r="L16" s="36">
        <f>SUMIFS(СВЦЭМ!$D$39:$D$782,СВЦЭМ!$A$39:$A$782,$A16,СВЦЭМ!$B$39:$B$782,L$11)+'СЕТ СН'!$F$14+СВЦЭМ!$D$10+'СЕТ СН'!$F$8*'СЕТ СН'!$F$9-'СЕТ СН'!$F$26</f>
        <v>1825.5227910700003</v>
      </c>
      <c r="M16" s="36">
        <f>SUMIFS(СВЦЭМ!$D$39:$D$782,СВЦЭМ!$A$39:$A$782,$A16,СВЦЭМ!$B$39:$B$782,M$11)+'СЕТ СН'!$F$14+СВЦЭМ!$D$10+'СЕТ СН'!$F$8*'СЕТ СН'!$F$9-'СЕТ СН'!$F$26</f>
        <v>1829.4397103400001</v>
      </c>
      <c r="N16" s="36">
        <f>SUMIFS(СВЦЭМ!$D$39:$D$782,СВЦЭМ!$A$39:$A$782,$A16,СВЦЭМ!$B$39:$B$782,N$11)+'СЕТ СН'!$F$14+СВЦЭМ!$D$10+'СЕТ СН'!$F$8*'СЕТ СН'!$F$9-'СЕТ СН'!$F$26</f>
        <v>1810.9353549100001</v>
      </c>
      <c r="O16" s="36">
        <f>SUMIFS(СВЦЭМ!$D$39:$D$782,СВЦЭМ!$A$39:$A$782,$A16,СВЦЭМ!$B$39:$B$782,O$11)+'СЕТ СН'!$F$14+СВЦЭМ!$D$10+'СЕТ СН'!$F$8*'СЕТ СН'!$F$9-'СЕТ СН'!$F$26</f>
        <v>1861.2318616900002</v>
      </c>
      <c r="P16" s="36">
        <f>SUMIFS(СВЦЭМ!$D$39:$D$782,СВЦЭМ!$A$39:$A$782,$A16,СВЦЭМ!$B$39:$B$782,P$11)+'СЕТ СН'!$F$14+СВЦЭМ!$D$10+'СЕТ СН'!$F$8*'СЕТ СН'!$F$9-'СЕТ СН'!$F$26</f>
        <v>1892.0930176100003</v>
      </c>
      <c r="Q16" s="36">
        <f>SUMIFS(СВЦЭМ!$D$39:$D$782,СВЦЭМ!$A$39:$A$782,$A16,СВЦЭМ!$B$39:$B$782,Q$11)+'СЕТ СН'!$F$14+СВЦЭМ!$D$10+'СЕТ СН'!$F$8*'СЕТ СН'!$F$9-'СЕТ СН'!$F$26</f>
        <v>1891.5814889000001</v>
      </c>
      <c r="R16" s="36">
        <f>SUMIFS(СВЦЭМ!$D$39:$D$782,СВЦЭМ!$A$39:$A$782,$A16,СВЦЭМ!$B$39:$B$782,R$11)+'СЕТ СН'!$F$14+СВЦЭМ!$D$10+'СЕТ СН'!$F$8*'СЕТ СН'!$F$9-'СЕТ СН'!$F$26</f>
        <v>1882.8177449700001</v>
      </c>
      <c r="S16" s="36">
        <f>SUMIFS(СВЦЭМ!$D$39:$D$782,СВЦЭМ!$A$39:$A$782,$A16,СВЦЭМ!$B$39:$B$782,S$11)+'СЕТ СН'!$F$14+СВЦЭМ!$D$10+'СЕТ СН'!$F$8*'СЕТ СН'!$F$9-'СЕТ СН'!$F$26</f>
        <v>1886.6577867100002</v>
      </c>
      <c r="T16" s="36">
        <f>SUMIFS(СВЦЭМ!$D$39:$D$782,СВЦЭМ!$A$39:$A$782,$A16,СВЦЭМ!$B$39:$B$782,T$11)+'СЕТ СН'!$F$14+СВЦЭМ!$D$10+'СЕТ СН'!$F$8*'СЕТ СН'!$F$9-'СЕТ СН'!$F$26</f>
        <v>1881.0315018100002</v>
      </c>
      <c r="U16" s="36">
        <f>SUMIFS(СВЦЭМ!$D$39:$D$782,СВЦЭМ!$A$39:$A$782,$A16,СВЦЭМ!$B$39:$B$782,U$11)+'СЕТ СН'!$F$14+СВЦЭМ!$D$10+'СЕТ СН'!$F$8*'СЕТ СН'!$F$9-'СЕТ СН'!$F$26</f>
        <v>1814.2756702100003</v>
      </c>
      <c r="V16" s="36">
        <f>SUMIFS(СВЦЭМ!$D$39:$D$782,СВЦЭМ!$A$39:$A$782,$A16,СВЦЭМ!$B$39:$B$782,V$11)+'СЕТ СН'!$F$14+СВЦЭМ!$D$10+'СЕТ СН'!$F$8*'СЕТ СН'!$F$9-'СЕТ СН'!$F$26</f>
        <v>1823.3961411900002</v>
      </c>
      <c r="W16" s="36">
        <f>SUMIFS(СВЦЭМ!$D$39:$D$782,СВЦЭМ!$A$39:$A$782,$A16,СВЦЭМ!$B$39:$B$782,W$11)+'СЕТ СН'!$F$14+СВЦЭМ!$D$10+'СЕТ СН'!$F$8*'СЕТ СН'!$F$9-'СЕТ СН'!$F$26</f>
        <v>1812.5191359700002</v>
      </c>
      <c r="X16" s="36">
        <f>SUMIFS(СВЦЭМ!$D$39:$D$782,СВЦЭМ!$A$39:$A$782,$A16,СВЦЭМ!$B$39:$B$782,X$11)+'СЕТ СН'!$F$14+СВЦЭМ!$D$10+'СЕТ СН'!$F$8*'СЕТ СН'!$F$9-'СЕТ СН'!$F$26</f>
        <v>1873.2420997400002</v>
      </c>
      <c r="Y16" s="36">
        <f>SUMIFS(СВЦЭМ!$D$39:$D$782,СВЦЭМ!$A$39:$A$782,$A16,СВЦЭМ!$B$39:$B$782,Y$11)+'СЕТ СН'!$F$14+СВЦЭМ!$D$10+'СЕТ СН'!$F$8*'СЕТ СН'!$F$9-'СЕТ СН'!$F$26</f>
        <v>1934.9251672200003</v>
      </c>
    </row>
    <row r="17" spans="1:25" ht="15.75" x14ac:dyDescent="0.2">
      <c r="A17" s="35">
        <f t="shared" si="0"/>
        <v>45205</v>
      </c>
      <c r="B17" s="36">
        <f>SUMIFS(СВЦЭМ!$D$39:$D$782,СВЦЭМ!$A$39:$A$782,$A17,СВЦЭМ!$B$39:$B$782,B$11)+'СЕТ СН'!$F$14+СВЦЭМ!$D$10+'СЕТ СН'!$F$8*'СЕТ СН'!$F$9-'СЕТ СН'!$F$26</f>
        <v>1888.7743845900002</v>
      </c>
      <c r="C17" s="36">
        <f>SUMIFS(СВЦЭМ!$D$39:$D$782,СВЦЭМ!$A$39:$A$782,$A17,СВЦЭМ!$B$39:$B$782,C$11)+'СЕТ СН'!$F$14+СВЦЭМ!$D$10+'СЕТ СН'!$F$8*'СЕТ СН'!$F$9-'СЕТ СН'!$F$26</f>
        <v>1913.3124703300002</v>
      </c>
      <c r="D17" s="36">
        <f>SUMIFS(СВЦЭМ!$D$39:$D$782,СВЦЭМ!$A$39:$A$782,$A17,СВЦЭМ!$B$39:$B$782,D$11)+'СЕТ СН'!$F$14+СВЦЭМ!$D$10+'СЕТ СН'!$F$8*'СЕТ СН'!$F$9-'СЕТ СН'!$F$26</f>
        <v>1986.6144453600002</v>
      </c>
      <c r="E17" s="36">
        <f>SUMIFS(СВЦЭМ!$D$39:$D$782,СВЦЭМ!$A$39:$A$782,$A17,СВЦЭМ!$B$39:$B$782,E$11)+'СЕТ СН'!$F$14+СВЦЭМ!$D$10+'СЕТ СН'!$F$8*'СЕТ СН'!$F$9-'СЕТ СН'!$F$26</f>
        <v>1987.1611643300002</v>
      </c>
      <c r="F17" s="36">
        <f>SUMIFS(СВЦЭМ!$D$39:$D$782,СВЦЭМ!$A$39:$A$782,$A17,СВЦЭМ!$B$39:$B$782,F$11)+'СЕТ СН'!$F$14+СВЦЭМ!$D$10+'СЕТ СН'!$F$8*'СЕТ СН'!$F$9-'СЕТ СН'!$F$26</f>
        <v>1986.9488523300001</v>
      </c>
      <c r="G17" s="36">
        <f>SUMIFS(СВЦЭМ!$D$39:$D$782,СВЦЭМ!$A$39:$A$782,$A17,СВЦЭМ!$B$39:$B$782,G$11)+'СЕТ СН'!$F$14+СВЦЭМ!$D$10+'СЕТ СН'!$F$8*'СЕТ СН'!$F$9-'СЕТ СН'!$F$26</f>
        <v>1975.0515691800001</v>
      </c>
      <c r="H17" s="36">
        <f>SUMIFS(СВЦЭМ!$D$39:$D$782,СВЦЭМ!$A$39:$A$782,$A17,СВЦЭМ!$B$39:$B$782,H$11)+'СЕТ СН'!$F$14+СВЦЭМ!$D$10+'СЕТ СН'!$F$8*'СЕТ СН'!$F$9-'СЕТ СН'!$F$26</f>
        <v>1884.5446211400001</v>
      </c>
      <c r="I17" s="36">
        <f>SUMIFS(СВЦЭМ!$D$39:$D$782,СВЦЭМ!$A$39:$A$782,$A17,СВЦЭМ!$B$39:$B$782,I$11)+'СЕТ СН'!$F$14+СВЦЭМ!$D$10+'СЕТ СН'!$F$8*'СЕТ СН'!$F$9-'СЕТ СН'!$F$26</f>
        <v>1759.6386834600003</v>
      </c>
      <c r="J17" s="36">
        <f>SUMIFS(СВЦЭМ!$D$39:$D$782,СВЦЭМ!$A$39:$A$782,$A17,СВЦЭМ!$B$39:$B$782,J$11)+'СЕТ СН'!$F$14+СВЦЭМ!$D$10+'СЕТ СН'!$F$8*'СЕТ СН'!$F$9-'СЕТ СН'!$F$26</f>
        <v>1731.9809238200003</v>
      </c>
      <c r="K17" s="36">
        <f>SUMIFS(СВЦЭМ!$D$39:$D$782,СВЦЭМ!$A$39:$A$782,$A17,СВЦЭМ!$B$39:$B$782,K$11)+'СЕТ СН'!$F$14+СВЦЭМ!$D$10+'СЕТ СН'!$F$8*'СЕТ СН'!$F$9-'СЕТ СН'!$F$26</f>
        <v>1700.3470048500001</v>
      </c>
      <c r="L17" s="36">
        <f>SUMIFS(СВЦЭМ!$D$39:$D$782,СВЦЭМ!$A$39:$A$782,$A17,СВЦЭМ!$B$39:$B$782,L$11)+'СЕТ СН'!$F$14+СВЦЭМ!$D$10+'СЕТ СН'!$F$8*'СЕТ СН'!$F$9-'СЕТ СН'!$F$26</f>
        <v>1693.0538973700002</v>
      </c>
      <c r="M17" s="36">
        <f>SUMIFS(СВЦЭМ!$D$39:$D$782,СВЦЭМ!$A$39:$A$782,$A17,СВЦЭМ!$B$39:$B$782,M$11)+'СЕТ СН'!$F$14+СВЦЭМ!$D$10+'СЕТ СН'!$F$8*'СЕТ СН'!$F$9-'СЕТ СН'!$F$26</f>
        <v>1710.8265913900002</v>
      </c>
      <c r="N17" s="36">
        <f>SUMIFS(СВЦЭМ!$D$39:$D$782,СВЦЭМ!$A$39:$A$782,$A17,СВЦЭМ!$B$39:$B$782,N$11)+'СЕТ СН'!$F$14+СВЦЭМ!$D$10+'СЕТ СН'!$F$8*'СЕТ СН'!$F$9-'СЕТ СН'!$F$26</f>
        <v>1703.4733999500002</v>
      </c>
      <c r="O17" s="36">
        <f>SUMIFS(СВЦЭМ!$D$39:$D$782,СВЦЭМ!$A$39:$A$782,$A17,СВЦЭМ!$B$39:$B$782,O$11)+'СЕТ СН'!$F$14+СВЦЭМ!$D$10+'СЕТ СН'!$F$8*'СЕТ СН'!$F$9-'СЕТ СН'!$F$26</f>
        <v>1707.8171655600001</v>
      </c>
      <c r="P17" s="36">
        <f>SUMIFS(СВЦЭМ!$D$39:$D$782,СВЦЭМ!$A$39:$A$782,$A17,СВЦЭМ!$B$39:$B$782,P$11)+'СЕТ СН'!$F$14+СВЦЭМ!$D$10+'СЕТ СН'!$F$8*'СЕТ СН'!$F$9-'СЕТ СН'!$F$26</f>
        <v>1739.8809473900001</v>
      </c>
      <c r="Q17" s="36">
        <f>SUMIFS(СВЦЭМ!$D$39:$D$782,СВЦЭМ!$A$39:$A$782,$A17,СВЦЭМ!$B$39:$B$782,Q$11)+'СЕТ СН'!$F$14+СВЦЭМ!$D$10+'СЕТ СН'!$F$8*'СЕТ СН'!$F$9-'СЕТ СН'!$F$26</f>
        <v>1751.3704236100002</v>
      </c>
      <c r="R17" s="36">
        <f>SUMIFS(СВЦЭМ!$D$39:$D$782,СВЦЭМ!$A$39:$A$782,$A17,СВЦЭМ!$B$39:$B$782,R$11)+'СЕТ СН'!$F$14+СВЦЭМ!$D$10+'СЕТ СН'!$F$8*'СЕТ СН'!$F$9-'СЕТ СН'!$F$26</f>
        <v>1756.7260215100002</v>
      </c>
      <c r="S17" s="36">
        <f>SUMIFS(СВЦЭМ!$D$39:$D$782,СВЦЭМ!$A$39:$A$782,$A17,СВЦЭМ!$B$39:$B$782,S$11)+'СЕТ СН'!$F$14+СВЦЭМ!$D$10+'СЕТ СН'!$F$8*'СЕТ СН'!$F$9-'СЕТ СН'!$F$26</f>
        <v>1768.0254947100002</v>
      </c>
      <c r="T17" s="36">
        <f>SUMIFS(СВЦЭМ!$D$39:$D$782,СВЦЭМ!$A$39:$A$782,$A17,СВЦЭМ!$B$39:$B$782,T$11)+'СЕТ СН'!$F$14+СВЦЭМ!$D$10+'СЕТ СН'!$F$8*'СЕТ СН'!$F$9-'СЕТ СН'!$F$26</f>
        <v>1736.3927985100001</v>
      </c>
      <c r="U17" s="36">
        <f>SUMIFS(СВЦЭМ!$D$39:$D$782,СВЦЭМ!$A$39:$A$782,$A17,СВЦЭМ!$B$39:$B$782,U$11)+'СЕТ СН'!$F$14+СВЦЭМ!$D$10+'СЕТ СН'!$F$8*'СЕТ СН'!$F$9-'СЕТ СН'!$F$26</f>
        <v>1681.9714964700001</v>
      </c>
      <c r="V17" s="36">
        <f>SUMIFS(СВЦЭМ!$D$39:$D$782,СВЦЭМ!$A$39:$A$782,$A17,СВЦЭМ!$B$39:$B$782,V$11)+'СЕТ СН'!$F$14+СВЦЭМ!$D$10+'СЕТ СН'!$F$8*'СЕТ СН'!$F$9-'СЕТ СН'!$F$26</f>
        <v>1689.4399896600003</v>
      </c>
      <c r="W17" s="36">
        <f>SUMIFS(СВЦЭМ!$D$39:$D$782,СВЦЭМ!$A$39:$A$782,$A17,СВЦЭМ!$B$39:$B$782,W$11)+'СЕТ СН'!$F$14+СВЦЭМ!$D$10+'СЕТ СН'!$F$8*'СЕТ СН'!$F$9-'СЕТ СН'!$F$26</f>
        <v>1706.8986039700001</v>
      </c>
      <c r="X17" s="36">
        <f>SUMIFS(СВЦЭМ!$D$39:$D$782,СВЦЭМ!$A$39:$A$782,$A17,СВЦЭМ!$B$39:$B$782,X$11)+'СЕТ СН'!$F$14+СВЦЭМ!$D$10+'СЕТ СН'!$F$8*'СЕТ СН'!$F$9-'СЕТ СН'!$F$26</f>
        <v>1772.0606065600002</v>
      </c>
      <c r="Y17" s="36">
        <f>SUMIFS(СВЦЭМ!$D$39:$D$782,СВЦЭМ!$A$39:$A$782,$A17,СВЦЭМ!$B$39:$B$782,Y$11)+'СЕТ СН'!$F$14+СВЦЭМ!$D$10+'СЕТ СН'!$F$8*'СЕТ СН'!$F$9-'СЕТ СН'!$F$26</f>
        <v>1886.9868503000002</v>
      </c>
    </row>
    <row r="18" spans="1:25" ht="15.75" x14ac:dyDescent="0.2">
      <c r="A18" s="35">
        <f t="shared" si="0"/>
        <v>45206</v>
      </c>
      <c r="B18" s="36">
        <f>SUMIFS(СВЦЭМ!$D$39:$D$782,СВЦЭМ!$A$39:$A$782,$A18,СВЦЭМ!$B$39:$B$782,B$11)+'СЕТ СН'!$F$14+СВЦЭМ!$D$10+'СЕТ СН'!$F$8*'СЕТ СН'!$F$9-'СЕТ СН'!$F$26</f>
        <v>1851.8753864800001</v>
      </c>
      <c r="C18" s="36">
        <f>SUMIFS(СВЦЭМ!$D$39:$D$782,СВЦЭМ!$A$39:$A$782,$A18,СВЦЭМ!$B$39:$B$782,C$11)+'СЕТ СН'!$F$14+СВЦЭМ!$D$10+'СЕТ СН'!$F$8*'СЕТ СН'!$F$9-'СЕТ СН'!$F$26</f>
        <v>1903.8888997300003</v>
      </c>
      <c r="D18" s="36">
        <f>SUMIFS(СВЦЭМ!$D$39:$D$782,СВЦЭМ!$A$39:$A$782,$A18,СВЦЭМ!$B$39:$B$782,D$11)+'СЕТ СН'!$F$14+СВЦЭМ!$D$10+'СЕТ СН'!$F$8*'СЕТ СН'!$F$9-'СЕТ СН'!$F$26</f>
        <v>1965.9233519600002</v>
      </c>
      <c r="E18" s="36">
        <f>SUMIFS(СВЦЭМ!$D$39:$D$782,СВЦЭМ!$A$39:$A$782,$A18,СВЦЭМ!$B$39:$B$782,E$11)+'СЕТ СН'!$F$14+СВЦЭМ!$D$10+'СЕТ СН'!$F$8*'СЕТ СН'!$F$9-'СЕТ СН'!$F$26</f>
        <v>1963.5669004600002</v>
      </c>
      <c r="F18" s="36">
        <f>SUMIFS(СВЦЭМ!$D$39:$D$782,СВЦЭМ!$A$39:$A$782,$A18,СВЦЭМ!$B$39:$B$782,F$11)+'СЕТ СН'!$F$14+СВЦЭМ!$D$10+'СЕТ СН'!$F$8*'СЕТ СН'!$F$9-'СЕТ СН'!$F$26</f>
        <v>1957.9625301800002</v>
      </c>
      <c r="G18" s="36">
        <f>SUMIFS(СВЦЭМ!$D$39:$D$782,СВЦЭМ!$A$39:$A$782,$A18,СВЦЭМ!$B$39:$B$782,G$11)+'СЕТ СН'!$F$14+СВЦЭМ!$D$10+'СЕТ СН'!$F$8*'СЕТ СН'!$F$9-'СЕТ СН'!$F$26</f>
        <v>1957.6365016300001</v>
      </c>
      <c r="H18" s="36">
        <f>SUMIFS(СВЦЭМ!$D$39:$D$782,СВЦЭМ!$A$39:$A$782,$A18,СВЦЭМ!$B$39:$B$782,H$11)+'СЕТ СН'!$F$14+СВЦЭМ!$D$10+'СЕТ СН'!$F$8*'СЕТ СН'!$F$9-'СЕТ СН'!$F$26</f>
        <v>1928.4353900400001</v>
      </c>
      <c r="I18" s="36">
        <f>SUMIFS(СВЦЭМ!$D$39:$D$782,СВЦЭМ!$A$39:$A$782,$A18,СВЦЭМ!$B$39:$B$782,I$11)+'СЕТ СН'!$F$14+СВЦЭМ!$D$10+'СЕТ СН'!$F$8*'СЕТ СН'!$F$9-'СЕТ СН'!$F$26</f>
        <v>1857.0209953000001</v>
      </c>
      <c r="J18" s="36">
        <f>SUMIFS(СВЦЭМ!$D$39:$D$782,СВЦЭМ!$A$39:$A$782,$A18,СВЦЭМ!$B$39:$B$782,J$11)+'СЕТ СН'!$F$14+СВЦЭМ!$D$10+'СЕТ СН'!$F$8*'СЕТ СН'!$F$9-'СЕТ СН'!$F$26</f>
        <v>1776.5029419300001</v>
      </c>
      <c r="K18" s="36">
        <f>SUMIFS(СВЦЭМ!$D$39:$D$782,СВЦЭМ!$A$39:$A$782,$A18,СВЦЭМ!$B$39:$B$782,K$11)+'СЕТ СН'!$F$14+СВЦЭМ!$D$10+'СЕТ СН'!$F$8*'СЕТ СН'!$F$9-'СЕТ СН'!$F$26</f>
        <v>1697.4360881500002</v>
      </c>
      <c r="L18" s="36">
        <f>SUMIFS(СВЦЭМ!$D$39:$D$782,СВЦЭМ!$A$39:$A$782,$A18,СВЦЭМ!$B$39:$B$782,L$11)+'СЕТ СН'!$F$14+СВЦЭМ!$D$10+'СЕТ СН'!$F$8*'СЕТ СН'!$F$9-'СЕТ СН'!$F$26</f>
        <v>1676.9423171700003</v>
      </c>
      <c r="M18" s="36">
        <f>SUMIFS(СВЦЭМ!$D$39:$D$782,СВЦЭМ!$A$39:$A$782,$A18,СВЦЭМ!$B$39:$B$782,M$11)+'СЕТ СН'!$F$14+СВЦЭМ!$D$10+'СЕТ СН'!$F$8*'СЕТ СН'!$F$9-'СЕТ СН'!$F$26</f>
        <v>1672.9451069700001</v>
      </c>
      <c r="N18" s="36">
        <f>SUMIFS(СВЦЭМ!$D$39:$D$782,СВЦЭМ!$A$39:$A$782,$A18,СВЦЭМ!$B$39:$B$782,N$11)+'СЕТ СН'!$F$14+СВЦЭМ!$D$10+'СЕТ СН'!$F$8*'СЕТ СН'!$F$9-'СЕТ СН'!$F$26</f>
        <v>1693.8918139900002</v>
      </c>
      <c r="O18" s="36">
        <f>SUMIFS(СВЦЭМ!$D$39:$D$782,СВЦЭМ!$A$39:$A$782,$A18,СВЦЭМ!$B$39:$B$782,O$11)+'СЕТ СН'!$F$14+СВЦЭМ!$D$10+'СЕТ СН'!$F$8*'СЕТ СН'!$F$9-'СЕТ СН'!$F$26</f>
        <v>1668.4927426600002</v>
      </c>
      <c r="P18" s="36">
        <f>SUMIFS(СВЦЭМ!$D$39:$D$782,СВЦЭМ!$A$39:$A$782,$A18,СВЦЭМ!$B$39:$B$782,P$11)+'СЕТ СН'!$F$14+СВЦЭМ!$D$10+'СЕТ СН'!$F$8*'СЕТ СН'!$F$9-'СЕТ СН'!$F$26</f>
        <v>1701.5260248400002</v>
      </c>
      <c r="Q18" s="36">
        <f>SUMIFS(СВЦЭМ!$D$39:$D$782,СВЦЭМ!$A$39:$A$782,$A18,СВЦЭМ!$B$39:$B$782,Q$11)+'СЕТ СН'!$F$14+СВЦЭМ!$D$10+'СЕТ СН'!$F$8*'СЕТ СН'!$F$9-'СЕТ СН'!$F$26</f>
        <v>1681.2032197700003</v>
      </c>
      <c r="R18" s="36">
        <f>SUMIFS(СВЦЭМ!$D$39:$D$782,СВЦЭМ!$A$39:$A$782,$A18,СВЦЭМ!$B$39:$B$782,R$11)+'СЕТ СН'!$F$14+СВЦЭМ!$D$10+'СЕТ СН'!$F$8*'СЕТ СН'!$F$9-'СЕТ СН'!$F$26</f>
        <v>1690.4637175500002</v>
      </c>
      <c r="S18" s="36">
        <f>SUMIFS(СВЦЭМ!$D$39:$D$782,СВЦЭМ!$A$39:$A$782,$A18,СВЦЭМ!$B$39:$B$782,S$11)+'СЕТ СН'!$F$14+СВЦЭМ!$D$10+'СЕТ СН'!$F$8*'СЕТ СН'!$F$9-'СЕТ СН'!$F$26</f>
        <v>1702.0824709100002</v>
      </c>
      <c r="T18" s="36">
        <f>SUMIFS(СВЦЭМ!$D$39:$D$782,СВЦЭМ!$A$39:$A$782,$A18,СВЦЭМ!$B$39:$B$782,T$11)+'СЕТ СН'!$F$14+СВЦЭМ!$D$10+'СЕТ СН'!$F$8*'СЕТ СН'!$F$9-'СЕТ СН'!$F$26</f>
        <v>1714.4955316900002</v>
      </c>
      <c r="U18" s="36">
        <f>SUMIFS(СВЦЭМ!$D$39:$D$782,СВЦЭМ!$A$39:$A$782,$A18,СВЦЭМ!$B$39:$B$782,U$11)+'СЕТ СН'!$F$14+СВЦЭМ!$D$10+'СЕТ СН'!$F$8*'СЕТ СН'!$F$9-'СЕТ СН'!$F$26</f>
        <v>1670.5355533000002</v>
      </c>
      <c r="V18" s="36">
        <f>SUMIFS(СВЦЭМ!$D$39:$D$782,СВЦЭМ!$A$39:$A$782,$A18,СВЦЭМ!$B$39:$B$782,V$11)+'СЕТ СН'!$F$14+СВЦЭМ!$D$10+'СЕТ СН'!$F$8*'СЕТ СН'!$F$9-'СЕТ СН'!$F$26</f>
        <v>1677.7232880800002</v>
      </c>
      <c r="W18" s="36">
        <f>SUMIFS(СВЦЭМ!$D$39:$D$782,СВЦЭМ!$A$39:$A$782,$A18,СВЦЭМ!$B$39:$B$782,W$11)+'СЕТ СН'!$F$14+СВЦЭМ!$D$10+'СЕТ СН'!$F$8*'СЕТ СН'!$F$9-'СЕТ СН'!$F$26</f>
        <v>1663.2753069600001</v>
      </c>
      <c r="X18" s="36">
        <f>SUMIFS(СВЦЭМ!$D$39:$D$782,СВЦЭМ!$A$39:$A$782,$A18,СВЦЭМ!$B$39:$B$782,X$11)+'СЕТ СН'!$F$14+СВЦЭМ!$D$10+'СЕТ СН'!$F$8*'СЕТ СН'!$F$9-'СЕТ СН'!$F$26</f>
        <v>1713.3964101800002</v>
      </c>
      <c r="Y18" s="36">
        <f>SUMIFS(СВЦЭМ!$D$39:$D$782,СВЦЭМ!$A$39:$A$782,$A18,СВЦЭМ!$B$39:$B$782,Y$11)+'СЕТ СН'!$F$14+СВЦЭМ!$D$10+'СЕТ СН'!$F$8*'СЕТ СН'!$F$9-'СЕТ СН'!$F$26</f>
        <v>1812.0951242600001</v>
      </c>
    </row>
    <row r="19" spans="1:25" ht="15.75" x14ac:dyDescent="0.2">
      <c r="A19" s="35">
        <f t="shared" si="0"/>
        <v>45207</v>
      </c>
      <c r="B19" s="36">
        <f>SUMIFS(СВЦЭМ!$D$39:$D$782,СВЦЭМ!$A$39:$A$782,$A19,СВЦЭМ!$B$39:$B$782,B$11)+'СЕТ СН'!$F$14+СВЦЭМ!$D$10+'СЕТ СН'!$F$8*'СЕТ СН'!$F$9-'СЕТ СН'!$F$26</f>
        <v>1868.6103306700002</v>
      </c>
      <c r="C19" s="36">
        <f>SUMIFS(СВЦЭМ!$D$39:$D$782,СВЦЭМ!$A$39:$A$782,$A19,СВЦЭМ!$B$39:$B$782,C$11)+'СЕТ СН'!$F$14+СВЦЭМ!$D$10+'СЕТ СН'!$F$8*'СЕТ СН'!$F$9-'СЕТ СН'!$F$26</f>
        <v>1934.3222274400002</v>
      </c>
      <c r="D19" s="36">
        <f>SUMIFS(СВЦЭМ!$D$39:$D$782,СВЦЭМ!$A$39:$A$782,$A19,СВЦЭМ!$B$39:$B$782,D$11)+'СЕТ СН'!$F$14+СВЦЭМ!$D$10+'СЕТ СН'!$F$8*'СЕТ СН'!$F$9-'СЕТ СН'!$F$26</f>
        <v>2006.1015525000003</v>
      </c>
      <c r="E19" s="36">
        <f>SUMIFS(СВЦЭМ!$D$39:$D$782,СВЦЭМ!$A$39:$A$782,$A19,СВЦЭМ!$B$39:$B$782,E$11)+'СЕТ СН'!$F$14+СВЦЭМ!$D$10+'СЕТ СН'!$F$8*'СЕТ СН'!$F$9-'СЕТ СН'!$F$26</f>
        <v>2001.8615981900002</v>
      </c>
      <c r="F19" s="36">
        <f>SUMIFS(СВЦЭМ!$D$39:$D$782,СВЦЭМ!$A$39:$A$782,$A19,СВЦЭМ!$B$39:$B$782,F$11)+'СЕТ СН'!$F$14+СВЦЭМ!$D$10+'СЕТ СН'!$F$8*'СЕТ СН'!$F$9-'СЕТ СН'!$F$26</f>
        <v>2006.2931334700002</v>
      </c>
      <c r="G19" s="36">
        <f>SUMIFS(СВЦЭМ!$D$39:$D$782,СВЦЭМ!$A$39:$A$782,$A19,СВЦЭМ!$B$39:$B$782,G$11)+'СЕТ СН'!$F$14+СВЦЭМ!$D$10+'СЕТ СН'!$F$8*'СЕТ СН'!$F$9-'СЕТ СН'!$F$26</f>
        <v>2025.0747929200002</v>
      </c>
      <c r="H19" s="36">
        <f>SUMIFS(СВЦЭМ!$D$39:$D$782,СВЦЭМ!$A$39:$A$782,$A19,СВЦЭМ!$B$39:$B$782,H$11)+'СЕТ СН'!$F$14+СВЦЭМ!$D$10+'СЕТ СН'!$F$8*'СЕТ СН'!$F$9-'СЕТ СН'!$F$26</f>
        <v>1995.0166853600001</v>
      </c>
      <c r="I19" s="36">
        <f>SUMIFS(СВЦЭМ!$D$39:$D$782,СВЦЭМ!$A$39:$A$782,$A19,СВЦЭМ!$B$39:$B$782,I$11)+'СЕТ СН'!$F$14+СВЦЭМ!$D$10+'СЕТ СН'!$F$8*'СЕТ СН'!$F$9-'СЕТ СН'!$F$26</f>
        <v>1950.2991943500001</v>
      </c>
      <c r="J19" s="36">
        <f>SUMIFS(СВЦЭМ!$D$39:$D$782,СВЦЭМ!$A$39:$A$782,$A19,СВЦЭМ!$B$39:$B$782,J$11)+'СЕТ СН'!$F$14+СВЦЭМ!$D$10+'СЕТ СН'!$F$8*'СЕТ СН'!$F$9-'СЕТ СН'!$F$26</f>
        <v>1874.9002810900001</v>
      </c>
      <c r="K19" s="36">
        <f>SUMIFS(СВЦЭМ!$D$39:$D$782,СВЦЭМ!$A$39:$A$782,$A19,СВЦЭМ!$B$39:$B$782,K$11)+'СЕТ СН'!$F$14+СВЦЭМ!$D$10+'СЕТ СН'!$F$8*'СЕТ СН'!$F$9-'СЕТ СН'!$F$26</f>
        <v>1783.3971050500002</v>
      </c>
      <c r="L19" s="36">
        <f>SUMIFS(СВЦЭМ!$D$39:$D$782,СВЦЭМ!$A$39:$A$782,$A19,СВЦЭМ!$B$39:$B$782,L$11)+'СЕТ СН'!$F$14+СВЦЭМ!$D$10+'СЕТ СН'!$F$8*'СЕТ СН'!$F$9-'СЕТ СН'!$F$26</f>
        <v>1692.7169149400002</v>
      </c>
      <c r="M19" s="36">
        <f>SUMIFS(СВЦЭМ!$D$39:$D$782,СВЦЭМ!$A$39:$A$782,$A19,СВЦЭМ!$B$39:$B$782,M$11)+'СЕТ СН'!$F$14+СВЦЭМ!$D$10+'СЕТ СН'!$F$8*'СЕТ СН'!$F$9-'СЕТ СН'!$F$26</f>
        <v>1684.6605905600002</v>
      </c>
      <c r="N19" s="36">
        <f>SUMIFS(СВЦЭМ!$D$39:$D$782,СВЦЭМ!$A$39:$A$782,$A19,СВЦЭМ!$B$39:$B$782,N$11)+'СЕТ СН'!$F$14+СВЦЭМ!$D$10+'СЕТ СН'!$F$8*'СЕТ СН'!$F$9-'СЕТ СН'!$F$26</f>
        <v>1651.5396774100002</v>
      </c>
      <c r="O19" s="36">
        <f>SUMIFS(СВЦЭМ!$D$39:$D$782,СВЦЭМ!$A$39:$A$782,$A19,СВЦЭМ!$B$39:$B$782,O$11)+'СЕТ СН'!$F$14+СВЦЭМ!$D$10+'СЕТ СН'!$F$8*'СЕТ СН'!$F$9-'СЕТ СН'!$F$26</f>
        <v>1677.9788294400003</v>
      </c>
      <c r="P19" s="36">
        <f>SUMIFS(СВЦЭМ!$D$39:$D$782,СВЦЭМ!$A$39:$A$782,$A19,СВЦЭМ!$B$39:$B$782,P$11)+'СЕТ СН'!$F$14+СВЦЭМ!$D$10+'СЕТ СН'!$F$8*'СЕТ СН'!$F$9-'СЕТ СН'!$F$26</f>
        <v>1721.0140666900002</v>
      </c>
      <c r="Q19" s="36">
        <f>SUMIFS(СВЦЭМ!$D$39:$D$782,СВЦЭМ!$A$39:$A$782,$A19,СВЦЭМ!$B$39:$B$782,Q$11)+'СЕТ СН'!$F$14+СВЦЭМ!$D$10+'СЕТ СН'!$F$8*'СЕТ СН'!$F$9-'СЕТ СН'!$F$26</f>
        <v>1765.6314955200003</v>
      </c>
      <c r="R19" s="36">
        <f>SUMIFS(СВЦЭМ!$D$39:$D$782,СВЦЭМ!$A$39:$A$782,$A19,СВЦЭМ!$B$39:$B$782,R$11)+'СЕТ СН'!$F$14+СВЦЭМ!$D$10+'СЕТ СН'!$F$8*'СЕТ СН'!$F$9-'СЕТ СН'!$F$26</f>
        <v>1758.3527131100002</v>
      </c>
      <c r="S19" s="36">
        <f>SUMIFS(СВЦЭМ!$D$39:$D$782,СВЦЭМ!$A$39:$A$782,$A19,СВЦЭМ!$B$39:$B$782,S$11)+'СЕТ СН'!$F$14+СВЦЭМ!$D$10+'СЕТ СН'!$F$8*'СЕТ СН'!$F$9-'СЕТ СН'!$F$26</f>
        <v>1765.3577663500002</v>
      </c>
      <c r="T19" s="36">
        <f>SUMIFS(СВЦЭМ!$D$39:$D$782,СВЦЭМ!$A$39:$A$782,$A19,СВЦЭМ!$B$39:$B$782,T$11)+'СЕТ СН'!$F$14+СВЦЭМ!$D$10+'СЕТ СН'!$F$8*'СЕТ СН'!$F$9-'СЕТ СН'!$F$26</f>
        <v>1729.4337587100001</v>
      </c>
      <c r="U19" s="36">
        <f>SUMIFS(СВЦЭМ!$D$39:$D$782,СВЦЭМ!$A$39:$A$782,$A19,СВЦЭМ!$B$39:$B$782,U$11)+'СЕТ СН'!$F$14+СВЦЭМ!$D$10+'СЕТ СН'!$F$8*'СЕТ СН'!$F$9-'СЕТ СН'!$F$26</f>
        <v>1671.4580058200002</v>
      </c>
      <c r="V19" s="36">
        <f>SUMIFS(СВЦЭМ!$D$39:$D$782,СВЦЭМ!$A$39:$A$782,$A19,СВЦЭМ!$B$39:$B$782,V$11)+'СЕТ СН'!$F$14+СВЦЭМ!$D$10+'СЕТ СН'!$F$8*'СЕТ СН'!$F$9-'СЕТ СН'!$F$26</f>
        <v>1674.3417667400001</v>
      </c>
      <c r="W19" s="36">
        <f>SUMIFS(СВЦЭМ!$D$39:$D$782,СВЦЭМ!$A$39:$A$782,$A19,СВЦЭМ!$B$39:$B$782,W$11)+'СЕТ СН'!$F$14+СВЦЭМ!$D$10+'СЕТ СН'!$F$8*'СЕТ СН'!$F$9-'СЕТ СН'!$F$26</f>
        <v>1693.4591028600003</v>
      </c>
      <c r="X19" s="36">
        <f>SUMIFS(СВЦЭМ!$D$39:$D$782,СВЦЭМ!$A$39:$A$782,$A19,СВЦЭМ!$B$39:$B$782,X$11)+'СЕТ СН'!$F$14+СВЦЭМ!$D$10+'СЕТ СН'!$F$8*'СЕТ СН'!$F$9-'СЕТ СН'!$F$26</f>
        <v>1741.4760819500002</v>
      </c>
      <c r="Y19" s="36">
        <f>SUMIFS(СВЦЭМ!$D$39:$D$782,СВЦЭМ!$A$39:$A$782,$A19,СВЦЭМ!$B$39:$B$782,Y$11)+'СЕТ СН'!$F$14+СВЦЭМ!$D$10+'СЕТ СН'!$F$8*'СЕТ СН'!$F$9-'СЕТ СН'!$F$26</f>
        <v>1883.4181775000002</v>
      </c>
    </row>
    <row r="20" spans="1:25" ht="15.75" x14ac:dyDescent="0.2">
      <c r="A20" s="35">
        <f t="shared" si="0"/>
        <v>45208</v>
      </c>
      <c r="B20" s="36">
        <f>SUMIFS(СВЦЭМ!$D$39:$D$782,СВЦЭМ!$A$39:$A$782,$A20,СВЦЭМ!$B$39:$B$782,B$11)+'СЕТ СН'!$F$14+СВЦЭМ!$D$10+'СЕТ СН'!$F$8*'СЕТ СН'!$F$9-'СЕТ СН'!$F$26</f>
        <v>1956.5691255700001</v>
      </c>
      <c r="C20" s="36">
        <f>SUMIFS(СВЦЭМ!$D$39:$D$782,СВЦЭМ!$A$39:$A$782,$A20,СВЦЭМ!$B$39:$B$782,C$11)+'СЕТ СН'!$F$14+СВЦЭМ!$D$10+'СЕТ СН'!$F$8*'СЕТ СН'!$F$9-'СЕТ СН'!$F$26</f>
        <v>2067.0061499399999</v>
      </c>
      <c r="D20" s="36">
        <f>SUMIFS(СВЦЭМ!$D$39:$D$782,СВЦЭМ!$A$39:$A$782,$A20,СВЦЭМ!$B$39:$B$782,D$11)+'СЕТ СН'!$F$14+СВЦЭМ!$D$10+'СЕТ СН'!$F$8*'СЕТ СН'!$F$9-'СЕТ СН'!$F$26</f>
        <v>2160.68229926</v>
      </c>
      <c r="E20" s="36">
        <f>SUMIFS(СВЦЭМ!$D$39:$D$782,СВЦЭМ!$A$39:$A$782,$A20,СВЦЭМ!$B$39:$B$782,E$11)+'СЕТ СН'!$F$14+СВЦЭМ!$D$10+'СЕТ СН'!$F$8*'СЕТ СН'!$F$9-'СЕТ СН'!$F$26</f>
        <v>2279.82354106</v>
      </c>
      <c r="F20" s="36">
        <f>SUMIFS(СВЦЭМ!$D$39:$D$782,СВЦЭМ!$A$39:$A$782,$A20,СВЦЭМ!$B$39:$B$782,F$11)+'СЕТ СН'!$F$14+СВЦЭМ!$D$10+'СЕТ СН'!$F$8*'СЕТ СН'!$F$9-'СЕТ СН'!$F$26</f>
        <v>2242.7099083900002</v>
      </c>
      <c r="G20" s="36">
        <f>SUMIFS(СВЦЭМ!$D$39:$D$782,СВЦЭМ!$A$39:$A$782,$A20,СВЦЭМ!$B$39:$B$782,G$11)+'СЕТ СН'!$F$14+СВЦЭМ!$D$10+'СЕТ СН'!$F$8*'СЕТ СН'!$F$9-'СЕТ СН'!$F$26</f>
        <v>2228.0165188800001</v>
      </c>
      <c r="H20" s="36">
        <f>SUMIFS(СВЦЭМ!$D$39:$D$782,СВЦЭМ!$A$39:$A$782,$A20,СВЦЭМ!$B$39:$B$782,H$11)+'СЕТ СН'!$F$14+СВЦЭМ!$D$10+'СЕТ СН'!$F$8*'СЕТ СН'!$F$9-'СЕТ СН'!$F$26</f>
        <v>2115.4188833399999</v>
      </c>
      <c r="I20" s="36">
        <f>SUMIFS(СВЦЭМ!$D$39:$D$782,СВЦЭМ!$A$39:$A$782,$A20,СВЦЭМ!$B$39:$B$782,I$11)+'СЕТ СН'!$F$14+СВЦЭМ!$D$10+'СЕТ СН'!$F$8*'СЕТ СН'!$F$9-'СЕТ СН'!$F$26</f>
        <v>1963.3393856900002</v>
      </c>
      <c r="J20" s="36">
        <f>SUMIFS(СВЦЭМ!$D$39:$D$782,СВЦЭМ!$A$39:$A$782,$A20,СВЦЭМ!$B$39:$B$782,J$11)+'СЕТ СН'!$F$14+СВЦЭМ!$D$10+'СЕТ СН'!$F$8*'СЕТ СН'!$F$9-'СЕТ СН'!$F$26</f>
        <v>1891.6403284300002</v>
      </c>
      <c r="K20" s="36">
        <f>SUMIFS(СВЦЭМ!$D$39:$D$782,СВЦЭМ!$A$39:$A$782,$A20,СВЦЭМ!$B$39:$B$782,K$11)+'СЕТ СН'!$F$14+СВЦЭМ!$D$10+'СЕТ СН'!$F$8*'СЕТ СН'!$F$9-'СЕТ СН'!$F$26</f>
        <v>1850.6362869900001</v>
      </c>
      <c r="L20" s="36">
        <f>SUMIFS(СВЦЭМ!$D$39:$D$782,СВЦЭМ!$A$39:$A$782,$A20,СВЦЭМ!$B$39:$B$782,L$11)+'СЕТ СН'!$F$14+СВЦЭМ!$D$10+'СЕТ СН'!$F$8*'СЕТ СН'!$F$9-'СЕТ СН'!$F$26</f>
        <v>1834.4518129300002</v>
      </c>
      <c r="M20" s="36">
        <f>SUMIFS(СВЦЭМ!$D$39:$D$782,СВЦЭМ!$A$39:$A$782,$A20,СВЦЭМ!$B$39:$B$782,M$11)+'СЕТ СН'!$F$14+СВЦЭМ!$D$10+'СЕТ СН'!$F$8*'СЕТ СН'!$F$9-'СЕТ СН'!$F$26</f>
        <v>1852.8149561400003</v>
      </c>
      <c r="N20" s="36">
        <f>SUMIFS(СВЦЭМ!$D$39:$D$782,СВЦЭМ!$A$39:$A$782,$A20,СВЦЭМ!$B$39:$B$782,N$11)+'СЕТ СН'!$F$14+СВЦЭМ!$D$10+'СЕТ СН'!$F$8*'СЕТ СН'!$F$9-'СЕТ СН'!$F$26</f>
        <v>1840.0335429300001</v>
      </c>
      <c r="O20" s="36">
        <f>SUMIFS(СВЦЭМ!$D$39:$D$782,СВЦЭМ!$A$39:$A$782,$A20,СВЦЭМ!$B$39:$B$782,O$11)+'СЕТ СН'!$F$14+СВЦЭМ!$D$10+'СЕТ СН'!$F$8*'СЕТ СН'!$F$9-'СЕТ СН'!$F$26</f>
        <v>1831.6485908300001</v>
      </c>
      <c r="P20" s="36">
        <f>SUMIFS(СВЦЭМ!$D$39:$D$782,СВЦЭМ!$A$39:$A$782,$A20,СВЦЭМ!$B$39:$B$782,P$11)+'СЕТ СН'!$F$14+СВЦЭМ!$D$10+'СЕТ СН'!$F$8*'СЕТ СН'!$F$9-'СЕТ СН'!$F$26</f>
        <v>1883.7063558400002</v>
      </c>
      <c r="Q20" s="36">
        <f>SUMIFS(СВЦЭМ!$D$39:$D$782,СВЦЭМ!$A$39:$A$782,$A20,СВЦЭМ!$B$39:$B$782,Q$11)+'СЕТ СН'!$F$14+СВЦЭМ!$D$10+'СЕТ СН'!$F$8*'СЕТ СН'!$F$9-'СЕТ СН'!$F$26</f>
        <v>1857.9909004300002</v>
      </c>
      <c r="R20" s="36">
        <f>SUMIFS(СВЦЭМ!$D$39:$D$782,СВЦЭМ!$A$39:$A$782,$A20,СВЦЭМ!$B$39:$B$782,R$11)+'СЕТ СН'!$F$14+СВЦЭМ!$D$10+'СЕТ СН'!$F$8*'СЕТ СН'!$F$9-'СЕТ СН'!$F$26</f>
        <v>1858.1556926200001</v>
      </c>
      <c r="S20" s="36">
        <f>SUMIFS(СВЦЭМ!$D$39:$D$782,СВЦЭМ!$A$39:$A$782,$A20,СВЦЭМ!$B$39:$B$782,S$11)+'СЕТ СН'!$F$14+СВЦЭМ!$D$10+'СЕТ СН'!$F$8*'СЕТ СН'!$F$9-'СЕТ СН'!$F$26</f>
        <v>1879.1053609100002</v>
      </c>
      <c r="T20" s="36">
        <f>SUMIFS(СВЦЭМ!$D$39:$D$782,СВЦЭМ!$A$39:$A$782,$A20,СВЦЭМ!$B$39:$B$782,T$11)+'СЕТ СН'!$F$14+СВЦЭМ!$D$10+'СЕТ СН'!$F$8*'СЕТ СН'!$F$9-'СЕТ СН'!$F$26</f>
        <v>1846.3995895300002</v>
      </c>
      <c r="U20" s="36">
        <f>SUMIFS(СВЦЭМ!$D$39:$D$782,СВЦЭМ!$A$39:$A$782,$A20,СВЦЭМ!$B$39:$B$782,U$11)+'СЕТ СН'!$F$14+СВЦЭМ!$D$10+'СЕТ СН'!$F$8*'СЕТ СН'!$F$9-'СЕТ СН'!$F$26</f>
        <v>1790.4606812000002</v>
      </c>
      <c r="V20" s="36">
        <f>SUMIFS(СВЦЭМ!$D$39:$D$782,СВЦЭМ!$A$39:$A$782,$A20,СВЦЭМ!$B$39:$B$782,V$11)+'СЕТ СН'!$F$14+СВЦЭМ!$D$10+'СЕТ СН'!$F$8*'СЕТ СН'!$F$9-'СЕТ СН'!$F$26</f>
        <v>1794.5708151200001</v>
      </c>
      <c r="W20" s="36">
        <f>SUMIFS(СВЦЭМ!$D$39:$D$782,СВЦЭМ!$A$39:$A$782,$A20,СВЦЭМ!$B$39:$B$782,W$11)+'СЕТ СН'!$F$14+СВЦЭМ!$D$10+'СЕТ СН'!$F$8*'СЕТ СН'!$F$9-'СЕТ СН'!$F$26</f>
        <v>1813.9284366000002</v>
      </c>
      <c r="X20" s="36">
        <f>SUMIFS(СВЦЭМ!$D$39:$D$782,СВЦЭМ!$A$39:$A$782,$A20,СВЦЭМ!$B$39:$B$782,X$11)+'СЕТ СН'!$F$14+СВЦЭМ!$D$10+'СЕТ СН'!$F$8*'СЕТ СН'!$F$9-'СЕТ СН'!$F$26</f>
        <v>1888.7291972100002</v>
      </c>
      <c r="Y20" s="36">
        <f>SUMIFS(СВЦЭМ!$D$39:$D$782,СВЦЭМ!$A$39:$A$782,$A20,СВЦЭМ!$B$39:$B$782,Y$11)+'СЕТ СН'!$F$14+СВЦЭМ!$D$10+'СЕТ СН'!$F$8*'СЕТ СН'!$F$9-'СЕТ СН'!$F$26</f>
        <v>1954.5300509300002</v>
      </c>
    </row>
    <row r="21" spans="1:25" ht="15.75" x14ac:dyDescent="0.2">
      <c r="A21" s="35">
        <f t="shared" si="0"/>
        <v>45209</v>
      </c>
      <c r="B21" s="36">
        <f>SUMIFS(СВЦЭМ!$D$39:$D$782,СВЦЭМ!$A$39:$A$782,$A21,СВЦЭМ!$B$39:$B$782,B$11)+'СЕТ СН'!$F$14+СВЦЭМ!$D$10+'СЕТ СН'!$F$8*'СЕТ СН'!$F$9-'СЕТ СН'!$F$26</f>
        <v>2026.5367445600002</v>
      </c>
      <c r="C21" s="36">
        <f>SUMIFS(СВЦЭМ!$D$39:$D$782,СВЦЭМ!$A$39:$A$782,$A21,СВЦЭМ!$B$39:$B$782,C$11)+'СЕТ СН'!$F$14+СВЦЭМ!$D$10+'СЕТ СН'!$F$8*'СЕТ СН'!$F$9-'СЕТ СН'!$F$26</f>
        <v>2084.63827004</v>
      </c>
      <c r="D21" s="36">
        <f>SUMIFS(СВЦЭМ!$D$39:$D$782,СВЦЭМ!$A$39:$A$782,$A21,СВЦЭМ!$B$39:$B$782,D$11)+'СЕТ СН'!$F$14+СВЦЭМ!$D$10+'СЕТ СН'!$F$8*'СЕТ СН'!$F$9-'СЕТ СН'!$F$26</f>
        <v>2156.9994647500002</v>
      </c>
      <c r="E21" s="36">
        <f>SUMIFS(СВЦЭМ!$D$39:$D$782,СВЦЭМ!$A$39:$A$782,$A21,СВЦЭМ!$B$39:$B$782,E$11)+'СЕТ СН'!$F$14+СВЦЭМ!$D$10+'СЕТ СН'!$F$8*'СЕТ СН'!$F$9-'СЕТ СН'!$F$26</f>
        <v>2142.10002239</v>
      </c>
      <c r="F21" s="36">
        <f>SUMIFS(СВЦЭМ!$D$39:$D$782,СВЦЭМ!$A$39:$A$782,$A21,СВЦЭМ!$B$39:$B$782,F$11)+'СЕТ СН'!$F$14+СВЦЭМ!$D$10+'СЕТ СН'!$F$8*'СЕТ СН'!$F$9-'СЕТ СН'!$F$26</f>
        <v>2145.2355360300003</v>
      </c>
      <c r="G21" s="36">
        <f>SUMIFS(СВЦЭМ!$D$39:$D$782,СВЦЭМ!$A$39:$A$782,$A21,СВЦЭМ!$B$39:$B$782,G$11)+'СЕТ СН'!$F$14+СВЦЭМ!$D$10+'СЕТ СН'!$F$8*'СЕТ СН'!$F$9-'СЕТ СН'!$F$26</f>
        <v>2122.4389453700001</v>
      </c>
      <c r="H21" s="36">
        <f>SUMIFS(СВЦЭМ!$D$39:$D$782,СВЦЭМ!$A$39:$A$782,$A21,СВЦЭМ!$B$39:$B$782,H$11)+'СЕТ СН'!$F$14+СВЦЭМ!$D$10+'СЕТ СН'!$F$8*'СЕТ СН'!$F$9-'СЕТ СН'!$F$26</f>
        <v>2052.94624982</v>
      </c>
      <c r="I21" s="36">
        <f>SUMIFS(СВЦЭМ!$D$39:$D$782,СВЦЭМ!$A$39:$A$782,$A21,СВЦЭМ!$B$39:$B$782,I$11)+'СЕТ СН'!$F$14+СВЦЭМ!$D$10+'СЕТ СН'!$F$8*'СЕТ СН'!$F$9-'СЕТ СН'!$F$26</f>
        <v>1974.4646381900002</v>
      </c>
      <c r="J21" s="36">
        <f>SUMIFS(СВЦЭМ!$D$39:$D$782,СВЦЭМ!$A$39:$A$782,$A21,СВЦЭМ!$B$39:$B$782,J$11)+'СЕТ СН'!$F$14+СВЦЭМ!$D$10+'СЕТ СН'!$F$8*'СЕТ СН'!$F$9-'СЕТ СН'!$F$26</f>
        <v>1902.1518763700001</v>
      </c>
      <c r="K21" s="36">
        <f>SUMIFS(СВЦЭМ!$D$39:$D$782,СВЦЭМ!$A$39:$A$782,$A21,СВЦЭМ!$B$39:$B$782,K$11)+'СЕТ СН'!$F$14+СВЦЭМ!$D$10+'СЕТ СН'!$F$8*'СЕТ СН'!$F$9-'СЕТ СН'!$F$26</f>
        <v>1841.4598681800003</v>
      </c>
      <c r="L21" s="36">
        <f>SUMIFS(СВЦЭМ!$D$39:$D$782,СВЦЭМ!$A$39:$A$782,$A21,СВЦЭМ!$B$39:$B$782,L$11)+'СЕТ СН'!$F$14+СВЦЭМ!$D$10+'СЕТ СН'!$F$8*'СЕТ СН'!$F$9-'СЕТ СН'!$F$26</f>
        <v>1835.3050277900002</v>
      </c>
      <c r="M21" s="36">
        <f>SUMIFS(СВЦЭМ!$D$39:$D$782,СВЦЭМ!$A$39:$A$782,$A21,СВЦЭМ!$B$39:$B$782,M$11)+'СЕТ СН'!$F$14+СВЦЭМ!$D$10+'СЕТ СН'!$F$8*'СЕТ СН'!$F$9-'СЕТ СН'!$F$26</f>
        <v>1851.3641718000001</v>
      </c>
      <c r="N21" s="36">
        <f>SUMIFS(СВЦЭМ!$D$39:$D$782,СВЦЭМ!$A$39:$A$782,$A21,СВЦЭМ!$B$39:$B$782,N$11)+'СЕТ СН'!$F$14+СВЦЭМ!$D$10+'СЕТ СН'!$F$8*'СЕТ СН'!$F$9-'СЕТ СН'!$F$26</f>
        <v>1847.0238432600001</v>
      </c>
      <c r="O21" s="36">
        <f>SUMIFS(СВЦЭМ!$D$39:$D$782,СВЦЭМ!$A$39:$A$782,$A21,СВЦЭМ!$B$39:$B$782,O$11)+'СЕТ СН'!$F$14+СВЦЭМ!$D$10+'СЕТ СН'!$F$8*'СЕТ СН'!$F$9-'СЕТ СН'!$F$26</f>
        <v>1866.6174459900001</v>
      </c>
      <c r="P21" s="36">
        <f>SUMIFS(СВЦЭМ!$D$39:$D$782,СВЦЭМ!$A$39:$A$782,$A21,СВЦЭМ!$B$39:$B$782,P$11)+'СЕТ СН'!$F$14+СВЦЭМ!$D$10+'СЕТ СН'!$F$8*'СЕТ СН'!$F$9-'СЕТ СН'!$F$26</f>
        <v>1899.0768205300001</v>
      </c>
      <c r="Q21" s="36">
        <f>SUMIFS(СВЦЭМ!$D$39:$D$782,СВЦЭМ!$A$39:$A$782,$A21,СВЦЭМ!$B$39:$B$782,Q$11)+'СЕТ СН'!$F$14+СВЦЭМ!$D$10+'СЕТ СН'!$F$8*'СЕТ СН'!$F$9-'СЕТ СН'!$F$26</f>
        <v>1885.8077998400001</v>
      </c>
      <c r="R21" s="36">
        <f>SUMIFS(СВЦЭМ!$D$39:$D$782,СВЦЭМ!$A$39:$A$782,$A21,СВЦЭМ!$B$39:$B$782,R$11)+'СЕТ СН'!$F$14+СВЦЭМ!$D$10+'СЕТ СН'!$F$8*'СЕТ СН'!$F$9-'СЕТ СН'!$F$26</f>
        <v>1888.4509682900002</v>
      </c>
      <c r="S21" s="36">
        <f>SUMIFS(СВЦЭМ!$D$39:$D$782,СВЦЭМ!$A$39:$A$782,$A21,СВЦЭМ!$B$39:$B$782,S$11)+'СЕТ СН'!$F$14+СВЦЭМ!$D$10+'СЕТ СН'!$F$8*'СЕТ СН'!$F$9-'СЕТ СН'!$F$26</f>
        <v>1881.9859341900001</v>
      </c>
      <c r="T21" s="36">
        <f>SUMIFS(СВЦЭМ!$D$39:$D$782,СВЦЭМ!$A$39:$A$782,$A21,СВЦЭМ!$B$39:$B$782,T$11)+'СЕТ СН'!$F$14+СВЦЭМ!$D$10+'СЕТ СН'!$F$8*'СЕТ СН'!$F$9-'СЕТ СН'!$F$26</f>
        <v>1855.2151416800002</v>
      </c>
      <c r="U21" s="36">
        <f>SUMIFS(СВЦЭМ!$D$39:$D$782,СВЦЭМ!$A$39:$A$782,$A21,СВЦЭМ!$B$39:$B$782,U$11)+'СЕТ СН'!$F$14+СВЦЭМ!$D$10+'СЕТ СН'!$F$8*'СЕТ СН'!$F$9-'СЕТ СН'!$F$26</f>
        <v>1798.9388248500002</v>
      </c>
      <c r="V21" s="36">
        <f>SUMIFS(СВЦЭМ!$D$39:$D$782,СВЦЭМ!$A$39:$A$782,$A21,СВЦЭМ!$B$39:$B$782,V$11)+'СЕТ СН'!$F$14+СВЦЭМ!$D$10+'СЕТ СН'!$F$8*'СЕТ СН'!$F$9-'СЕТ СН'!$F$26</f>
        <v>1792.1377599100001</v>
      </c>
      <c r="W21" s="36">
        <f>SUMIFS(СВЦЭМ!$D$39:$D$782,СВЦЭМ!$A$39:$A$782,$A21,СВЦЭМ!$B$39:$B$782,W$11)+'СЕТ СН'!$F$14+СВЦЭМ!$D$10+'СЕТ СН'!$F$8*'СЕТ СН'!$F$9-'СЕТ СН'!$F$26</f>
        <v>1813.8718261200002</v>
      </c>
      <c r="X21" s="36">
        <f>SUMIFS(СВЦЭМ!$D$39:$D$782,СВЦЭМ!$A$39:$A$782,$A21,СВЦЭМ!$B$39:$B$782,X$11)+'СЕТ СН'!$F$14+СВЦЭМ!$D$10+'СЕТ СН'!$F$8*'СЕТ СН'!$F$9-'СЕТ СН'!$F$26</f>
        <v>1891.7001739200002</v>
      </c>
      <c r="Y21" s="36">
        <f>SUMIFS(СВЦЭМ!$D$39:$D$782,СВЦЭМ!$A$39:$A$782,$A21,СВЦЭМ!$B$39:$B$782,Y$11)+'СЕТ СН'!$F$14+СВЦЭМ!$D$10+'СЕТ СН'!$F$8*'СЕТ СН'!$F$9-'СЕТ СН'!$F$26</f>
        <v>1974.2556739700001</v>
      </c>
    </row>
    <row r="22" spans="1:25" ht="15.75" x14ac:dyDescent="0.2">
      <c r="A22" s="35">
        <f t="shared" si="0"/>
        <v>45210</v>
      </c>
      <c r="B22" s="36">
        <f>SUMIFS(СВЦЭМ!$D$39:$D$782,СВЦЭМ!$A$39:$A$782,$A22,СВЦЭМ!$B$39:$B$782,B$11)+'СЕТ СН'!$F$14+СВЦЭМ!$D$10+'СЕТ СН'!$F$8*'СЕТ СН'!$F$9-'СЕТ СН'!$F$26</f>
        <v>2013.4322783300001</v>
      </c>
      <c r="C22" s="36">
        <f>SUMIFS(СВЦЭМ!$D$39:$D$782,СВЦЭМ!$A$39:$A$782,$A22,СВЦЭМ!$B$39:$B$782,C$11)+'СЕТ СН'!$F$14+СВЦЭМ!$D$10+'СЕТ СН'!$F$8*'СЕТ СН'!$F$9-'СЕТ СН'!$F$26</f>
        <v>2079.1925034400001</v>
      </c>
      <c r="D22" s="36">
        <f>SUMIFS(СВЦЭМ!$D$39:$D$782,СВЦЭМ!$A$39:$A$782,$A22,СВЦЭМ!$B$39:$B$782,D$11)+'СЕТ СН'!$F$14+СВЦЭМ!$D$10+'СЕТ СН'!$F$8*'СЕТ СН'!$F$9-'СЕТ СН'!$F$26</f>
        <v>2138.74610532</v>
      </c>
      <c r="E22" s="36">
        <f>SUMIFS(СВЦЭМ!$D$39:$D$782,СВЦЭМ!$A$39:$A$782,$A22,СВЦЭМ!$B$39:$B$782,E$11)+'СЕТ СН'!$F$14+СВЦЭМ!$D$10+'СЕТ СН'!$F$8*'СЕТ СН'!$F$9-'СЕТ СН'!$F$26</f>
        <v>2137.7134847100001</v>
      </c>
      <c r="F22" s="36">
        <f>SUMIFS(СВЦЭМ!$D$39:$D$782,СВЦЭМ!$A$39:$A$782,$A22,СВЦЭМ!$B$39:$B$782,F$11)+'СЕТ СН'!$F$14+СВЦЭМ!$D$10+'СЕТ СН'!$F$8*'СЕТ СН'!$F$9-'СЕТ СН'!$F$26</f>
        <v>2127.4295655199999</v>
      </c>
      <c r="G22" s="36">
        <f>SUMIFS(СВЦЭМ!$D$39:$D$782,СВЦЭМ!$A$39:$A$782,$A22,СВЦЭМ!$B$39:$B$782,G$11)+'СЕТ СН'!$F$14+СВЦЭМ!$D$10+'СЕТ СН'!$F$8*'СЕТ СН'!$F$9-'СЕТ СН'!$F$26</f>
        <v>2126.2812819300002</v>
      </c>
      <c r="H22" s="36">
        <f>SUMIFS(СВЦЭМ!$D$39:$D$782,СВЦЭМ!$A$39:$A$782,$A22,СВЦЭМ!$B$39:$B$782,H$11)+'СЕТ СН'!$F$14+СВЦЭМ!$D$10+'СЕТ СН'!$F$8*'СЕТ СН'!$F$9-'СЕТ СН'!$F$26</f>
        <v>2035.5248951300002</v>
      </c>
      <c r="I22" s="36">
        <f>SUMIFS(СВЦЭМ!$D$39:$D$782,СВЦЭМ!$A$39:$A$782,$A22,СВЦЭМ!$B$39:$B$782,I$11)+'СЕТ СН'!$F$14+СВЦЭМ!$D$10+'СЕТ СН'!$F$8*'СЕТ СН'!$F$9-'СЕТ СН'!$F$26</f>
        <v>1941.1889209500002</v>
      </c>
      <c r="J22" s="36">
        <f>SUMIFS(СВЦЭМ!$D$39:$D$782,СВЦЭМ!$A$39:$A$782,$A22,СВЦЭМ!$B$39:$B$782,J$11)+'СЕТ СН'!$F$14+СВЦЭМ!$D$10+'СЕТ СН'!$F$8*'СЕТ СН'!$F$9-'СЕТ СН'!$F$26</f>
        <v>1888.3161774900002</v>
      </c>
      <c r="K22" s="36">
        <f>SUMIFS(СВЦЭМ!$D$39:$D$782,СВЦЭМ!$A$39:$A$782,$A22,СВЦЭМ!$B$39:$B$782,K$11)+'СЕТ СН'!$F$14+СВЦЭМ!$D$10+'СЕТ СН'!$F$8*'СЕТ СН'!$F$9-'СЕТ СН'!$F$26</f>
        <v>1847.3443041700002</v>
      </c>
      <c r="L22" s="36">
        <f>SUMIFS(СВЦЭМ!$D$39:$D$782,СВЦЭМ!$A$39:$A$782,$A22,СВЦЭМ!$B$39:$B$782,L$11)+'СЕТ СН'!$F$14+СВЦЭМ!$D$10+'СЕТ СН'!$F$8*'СЕТ СН'!$F$9-'СЕТ СН'!$F$26</f>
        <v>1855.7927317000001</v>
      </c>
      <c r="M22" s="36">
        <f>SUMIFS(СВЦЭМ!$D$39:$D$782,СВЦЭМ!$A$39:$A$782,$A22,СВЦЭМ!$B$39:$B$782,M$11)+'СЕТ СН'!$F$14+СВЦЭМ!$D$10+'СЕТ СН'!$F$8*'СЕТ СН'!$F$9-'СЕТ СН'!$F$26</f>
        <v>1853.6297287900002</v>
      </c>
      <c r="N22" s="36">
        <f>SUMIFS(СВЦЭМ!$D$39:$D$782,СВЦЭМ!$A$39:$A$782,$A22,СВЦЭМ!$B$39:$B$782,N$11)+'СЕТ СН'!$F$14+СВЦЭМ!$D$10+'СЕТ СН'!$F$8*'СЕТ СН'!$F$9-'СЕТ СН'!$F$26</f>
        <v>1854.2728618100002</v>
      </c>
      <c r="O22" s="36">
        <f>SUMIFS(СВЦЭМ!$D$39:$D$782,СВЦЭМ!$A$39:$A$782,$A22,СВЦЭМ!$B$39:$B$782,O$11)+'СЕТ СН'!$F$14+СВЦЭМ!$D$10+'СЕТ СН'!$F$8*'СЕТ СН'!$F$9-'СЕТ СН'!$F$26</f>
        <v>1862.8757003600001</v>
      </c>
      <c r="P22" s="36">
        <f>SUMIFS(СВЦЭМ!$D$39:$D$782,СВЦЭМ!$A$39:$A$782,$A22,СВЦЭМ!$B$39:$B$782,P$11)+'СЕТ СН'!$F$14+СВЦЭМ!$D$10+'СЕТ СН'!$F$8*'СЕТ СН'!$F$9-'СЕТ СН'!$F$26</f>
        <v>1903.6931445300002</v>
      </c>
      <c r="Q22" s="36">
        <f>SUMIFS(СВЦЭМ!$D$39:$D$782,СВЦЭМ!$A$39:$A$782,$A22,СВЦЭМ!$B$39:$B$782,Q$11)+'СЕТ СН'!$F$14+СВЦЭМ!$D$10+'СЕТ СН'!$F$8*'СЕТ СН'!$F$9-'СЕТ СН'!$F$26</f>
        <v>1892.3476627100001</v>
      </c>
      <c r="R22" s="36">
        <f>SUMIFS(СВЦЭМ!$D$39:$D$782,СВЦЭМ!$A$39:$A$782,$A22,СВЦЭМ!$B$39:$B$782,R$11)+'СЕТ СН'!$F$14+СВЦЭМ!$D$10+'СЕТ СН'!$F$8*'СЕТ СН'!$F$9-'СЕТ СН'!$F$26</f>
        <v>1893.3195055300002</v>
      </c>
      <c r="S22" s="36">
        <f>SUMIFS(СВЦЭМ!$D$39:$D$782,СВЦЭМ!$A$39:$A$782,$A22,СВЦЭМ!$B$39:$B$782,S$11)+'СЕТ СН'!$F$14+СВЦЭМ!$D$10+'СЕТ СН'!$F$8*'СЕТ СН'!$F$9-'СЕТ СН'!$F$26</f>
        <v>1899.1967800100001</v>
      </c>
      <c r="T22" s="36">
        <f>SUMIFS(СВЦЭМ!$D$39:$D$782,СВЦЭМ!$A$39:$A$782,$A22,СВЦЭМ!$B$39:$B$782,T$11)+'СЕТ СН'!$F$14+СВЦЭМ!$D$10+'СЕТ СН'!$F$8*'СЕТ СН'!$F$9-'СЕТ СН'!$F$26</f>
        <v>1867.7268493300003</v>
      </c>
      <c r="U22" s="36">
        <f>SUMIFS(СВЦЭМ!$D$39:$D$782,СВЦЭМ!$A$39:$A$782,$A22,СВЦЭМ!$B$39:$B$782,U$11)+'СЕТ СН'!$F$14+СВЦЭМ!$D$10+'СЕТ СН'!$F$8*'СЕТ СН'!$F$9-'СЕТ СН'!$F$26</f>
        <v>1808.2989680000003</v>
      </c>
      <c r="V22" s="36">
        <f>SUMIFS(СВЦЭМ!$D$39:$D$782,СВЦЭМ!$A$39:$A$782,$A22,СВЦЭМ!$B$39:$B$782,V$11)+'СЕТ СН'!$F$14+СВЦЭМ!$D$10+'СЕТ СН'!$F$8*'СЕТ СН'!$F$9-'СЕТ СН'!$F$26</f>
        <v>1802.7347363000001</v>
      </c>
      <c r="W22" s="36">
        <f>SUMIFS(СВЦЭМ!$D$39:$D$782,СВЦЭМ!$A$39:$A$782,$A22,СВЦЭМ!$B$39:$B$782,W$11)+'СЕТ СН'!$F$14+СВЦЭМ!$D$10+'СЕТ СН'!$F$8*'СЕТ СН'!$F$9-'СЕТ СН'!$F$26</f>
        <v>1817.3535553700001</v>
      </c>
      <c r="X22" s="36">
        <f>SUMIFS(СВЦЭМ!$D$39:$D$782,СВЦЭМ!$A$39:$A$782,$A22,СВЦЭМ!$B$39:$B$782,X$11)+'СЕТ СН'!$F$14+СВЦЭМ!$D$10+'СЕТ СН'!$F$8*'СЕТ СН'!$F$9-'СЕТ СН'!$F$26</f>
        <v>1891.2974033700002</v>
      </c>
      <c r="Y22" s="36">
        <f>SUMIFS(СВЦЭМ!$D$39:$D$782,СВЦЭМ!$A$39:$A$782,$A22,СВЦЭМ!$B$39:$B$782,Y$11)+'СЕТ СН'!$F$14+СВЦЭМ!$D$10+'СЕТ СН'!$F$8*'СЕТ СН'!$F$9-'СЕТ СН'!$F$26</f>
        <v>1973.0492545800003</v>
      </c>
    </row>
    <row r="23" spans="1:25" ht="15.75" x14ac:dyDescent="0.2">
      <c r="A23" s="35">
        <f t="shared" si="0"/>
        <v>45211</v>
      </c>
      <c r="B23" s="36">
        <f>SUMIFS(СВЦЭМ!$D$39:$D$782,СВЦЭМ!$A$39:$A$782,$A23,СВЦЭМ!$B$39:$B$782,B$11)+'СЕТ СН'!$F$14+СВЦЭМ!$D$10+'СЕТ СН'!$F$8*'СЕТ СН'!$F$9-'СЕТ СН'!$F$26</f>
        <v>2035.7676713100002</v>
      </c>
      <c r="C23" s="36">
        <f>SUMIFS(СВЦЭМ!$D$39:$D$782,СВЦЭМ!$A$39:$A$782,$A23,СВЦЭМ!$B$39:$B$782,C$11)+'СЕТ СН'!$F$14+СВЦЭМ!$D$10+'СЕТ СН'!$F$8*'СЕТ СН'!$F$9-'СЕТ СН'!$F$26</f>
        <v>2097.8054989900002</v>
      </c>
      <c r="D23" s="36">
        <f>SUMIFS(СВЦЭМ!$D$39:$D$782,СВЦЭМ!$A$39:$A$782,$A23,СВЦЭМ!$B$39:$B$782,D$11)+'СЕТ СН'!$F$14+СВЦЭМ!$D$10+'СЕТ СН'!$F$8*'СЕТ СН'!$F$9-'СЕТ СН'!$F$26</f>
        <v>2161.2763073700003</v>
      </c>
      <c r="E23" s="36">
        <f>SUMIFS(СВЦЭМ!$D$39:$D$782,СВЦЭМ!$A$39:$A$782,$A23,СВЦЭМ!$B$39:$B$782,E$11)+'СЕТ СН'!$F$14+СВЦЭМ!$D$10+'СЕТ СН'!$F$8*'СЕТ СН'!$F$9-'СЕТ СН'!$F$26</f>
        <v>2157.6394719600003</v>
      </c>
      <c r="F23" s="36">
        <f>SUMIFS(СВЦЭМ!$D$39:$D$782,СВЦЭМ!$A$39:$A$782,$A23,СВЦЭМ!$B$39:$B$782,F$11)+'СЕТ СН'!$F$14+СВЦЭМ!$D$10+'СЕТ СН'!$F$8*'СЕТ СН'!$F$9-'СЕТ СН'!$F$26</f>
        <v>2152.4324983400002</v>
      </c>
      <c r="G23" s="36">
        <f>SUMIFS(СВЦЭМ!$D$39:$D$782,СВЦЭМ!$A$39:$A$782,$A23,СВЦЭМ!$B$39:$B$782,G$11)+'СЕТ СН'!$F$14+СВЦЭМ!$D$10+'СЕТ СН'!$F$8*'СЕТ СН'!$F$9-'СЕТ СН'!$F$26</f>
        <v>2139.2028015999999</v>
      </c>
      <c r="H23" s="36">
        <f>SUMIFS(СВЦЭМ!$D$39:$D$782,СВЦЭМ!$A$39:$A$782,$A23,СВЦЭМ!$B$39:$B$782,H$11)+'СЕТ СН'!$F$14+СВЦЭМ!$D$10+'СЕТ СН'!$F$8*'СЕТ СН'!$F$9-'СЕТ СН'!$F$26</f>
        <v>2048.8315015000003</v>
      </c>
      <c r="I23" s="36">
        <f>SUMIFS(СВЦЭМ!$D$39:$D$782,СВЦЭМ!$A$39:$A$782,$A23,СВЦЭМ!$B$39:$B$782,I$11)+'СЕТ СН'!$F$14+СВЦЭМ!$D$10+'СЕТ СН'!$F$8*'СЕТ СН'!$F$9-'СЕТ СН'!$F$26</f>
        <v>1952.2339896800001</v>
      </c>
      <c r="J23" s="36">
        <f>SUMIFS(СВЦЭМ!$D$39:$D$782,СВЦЭМ!$A$39:$A$782,$A23,СВЦЭМ!$B$39:$B$782,J$11)+'СЕТ СН'!$F$14+СВЦЭМ!$D$10+'СЕТ СН'!$F$8*'СЕТ СН'!$F$9-'СЕТ СН'!$F$26</f>
        <v>1921.4015209900001</v>
      </c>
      <c r="K23" s="36">
        <f>SUMIFS(СВЦЭМ!$D$39:$D$782,СВЦЭМ!$A$39:$A$782,$A23,СВЦЭМ!$B$39:$B$782,K$11)+'СЕТ СН'!$F$14+СВЦЭМ!$D$10+'СЕТ СН'!$F$8*'СЕТ СН'!$F$9-'СЕТ СН'!$F$26</f>
        <v>1877.7550929800002</v>
      </c>
      <c r="L23" s="36">
        <f>SUMIFS(СВЦЭМ!$D$39:$D$782,СВЦЭМ!$A$39:$A$782,$A23,СВЦЭМ!$B$39:$B$782,L$11)+'СЕТ СН'!$F$14+СВЦЭМ!$D$10+'СЕТ СН'!$F$8*'СЕТ СН'!$F$9-'СЕТ СН'!$F$26</f>
        <v>1879.5320709900002</v>
      </c>
      <c r="M23" s="36">
        <f>SUMIFS(СВЦЭМ!$D$39:$D$782,СВЦЭМ!$A$39:$A$782,$A23,СВЦЭМ!$B$39:$B$782,M$11)+'СЕТ СН'!$F$14+СВЦЭМ!$D$10+'СЕТ СН'!$F$8*'СЕТ СН'!$F$9-'СЕТ СН'!$F$26</f>
        <v>1886.5368466600003</v>
      </c>
      <c r="N23" s="36">
        <f>SUMIFS(СВЦЭМ!$D$39:$D$782,СВЦЭМ!$A$39:$A$782,$A23,СВЦЭМ!$B$39:$B$782,N$11)+'СЕТ СН'!$F$14+СВЦЭМ!$D$10+'СЕТ СН'!$F$8*'СЕТ СН'!$F$9-'СЕТ СН'!$F$26</f>
        <v>1890.2422686700002</v>
      </c>
      <c r="O23" s="36">
        <f>SUMIFS(СВЦЭМ!$D$39:$D$782,СВЦЭМ!$A$39:$A$782,$A23,СВЦЭМ!$B$39:$B$782,O$11)+'СЕТ СН'!$F$14+СВЦЭМ!$D$10+'СЕТ СН'!$F$8*'СЕТ СН'!$F$9-'СЕТ СН'!$F$26</f>
        <v>1921.7241661800001</v>
      </c>
      <c r="P23" s="36">
        <f>SUMIFS(СВЦЭМ!$D$39:$D$782,СВЦЭМ!$A$39:$A$782,$A23,СВЦЭМ!$B$39:$B$782,P$11)+'СЕТ СН'!$F$14+СВЦЭМ!$D$10+'СЕТ СН'!$F$8*'СЕТ СН'!$F$9-'СЕТ СН'!$F$26</f>
        <v>1951.9082217200003</v>
      </c>
      <c r="Q23" s="36">
        <f>SUMIFS(СВЦЭМ!$D$39:$D$782,СВЦЭМ!$A$39:$A$782,$A23,СВЦЭМ!$B$39:$B$782,Q$11)+'СЕТ СН'!$F$14+СВЦЭМ!$D$10+'СЕТ СН'!$F$8*'СЕТ СН'!$F$9-'СЕТ СН'!$F$26</f>
        <v>1936.4641282400003</v>
      </c>
      <c r="R23" s="36">
        <f>SUMIFS(СВЦЭМ!$D$39:$D$782,СВЦЭМ!$A$39:$A$782,$A23,СВЦЭМ!$B$39:$B$782,R$11)+'СЕТ СН'!$F$14+СВЦЭМ!$D$10+'СЕТ СН'!$F$8*'СЕТ СН'!$F$9-'СЕТ СН'!$F$26</f>
        <v>1948.2828346200001</v>
      </c>
      <c r="S23" s="36">
        <f>SUMIFS(СВЦЭМ!$D$39:$D$782,СВЦЭМ!$A$39:$A$782,$A23,СВЦЭМ!$B$39:$B$782,S$11)+'СЕТ СН'!$F$14+СВЦЭМ!$D$10+'СЕТ СН'!$F$8*'СЕТ СН'!$F$9-'СЕТ СН'!$F$26</f>
        <v>1947.2774149100001</v>
      </c>
      <c r="T23" s="36">
        <f>SUMIFS(СВЦЭМ!$D$39:$D$782,СВЦЭМ!$A$39:$A$782,$A23,СВЦЭМ!$B$39:$B$782,T$11)+'СЕТ СН'!$F$14+СВЦЭМ!$D$10+'СЕТ СН'!$F$8*'СЕТ СН'!$F$9-'СЕТ СН'!$F$26</f>
        <v>1898.2078521700003</v>
      </c>
      <c r="U23" s="36">
        <f>SUMIFS(СВЦЭМ!$D$39:$D$782,СВЦЭМ!$A$39:$A$782,$A23,СВЦЭМ!$B$39:$B$782,U$11)+'СЕТ СН'!$F$14+СВЦЭМ!$D$10+'СЕТ СН'!$F$8*'СЕТ СН'!$F$9-'СЕТ СН'!$F$26</f>
        <v>1833.0538204400002</v>
      </c>
      <c r="V23" s="36">
        <f>SUMIFS(СВЦЭМ!$D$39:$D$782,СВЦЭМ!$A$39:$A$782,$A23,СВЦЭМ!$B$39:$B$782,V$11)+'СЕТ СН'!$F$14+СВЦЭМ!$D$10+'СЕТ СН'!$F$8*'СЕТ СН'!$F$9-'СЕТ СН'!$F$26</f>
        <v>1823.8729252700002</v>
      </c>
      <c r="W23" s="36">
        <f>SUMIFS(СВЦЭМ!$D$39:$D$782,СВЦЭМ!$A$39:$A$782,$A23,СВЦЭМ!$B$39:$B$782,W$11)+'СЕТ СН'!$F$14+СВЦЭМ!$D$10+'СЕТ СН'!$F$8*'СЕТ СН'!$F$9-'СЕТ СН'!$F$26</f>
        <v>1845.4985613900001</v>
      </c>
      <c r="X23" s="36">
        <f>SUMIFS(СВЦЭМ!$D$39:$D$782,СВЦЭМ!$A$39:$A$782,$A23,СВЦЭМ!$B$39:$B$782,X$11)+'СЕТ СН'!$F$14+СВЦЭМ!$D$10+'СЕТ СН'!$F$8*'СЕТ СН'!$F$9-'СЕТ СН'!$F$26</f>
        <v>1913.4377663600001</v>
      </c>
      <c r="Y23" s="36">
        <f>SUMIFS(СВЦЭМ!$D$39:$D$782,СВЦЭМ!$A$39:$A$782,$A23,СВЦЭМ!$B$39:$B$782,Y$11)+'СЕТ СН'!$F$14+СВЦЭМ!$D$10+'СЕТ СН'!$F$8*'СЕТ СН'!$F$9-'СЕТ СН'!$F$26</f>
        <v>1976.2504353000002</v>
      </c>
    </row>
    <row r="24" spans="1:25" ht="15.75" x14ac:dyDescent="0.2">
      <c r="A24" s="35">
        <f t="shared" si="0"/>
        <v>45212</v>
      </c>
      <c r="B24" s="36">
        <f>SUMIFS(СВЦЭМ!$D$39:$D$782,СВЦЭМ!$A$39:$A$782,$A24,СВЦЭМ!$B$39:$B$782,B$11)+'СЕТ СН'!$F$14+СВЦЭМ!$D$10+'СЕТ СН'!$F$8*'СЕТ СН'!$F$9-'СЕТ СН'!$F$26</f>
        <v>1984.1302294200002</v>
      </c>
      <c r="C24" s="36">
        <f>SUMIFS(СВЦЭМ!$D$39:$D$782,СВЦЭМ!$A$39:$A$782,$A24,СВЦЭМ!$B$39:$B$782,C$11)+'СЕТ СН'!$F$14+СВЦЭМ!$D$10+'СЕТ СН'!$F$8*'СЕТ СН'!$F$9-'СЕТ СН'!$F$26</f>
        <v>2018.7938361200002</v>
      </c>
      <c r="D24" s="36">
        <f>SUMIFS(СВЦЭМ!$D$39:$D$782,СВЦЭМ!$A$39:$A$782,$A24,СВЦЭМ!$B$39:$B$782,D$11)+'СЕТ СН'!$F$14+СВЦЭМ!$D$10+'СЕТ СН'!$F$8*'СЕТ СН'!$F$9-'СЕТ СН'!$F$26</f>
        <v>2086.8379455700001</v>
      </c>
      <c r="E24" s="36">
        <f>SUMIFS(СВЦЭМ!$D$39:$D$782,СВЦЭМ!$A$39:$A$782,$A24,СВЦЭМ!$B$39:$B$782,E$11)+'СЕТ СН'!$F$14+СВЦЭМ!$D$10+'СЕТ СН'!$F$8*'СЕТ СН'!$F$9-'СЕТ СН'!$F$26</f>
        <v>2092.8776410700002</v>
      </c>
      <c r="F24" s="36">
        <f>SUMIFS(СВЦЭМ!$D$39:$D$782,СВЦЭМ!$A$39:$A$782,$A24,СВЦЭМ!$B$39:$B$782,F$11)+'СЕТ СН'!$F$14+СВЦЭМ!$D$10+'СЕТ СН'!$F$8*'СЕТ СН'!$F$9-'СЕТ СН'!$F$26</f>
        <v>2091.1786455599999</v>
      </c>
      <c r="G24" s="36">
        <f>SUMIFS(СВЦЭМ!$D$39:$D$782,СВЦЭМ!$A$39:$A$782,$A24,СВЦЭМ!$B$39:$B$782,G$11)+'СЕТ СН'!$F$14+СВЦЭМ!$D$10+'СЕТ СН'!$F$8*'СЕТ СН'!$F$9-'СЕТ СН'!$F$26</f>
        <v>2072.6175894600001</v>
      </c>
      <c r="H24" s="36">
        <f>SUMIFS(СВЦЭМ!$D$39:$D$782,СВЦЭМ!$A$39:$A$782,$A24,СВЦЭМ!$B$39:$B$782,H$11)+'СЕТ СН'!$F$14+СВЦЭМ!$D$10+'СЕТ СН'!$F$8*'СЕТ СН'!$F$9-'СЕТ СН'!$F$26</f>
        <v>1974.9537312100001</v>
      </c>
      <c r="I24" s="36">
        <f>SUMIFS(СВЦЭМ!$D$39:$D$782,СВЦЭМ!$A$39:$A$782,$A24,СВЦЭМ!$B$39:$B$782,I$11)+'СЕТ СН'!$F$14+СВЦЭМ!$D$10+'СЕТ СН'!$F$8*'СЕТ СН'!$F$9-'СЕТ СН'!$F$26</f>
        <v>1872.6440054000002</v>
      </c>
      <c r="J24" s="36">
        <f>SUMIFS(СВЦЭМ!$D$39:$D$782,СВЦЭМ!$A$39:$A$782,$A24,СВЦЭМ!$B$39:$B$782,J$11)+'СЕТ СН'!$F$14+СВЦЭМ!$D$10+'СЕТ СН'!$F$8*'СЕТ СН'!$F$9-'СЕТ СН'!$F$26</f>
        <v>1846.2514685800002</v>
      </c>
      <c r="K24" s="36">
        <f>SUMIFS(СВЦЭМ!$D$39:$D$782,СВЦЭМ!$A$39:$A$782,$A24,СВЦЭМ!$B$39:$B$782,K$11)+'СЕТ СН'!$F$14+СВЦЭМ!$D$10+'СЕТ СН'!$F$8*'СЕТ СН'!$F$9-'СЕТ СН'!$F$26</f>
        <v>1818.8356526400003</v>
      </c>
      <c r="L24" s="36">
        <f>SUMIFS(СВЦЭМ!$D$39:$D$782,СВЦЭМ!$A$39:$A$782,$A24,СВЦЭМ!$B$39:$B$782,L$11)+'СЕТ СН'!$F$14+СВЦЭМ!$D$10+'СЕТ СН'!$F$8*'СЕТ СН'!$F$9-'СЕТ СН'!$F$26</f>
        <v>1830.4943729500001</v>
      </c>
      <c r="M24" s="36">
        <f>SUMIFS(СВЦЭМ!$D$39:$D$782,СВЦЭМ!$A$39:$A$782,$A24,СВЦЭМ!$B$39:$B$782,M$11)+'СЕТ СН'!$F$14+СВЦЭМ!$D$10+'СЕТ СН'!$F$8*'СЕТ СН'!$F$9-'СЕТ СН'!$F$26</f>
        <v>1815.0681064300002</v>
      </c>
      <c r="N24" s="36">
        <f>SUMIFS(СВЦЭМ!$D$39:$D$782,СВЦЭМ!$A$39:$A$782,$A24,СВЦЭМ!$B$39:$B$782,N$11)+'СЕТ СН'!$F$14+СВЦЭМ!$D$10+'СЕТ СН'!$F$8*'СЕТ СН'!$F$9-'СЕТ СН'!$F$26</f>
        <v>1827.3976473800001</v>
      </c>
      <c r="O24" s="36">
        <f>SUMIFS(СВЦЭМ!$D$39:$D$782,СВЦЭМ!$A$39:$A$782,$A24,СВЦЭМ!$B$39:$B$782,O$11)+'СЕТ СН'!$F$14+СВЦЭМ!$D$10+'СЕТ СН'!$F$8*'СЕТ СН'!$F$9-'СЕТ СН'!$F$26</f>
        <v>1847.3631527900002</v>
      </c>
      <c r="P24" s="36">
        <f>SUMIFS(СВЦЭМ!$D$39:$D$782,СВЦЭМ!$A$39:$A$782,$A24,СВЦЭМ!$B$39:$B$782,P$11)+'СЕТ СН'!$F$14+СВЦЭМ!$D$10+'СЕТ СН'!$F$8*'СЕТ СН'!$F$9-'СЕТ СН'!$F$26</f>
        <v>1903.1264666000002</v>
      </c>
      <c r="Q24" s="36">
        <f>SUMIFS(СВЦЭМ!$D$39:$D$782,СВЦЭМ!$A$39:$A$782,$A24,СВЦЭМ!$B$39:$B$782,Q$11)+'СЕТ СН'!$F$14+СВЦЭМ!$D$10+'СЕТ СН'!$F$8*'СЕТ СН'!$F$9-'СЕТ СН'!$F$26</f>
        <v>1894.1209064100001</v>
      </c>
      <c r="R24" s="36">
        <f>SUMIFS(СВЦЭМ!$D$39:$D$782,СВЦЭМ!$A$39:$A$782,$A24,СВЦЭМ!$B$39:$B$782,R$11)+'СЕТ СН'!$F$14+СВЦЭМ!$D$10+'СЕТ СН'!$F$8*'СЕТ СН'!$F$9-'СЕТ СН'!$F$26</f>
        <v>1898.2997152100002</v>
      </c>
      <c r="S24" s="36">
        <f>SUMIFS(СВЦЭМ!$D$39:$D$782,СВЦЭМ!$A$39:$A$782,$A24,СВЦЭМ!$B$39:$B$782,S$11)+'СЕТ СН'!$F$14+СВЦЭМ!$D$10+'СЕТ СН'!$F$8*'СЕТ СН'!$F$9-'СЕТ СН'!$F$26</f>
        <v>1910.3849614900003</v>
      </c>
      <c r="T24" s="36">
        <f>SUMIFS(СВЦЭМ!$D$39:$D$782,СВЦЭМ!$A$39:$A$782,$A24,СВЦЭМ!$B$39:$B$782,T$11)+'СЕТ СН'!$F$14+СВЦЭМ!$D$10+'СЕТ СН'!$F$8*'СЕТ СН'!$F$9-'СЕТ СН'!$F$26</f>
        <v>1869.2123621800001</v>
      </c>
      <c r="U24" s="36">
        <f>SUMIFS(СВЦЭМ!$D$39:$D$782,СВЦЭМ!$A$39:$A$782,$A24,СВЦЭМ!$B$39:$B$782,U$11)+'СЕТ СН'!$F$14+СВЦЭМ!$D$10+'СЕТ СН'!$F$8*'СЕТ СН'!$F$9-'СЕТ СН'!$F$26</f>
        <v>1772.5736256900002</v>
      </c>
      <c r="V24" s="36">
        <f>SUMIFS(СВЦЭМ!$D$39:$D$782,СВЦЭМ!$A$39:$A$782,$A24,СВЦЭМ!$B$39:$B$782,V$11)+'СЕТ СН'!$F$14+СВЦЭМ!$D$10+'СЕТ СН'!$F$8*'СЕТ СН'!$F$9-'СЕТ СН'!$F$26</f>
        <v>1761.7660337800003</v>
      </c>
      <c r="W24" s="36">
        <f>SUMIFS(СВЦЭМ!$D$39:$D$782,СВЦЭМ!$A$39:$A$782,$A24,СВЦЭМ!$B$39:$B$782,W$11)+'СЕТ СН'!$F$14+СВЦЭМ!$D$10+'СЕТ СН'!$F$8*'СЕТ СН'!$F$9-'СЕТ СН'!$F$26</f>
        <v>1772.9685143100003</v>
      </c>
      <c r="X24" s="36">
        <f>SUMIFS(СВЦЭМ!$D$39:$D$782,СВЦЭМ!$A$39:$A$782,$A24,СВЦЭМ!$B$39:$B$782,X$11)+'СЕТ СН'!$F$14+СВЦЭМ!$D$10+'СЕТ СН'!$F$8*'СЕТ СН'!$F$9-'СЕТ СН'!$F$26</f>
        <v>1843.9206065900003</v>
      </c>
      <c r="Y24" s="36">
        <f>SUMIFS(СВЦЭМ!$D$39:$D$782,СВЦЭМ!$A$39:$A$782,$A24,СВЦЭМ!$B$39:$B$782,Y$11)+'СЕТ СН'!$F$14+СВЦЭМ!$D$10+'СЕТ СН'!$F$8*'СЕТ СН'!$F$9-'СЕТ СН'!$F$26</f>
        <v>1989.0920095100003</v>
      </c>
    </row>
    <row r="25" spans="1:25" ht="15.75" x14ac:dyDescent="0.2">
      <c r="A25" s="35">
        <f t="shared" si="0"/>
        <v>45213</v>
      </c>
      <c r="B25" s="36">
        <f>SUMIFS(СВЦЭМ!$D$39:$D$782,СВЦЭМ!$A$39:$A$782,$A25,СВЦЭМ!$B$39:$B$782,B$11)+'СЕТ СН'!$F$14+СВЦЭМ!$D$10+'СЕТ СН'!$F$8*'СЕТ СН'!$F$9-'СЕТ СН'!$F$26</f>
        <v>1817.6119544400001</v>
      </c>
      <c r="C25" s="36">
        <f>SUMIFS(СВЦЭМ!$D$39:$D$782,СВЦЭМ!$A$39:$A$782,$A25,СВЦЭМ!$B$39:$B$782,C$11)+'СЕТ СН'!$F$14+СВЦЭМ!$D$10+'СЕТ СН'!$F$8*'СЕТ СН'!$F$9-'СЕТ СН'!$F$26</f>
        <v>1859.0628371900002</v>
      </c>
      <c r="D25" s="36">
        <f>SUMIFS(СВЦЭМ!$D$39:$D$782,СВЦЭМ!$A$39:$A$782,$A25,СВЦЭМ!$B$39:$B$782,D$11)+'СЕТ СН'!$F$14+СВЦЭМ!$D$10+'СЕТ СН'!$F$8*'СЕТ СН'!$F$9-'СЕТ СН'!$F$26</f>
        <v>1910.8392181700001</v>
      </c>
      <c r="E25" s="36">
        <f>SUMIFS(СВЦЭМ!$D$39:$D$782,СВЦЭМ!$A$39:$A$782,$A25,СВЦЭМ!$B$39:$B$782,E$11)+'СЕТ СН'!$F$14+СВЦЭМ!$D$10+'СЕТ СН'!$F$8*'СЕТ СН'!$F$9-'СЕТ СН'!$F$26</f>
        <v>1932.0545069800003</v>
      </c>
      <c r="F25" s="36">
        <f>SUMIFS(СВЦЭМ!$D$39:$D$782,СВЦЭМ!$A$39:$A$782,$A25,СВЦЭМ!$B$39:$B$782,F$11)+'СЕТ СН'!$F$14+СВЦЭМ!$D$10+'СЕТ СН'!$F$8*'СЕТ СН'!$F$9-'СЕТ СН'!$F$26</f>
        <v>1929.9136989600001</v>
      </c>
      <c r="G25" s="36">
        <f>SUMIFS(СВЦЭМ!$D$39:$D$782,СВЦЭМ!$A$39:$A$782,$A25,СВЦЭМ!$B$39:$B$782,G$11)+'СЕТ СН'!$F$14+СВЦЭМ!$D$10+'СЕТ СН'!$F$8*'СЕТ СН'!$F$9-'СЕТ СН'!$F$26</f>
        <v>1905.3007578900001</v>
      </c>
      <c r="H25" s="36">
        <f>SUMIFS(СВЦЭМ!$D$39:$D$782,СВЦЭМ!$A$39:$A$782,$A25,СВЦЭМ!$B$39:$B$782,H$11)+'СЕТ СН'!$F$14+СВЦЭМ!$D$10+'СЕТ СН'!$F$8*'СЕТ СН'!$F$9-'СЕТ СН'!$F$26</f>
        <v>1861.2091974400003</v>
      </c>
      <c r="I25" s="36">
        <f>SUMIFS(СВЦЭМ!$D$39:$D$782,СВЦЭМ!$A$39:$A$782,$A25,СВЦЭМ!$B$39:$B$782,I$11)+'СЕТ СН'!$F$14+СВЦЭМ!$D$10+'СЕТ СН'!$F$8*'СЕТ СН'!$F$9-'СЕТ СН'!$F$26</f>
        <v>1794.6977499900001</v>
      </c>
      <c r="J25" s="36">
        <f>SUMIFS(СВЦЭМ!$D$39:$D$782,СВЦЭМ!$A$39:$A$782,$A25,СВЦЭМ!$B$39:$B$782,J$11)+'СЕТ СН'!$F$14+СВЦЭМ!$D$10+'СЕТ СН'!$F$8*'СЕТ СН'!$F$9-'СЕТ СН'!$F$26</f>
        <v>1744.6848692500002</v>
      </c>
      <c r="K25" s="36">
        <f>SUMIFS(СВЦЭМ!$D$39:$D$782,СВЦЭМ!$A$39:$A$782,$A25,СВЦЭМ!$B$39:$B$782,K$11)+'СЕТ СН'!$F$14+СВЦЭМ!$D$10+'СЕТ СН'!$F$8*'СЕТ СН'!$F$9-'СЕТ СН'!$F$26</f>
        <v>1729.0544152700002</v>
      </c>
      <c r="L25" s="36">
        <f>SUMIFS(СВЦЭМ!$D$39:$D$782,СВЦЭМ!$A$39:$A$782,$A25,СВЦЭМ!$B$39:$B$782,L$11)+'СЕТ СН'!$F$14+СВЦЭМ!$D$10+'СЕТ СН'!$F$8*'СЕТ СН'!$F$9-'СЕТ СН'!$F$26</f>
        <v>1692.3891377400003</v>
      </c>
      <c r="M25" s="36">
        <f>SUMIFS(СВЦЭМ!$D$39:$D$782,СВЦЭМ!$A$39:$A$782,$A25,СВЦЭМ!$B$39:$B$782,M$11)+'СЕТ СН'!$F$14+СВЦЭМ!$D$10+'СЕТ СН'!$F$8*'СЕТ СН'!$F$9-'СЕТ СН'!$F$26</f>
        <v>1695.5928474900002</v>
      </c>
      <c r="N25" s="36">
        <f>SUMIFS(СВЦЭМ!$D$39:$D$782,СВЦЭМ!$A$39:$A$782,$A25,СВЦЭМ!$B$39:$B$782,N$11)+'СЕТ СН'!$F$14+СВЦЭМ!$D$10+'СЕТ СН'!$F$8*'СЕТ СН'!$F$9-'СЕТ СН'!$F$26</f>
        <v>1679.9574596500001</v>
      </c>
      <c r="O25" s="36">
        <f>SUMIFS(СВЦЭМ!$D$39:$D$782,СВЦЭМ!$A$39:$A$782,$A25,СВЦЭМ!$B$39:$B$782,O$11)+'СЕТ СН'!$F$14+СВЦЭМ!$D$10+'СЕТ СН'!$F$8*'СЕТ СН'!$F$9-'СЕТ СН'!$F$26</f>
        <v>1709.4694548400003</v>
      </c>
      <c r="P25" s="36">
        <f>SUMIFS(СВЦЭМ!$D$39:$D$782,СВЦЭМ!$A$39:$A$782,$A25,СВЦЭМ!$B$39:$B$782,P$11)+'СЕТ СН'!$F$14+СВЦЭМ!$D$10+'СЕТ СН'!$F$8*'СЕТ СН'!$F$9-'СЕТ СН'!$F$26</f>
        <v>1745.5688198400003</v>
      </c>
      <c r="Q25" s="36">
        <f>SUMIFS(СВЦЭМ!$D$39:$D$782,СВЦЭМ!$A$39:$A$782,$A25,СВЦЭМ!$B$39:$B$782,Q$11)+'СЕТ СН'!$F$14+СВЦЭМ!$D$10+'СЕТ СН'!$F$8*'СЕТ СН'!$F$9-'СЕТ СН'!$F$26</f>
        <v>1747.1385778700001</v>
      </c>
      <c r="R25" s="36">
        <f>SUMIFS(СВЦЭМ!$D$39:$D$782,СВЦЭМ!$A$39:$A$782,$A25,СВЦЭМ!$B$39:$B$782,R$11)+'СЕТ СН'!$F$14+СВЦЭМ!$D$10+'СЕТ СН'!$F$8*'СЕТ СН'!$F$9-'СЕТ СН'!$F$26</f>
        <v>1744.0903919800003</v>
      </c>
      <c r="S25" s="36">
        <f>SUMIFS(СВЦЭМ!$D$39:$D$782,СВЦЭМ!$A$39:$A$782,$A25,СВЦЭМ!$B$39:$B$782,S$11)+'СЕТ СН'!$F$14+СВЦЭМ!$D$10+'СЕТ СН'!$F$8*'СЕТ СН'!$F$9-'СЕТ СН'!$F$26</f>
        <v>1735.1739592500003</v>
      </c>
      <c r="T25" s="36">
        <f>SUMIFS(СВЦЭМ!$D$39:$D$782,СВЦЭМ!$A$39:$A$782,$A25,СВЦЭМ!$B$39:$B$782,T$11)+'СЕТ СН'!$F$14+СВЦЭМ!$D$10+'СЕТ СН'!$F$8*'СЕТ СН'!$F$9-'СЕТ СН'!$F$26</f>
        <v>1693.9592119200001</v>
      </c>
      <c r="U25" s="36">
        <f>SUMIFS(СВЦЭМ!$D$39:$D$782,СВЦЭМ!$A$39:$A$782,$A25,СВЦЭМ!$B$39:$B$782,U$11)+'СЕТ СН'!$F$14+СВЦЭМ!$D$10+'СЕТ СН'!$F$8*'СЕТ СН'!$F$9-'СЕТ СН'!$F$26</f>
        <v>1671.7080270800002</v>
      </c>
      <c r="V25" s="36">
        <f>SUMIFS(СВЦЭМ!$D$39:$D$782,СВЦЭМ!$A$39:$A$782,$A25,СВЦЭМ!$B$39:$B$782,V$11)+'СЕТ СН'!$F$14+СВЦЭМ!$D$10+'СЕТ СН'!$F$8*'СЕТ СН'!$F$9-'СЕТ СН'!$F$26</f>
        <v>1669.6335706200002</v>
      </c>
      <c r="W25" s="36">
        <f>SUMIFS(СВЦЭМ!$D$39:$D$782,СВЦЭМ!$A$39:$A$782,$A25,СВЦЭМ!$B$39:$B$782,W$11)+'СЕТ СН'!$F$14+СВЦЭМ!$D$10+'СЕТ СН'!$F$8*'СЕТ СН'!$F$9-'СЕТ СН'!$F$26</f>
        <v>1692.9120961500003</v>
      </c>
      <c r="X25" s="36">
        <f>SUMIFS(СВЦЭМ!$D$39:$D$782,СВЦЭМ!$A$39:$A$782,$A25,СВЦЭМ!$B$39:$B$782,X$11)+'СЕТ СН'!$F$14+СВЦЭМ!$D$10+'СЕТ СН'!$F$8*'СЕТ СН'!$F$9-'СЕТ СН'!$F$26</f>
        <v>1751.9077930800001</v>
      </c>
      <c r="Y25" s="36">
        <f>SUMIFS(СВЦЭМ!$D$39:$D$782,СВЦЭМ!$A$39:$A$782,$A25,СВЦЭМ!$B$39:$B$782,Y$11)+'СЕТ СН'!$F$14+СВЦЭМ!$D$10+'СЕТ СН'!$F$8*'СЕТ СН'!$F$9-'СЕТ СН'!$F$26</f>
        <v>1799.2052850200002</v>
      </c>
    </row>
    <row r="26" spans="1:25" ht="15.75" x14ac:dyDescent="0.2">
      <c r="A26" s="35">
        <f t="shared" si="0"/>
        <v>45214</v>
      </c>
      <c r="B26" s="36">
        <f>SUMIFS(СВЦЭМ!$D$39:$D$782,СВЦЭМ!$A$39:$A$782,$A26,СВЦЭМ!$B$39:$B$782,B$11)+'СЕТ СН'!$F$14+СВЦЭМ!$D$10+'СЕТ СН'!$F$8*'СЕТ СН'!$F$9-'СЕТ СН'!$F$26</f>
        <v>1885.7625316400001</v>
      </c>
      <c r="C26" s="36">
        <f>SUMIFS(СВЦЭМ!$D$39:$D$782,СВЦЭМ!$A$39:$A$782,$A26,СВЦЭМ!$B$39:$B$782,C$11)+'СЕТ СН'!$F$14+СВЦЭМ!$D$10+'СЕТ СН'!$F$8*'СЕТ СН'!$F$9-'СЕТ СН'!$F$26</f>
        <v>1949.2966386800001</v>
      </c>
      <c r="D26" s="36">
        <f>SUMIFS(СВЦЭМ!$D$39:$D$782,СВЦЭМ!$A$39:$A$782,$A26,СВЦЭМ!$B$39:$B$782,D$11)+'СЕТ СН'!$F$14+СВЦЭМ!$D$10+'СЕТ СН'!$F$8*'СЕТ СН'!$F$9-'СЕТ СН'!$F$26</f>
        <v>1988.4041453500001</v>
      </c>
      <c r="E26" s="36">
        <f>SUMIFS(СВЦЭМ!$D$39:$D$782,СВЦЭМ!$A$39:$A$782,$A26,СВЦЭМ!$B$39:$B$782,E$11)+'СЕТ СН'!$F$14+СВЦЭМ!$D$10+'СЕТ СН'!$F$8*'СЕТ СН'!$F$9-'СЕТ СН'!$F$26</f>
        <v>1981.9997751800001</v>
      </c>
      <c r="F26" s="36">
        <f>SUMIFS(СВЦЭМ!$D$39:$D$782,СВЦЭМ!$A$39:$A$782,$A26,СВЦЭМ!$B$39:$B$782,F$11)+'СЕТ СН'!$F$14+СВЦЭМ!$D$10+'СЕТ СН'!$F$8*'СЕТ СН'!$F$9-'СЕТ СН'!$F$26</f>
        <v>1986.3877817300001</v>
      </c>
      <c r="G26" s="36">
        <f>SUMIFS(СВЦЭМ!$D$39:$D$782,СВЦЭМ!$A$39:$A$782,$A26,СВЦЭМ!$B$39:$B$782,G$11)+'СЕТ СН'!$F$14+СВЦЭМ!$D$10+'СЕТ СН'!$F$8*'СЕТ СН'!$F$9-'СЕТ СН'!$F$26</f>
        <v>1994.1461489700002</v>
      </c>
      <c r="H26" s="36">
        <f>SUMIFS(СВЦЭМ!$D$39:$D$782,СВЦЭМ!$A$39:$A$782,$A26,СВЦЭМ!$B$39:$B$782,H$11)+'СЕТ СН'!$F$14+СВЦЭМ!$D$10+'СЕТ СН'!$F$8*'СЕТ СН'!$F$9-'СЕТ СН'!$F$26</f>
        <v>1949.0150445600002</v>
      </c>
      <c r="I26" s="36">
        <f>SUMIFS(СВЦЭМ!$D$39:$D$782,СВЦЭМ!$A$39:$A$782,$A26,СВЦЭМ!$B$39:$B$782,I$11)+'СЕТ СН'!$F$14+СВЦЭМ!$D$10+'СЕТ СН'!$F$8*'СЕТ СН'!$F$9-'СЕТ СН'!$F$26</f>
        <v>1915.7863790900001</v>
      </c>
      <c r="J26" s="36">
        <f>SUMIFS(СВЦЭМ!$D$39:$D$782,СВЦЭМ!$A$39:$A$782,$A26,СВЦЭМ!$B$39:$B$782,J$11)+'СЕТ СН'!$F$14+СВЦЭМ!$D$10+'СЕТ СН'!$F$8*'СЕТ СН'!$F$9-'СЕТ СН'!$F$26</f>
        <v>1844.1005699800003</v>
      </c>
      <c r="K26" s="36">
        <f>SUMIFS(СВЦЭМ!$D$39:$D$782,СВЦЭМ!$A$39:$A$782,$A26,СВЦЭМ!$B$39:$B$782,K$11)+'СЕТ СН'!$F$14+СВЦЭМ!$D$10+'СЕТ СН'!$F$8*'СЕТ СН'!$F$9-'СЕТ СН'!$F$26</f>
        <v>1774.6606444900001</v>
      </c>
      <c r="L26" s="36">
        <f>SUMIFS(СВЦЭМ!$D$39:$D$782,СВЦЭМ!$A$39:$A$782,$A26,СВЦЭМ!$B$39:$B$782,L$11)+'СЕТ СН'!$F$14+СВЦЭМ!$D$10+'СЕТ СН'!$F$8*'СЕТ СН'!$F$9-'СЕТ СН'!$F$26</f>
        <v>1753.4825188100001</v>
      </c>
      <c r="M26" s="36">
        <f>SUMIFS(СВЦЭМ!$D$39:$D$782,СВЦЭМ!$A$39:$A$782,$A26,СВЦЭМ!$B$39:$B$782,M$11)+'СЕТ СН'!$F$14+СВЦЭМ!$D$10+'СЕТ СН'!$F$8*'СЕТ СН'!$F$9-'СЕТ СН'!$F$26</f>
        <v>1759.3626606300002</v>
      </c>
      <c r="N26" s="36">
        <f>SUMIFS(СВЦЭМ!$D$39:$D$782,СВЦЭМ!$A$39:$A$782,$A26,СВЦЭМ!$B$39:$B$782,N$11)+'СЕТ СН'!$F$14+СВЦЭМ!$D$10+'СЕТ СН'!$F$8*'СЕТ СН'!$F$9-'СЕТ СН'!$F$26</f>
        <v>1733.6604380500003</v>
      </c>
      <c r="O26" s="36">
        <f>SUMIFS(СВЦЭМ!$D$39:$D$782,СВЦЭМ!$A$39:$A$782,$A26,СВЦЭМ!$B$39:$B$782,O$11)+'СЕТ СН'!$F$14+СВЦЭМ!$D$10+'СЕТ СН'!$F$8*'СЕТ СН'!$F$9-'СЕТ СН'!$F$26</f>
        <v>1768.0573571900002</v>
      </c>
      <c r="P26" s="36">
        <f>SUMIFS(СВЦЭМ!$D$39:$D$782,СВЦЭМ!$A$39:$A$782,$A26,СВЦЭМ!$B$39:$B$782,P$11)+'СЕТ СН'!$F$14+СВЦЭМ!$D$10+'СЕТ СН'!$F$8*'СЕТ СН'!$F$9-'СЕТ СН'!$F$26</f>
        <v>1787.9835858700001</v>
      </c>
      <c r="Q26" s="36">
        <f>SUMIFS(СВЦЭМ!$D$39:$D$782,СВЦЭМ!$A$39:$A$782,$A26,СВЦЭМ!$B$39:$B$782,Q$11)+'СЕТ СН'!$F$14+СВЦЭМ!$D$10+'СЕТ СН'!$F$8*'СЕТ СН'!$F$9-'СЕТ СН'!$F$26</f>
        <v>1782.4250817200002</v>
      </c>
      <c r="R26" s="36">
        <f>SUMIFS(СВЦЭМ!$D$39:$D$782,СВЦЭМ!$A$39:$A$782,$A26,СВЦЭМ!$B$39:$B$782,R$11)+'СЕТ СН'!$F$14+СВЦЭМ!$D$10+'СЕТ СН'!$F$8*'СЕТ СН'!$F$9-'СЕТ СН'!$F$26</f>
        <v>1784.8421269100002</v>
      </c>
      <c r="S26" s="36">
        <f>SUMIFS(СВЦЭМ!$D$39:$D$782,СВЦЭМ!$A$39:$A$782,$A26,СВЦЭМ!$B$39:$B$782,S$11)+'СЕТ СН'!$F$14+СВЦЭМ!$D$10+'СЕТ СН'!$F$8*'СЕТ СН'!$F$9-'СЕТ СН'!$F$26</f>
        <v>1785.2379409900002</v>
      </c>
      <c r="T26" s="36">
        <f>SUMIFS(СВЦЭМ!$D$39:$D$782,СВЦЭМ!$A$39:$A$782,$A26,СВЦЭМ!$B$39:$B$782,T$11)+'СЕТ СН'!$F$14+СВЦЭМ!$D$10+'СЕТ СН'!$F$8*'СЕТ СН'!$F$9-'СЕТ СН'!$F$26</f>
        <v>1748.2810772900002</v>
      </c>
      <c r="U26" s="36">
        <f>SUMIFS(СВЦЭМ!$D$39:$D$782,СВЦЭМ!$A$39:$A$782,$A26,СВЦЭМ!$B$39:$B$782,U$11)+'СЕТ СН'!$F$14+СВЦЭМ!$D$10+'СЕТ СН'!$F$8*'СЕТ СН'!$F$9-'СЕТ СН'!$F$26</f>
        <v>1686.2343844700001</v>
      </c>
      <c r="V26" s="36">
        <f>SUMIFS(СВЦЭМ!$D$39:$D$782,СВЦЭМ!$A$39:$A$782,$A26,СВЦЭМ!$B$39:$B$782,V$11)+'СЕТ СН'!$F$14+СВЦЭМ!$D$10+'СЕТ СН'!$F$8*'СЕТ СН'!$F$9-'СЕТ СН'!$F$26</f>
        <v>1685.9030373800001</v>
      </c>
      <c r="W26" s="36">
        <f>SUMIFS(СВЦЭМ!$D$39:$D$782,СВЦЭМ!$A$39:$A$782,$A26,СВЦЭМ!$B$39:$B$782,W$11)+'СЕТ СН'!$F$14+СВЦЭМ!$D$10+'СЕТ СН'!$F$8*'СЕТ СН'!$F$9-'СЕТ СН'!$F$26</f>
        <v>1701.8278935700002</v>
      </c>
      <c r="X26" s="36">
        <f>SUMIFS(СВЦЭМ!$D$39:$D$782,СВЦЭМ!$A$39:$A$782,$A26,СВЦЭМ!$B$39:$B$782,X$11)+'СЕТ СН'!$F$14+СВЦЭМ!$D$10+'СЕТ СН'!$F$8*'СЕТ СН'!$F$9-'СЕТ СН'!$F$26</f>
        <v>1760.7331093500002</v>
      </c>
      <c r="Y26" s="36">
        <f>SUMIFS(СВЦЭМ!$D$39:$D$782,СВЦЭМ!$A$39:$A$782,$A26,СВЦЭМ!$B$39:$B$782,Y$11)+'СЕТ СН'!$F$14+СВЦЭМ!$D$10+'СЕТ СН'!$F$8*'СЕТ СН'!$F$9-'СЕТ СН'!$F$26</f>
        <v>1841.2606952000001</v>
      </c>
    </row>
    <row r="27" spans="1:25" ht="15.75" x14ac:dyDescent="0.2">
      <c r="A27" s="35">
        <f t="shared" si="0"/>
        <v>45215</v>
      </c>
      <c r="B27" s="36">
        <f>SUMIFS(СВЦЭМ!$D$39:$D$782,СВЦЭМ!$A$39:$A$782,$A27,СВЦЭМ!$B$39:$B$782,B$11)+'СЕТ СН'!$F$14+СВЦЭМ!$D$10+'СЕТ СН'!$F$8*'СЕТ СН'!$F$9-'СЕТ СН'!$F$26</f>
        <v>1898.0998887500002</v>
      </c>
      <c r="C27" s="36">
        <f>SUMIFS(СВЦЭМ!$D$39:$D$782,СВЦЭМ!$A$39:$A$782,$A27,СВЦЭМ!$B$39:$B$782,C$11)+'СЕТ СН'!$F$14+СВЦЭМ!$D$10+'СЕТ СН'!$F$8*'СЕТ СН'!$F$9-'СЕТ СН'!$F$26</f>
        <v>1975.8254752600001</v>
      </c>
      <c r="D27" s="36">
        <f>SUMIFS(СВЦЭМ!$D$39:$D$782,СВЦЭМ!$A$39:$A$782,$A27,СВЦЭМ!$B$39:$B$782,D$11)+'СЕТ СН'!$F$14+СВЦЭМ!$D$10+'СЕТ СН'!$F$8*'СЕТ СН'!$F$9-'СЕТ СН'!$F$26</f>
        <v>2054.5834175999998</v>
      </c>
      <c r="E27" s="36">
        <f>SUMIFS(СВЦЭМ!$D$39:$D$782,СВЦЭМ!$A$39:$A$782,$A27,СВЦЭМ!$B$39:$B$782,E$11)+'СЕТ СН'!$F$14+СВЦЭМ!$D$10+'СЕТ СН'!$F$8*'СЕТ СН'!$F$9-'СЕТ СН'!$F$26</f>
        <v>2085.0297460199999</v>
      </c>
      <c r="F27" s="36">
        <f>SUMIFS(СВЦЭМ!$D$39:$D$782,СВЦЭМ!$A$39:$A$782,$A27,СВЦЭМ!$B$39:$B$782,F$11)+'СЕТ СН'!$F$14+СВЦЭМ!$D$10+'СЕТ СН'!$F$8*'СЕТ СН'!$F$9-'СЕТ СН'!$F$26</f>
        <v>2085.9133510900001</v>
      </c>
      <c r="G27" s="36">
        <f>SUMIFS(СВЦЭМ!$D$39:$D$782,СВЦЭМ!$A$39:$A$782,$A27,СВЦЭМ!$B$39:$B$782,G$11)+'СЕТ СН'!$F$14+СВЦЭМ!$D$10+'СЕТ СН'!$F$8*'СЕТ СН'!$F$9-'СЕТ СН'!$F$26</f>
        <v>2079.1537198400001</v>
      </c>
      <c r="H27" s="36">
        <f>SUMIFS(СВЦЭМ!$D$39:$D$782,СВЦЭМ!$A$39:$A$782,$A27,СВЦЭМ!$B$39:$B$782,H$11)+'СЕТ СН'!$F$14+СВЦЭМ!$D$10+'СЕТ СН'!$F$8*'СЕТ СН'!$F$9-'СЕТ СН'!$F$26</f>
        <v>1987.6478574000002</v>
      </c>
      <c r="I27" s="36">
        <f>SUMIFS(СВЦЭМ!$D$39:$D$782,СВЦЭМ!$A$39:$A$782,$A27,СВЦЭМ!$B$39:$B$782,I$11)+'СЕТ СН'!$F$14+СВЦЭМ!$D$10+'СЕТ СН'!$F$8*'СЕТ СН'!$F$9-'СЕТ СН'!$F$26</f>
        <v>1906.3969446100002</v>
      </c>
      <c r="J27" s="36">
        <f>SUMIFS(СВЦЭМ!$D$39:$D$782,СВЦЭМ!$A$39:$A$782,$A27,СВЦЭМ!$B$39:$B$782,J$11)+'СЕТ СН'!$F$14+СВЦЭМ!$D$10+'СЕТ СН'!$F$8*'СЕТ СН'!$F$9-'СЕТ СН'!$F$26</f>
        <v>1860.9187681300002</v>
      </c>
      <c r="K27" s="36">
        <f>SUMIFS(СВЦЭМ!$D$39:$D$782,СВЦЭМ!$A$39:$A$782,$A27,СВЦЭМ!$B$39:$B$782,K$11)+'СЕТ СН'!$F$14+СВЦЭМ!$D$10+'СЕТ СН'!$F$8*'СЕТ СН'!$F$9-'СЕТ СН'!$F$26</f>
        <v>1832.8454833300002</v>
      </c>
      <c r="L27" s="36">
        <f>SUMIFS(СВЦЭМ!$D$39:$D$782,СВЦЭМ!$A$39:$A$782,$A27,СВЦЭМ!$B$39:$B$782,L$11)+'СЕТ СН'!$F$14+СВЦЭМ!$D$10+'СЕТ СН'!$F$8*'СЕТ СН'!$F$9-'СЕТ СН'!$F$26</f>
        <v>1831.1945263000002</v>
      </c>
      <c r="M27" s="36">
        <f>SUMIFS(СВЦЭМ!$D$39:$D$782,СВЦЭМ!$A$39:$A$782,$A27,СВЦЭМ!$B$39:$B$782,M$11)+'СЕТ СН'!$F$14+СВЦЭМ!$D$10+'СЕТ СН'!$F$8*'СЕТ СН'!$F$9-'СЕТ СН'!$F$26</f>
        <v>1836.1857695800002</v>
      </c>
      <c r="N27" s="36">
        <f>SUMIFS(СВЦЭМ!$D$39:$D$782,СВЦЭМ!$A$39:$A$782,$A27,СВЦЭМ!$B$39:$B$782,N$11)+'СЕТ СН'!$F$14+СВЦЭМ!$D$10+'СЕТ СН'!$F$8*'СЕТ СН'!$F$9-'СЕТ СН'!$F$26</f>
        <v>1832.8963905000003</v>
      </c>
      <c r="O27" s="36">
        <f>SUMIFS(СВЦЭМ!$D$39:$D$782,СВЦЭМ!$A$39:$A$782,$A27,СВЦЭМ!$B$39:$B$782,O$11)+'СЕТ СН'!$F$14+СВЦЭМ!$D$10+'СЕТ СН'!$F$8*'СЕТ СН'!$F$9-'СЕТ СН'!$F$26</f>
        <v>1843.6998356300003</v>
      </c>
      <c r="P27" s="36">
        <f>SUMIFS(СВЦЭМ!$D$39:$D$782,СВЦЭМ!$A$39:$A$782,$A27,СВЦЭМ!$B$39:$B$782,P$11)+'СЕТ СН'!$F$14+СВЦЭМ!$D$10+'СЕТ СН'!$F$8*'СЕТ СН'!$F$9-'СЕТ СН'!$F$26</f>
        <v>1871.0635465300002</v>
      </c>
      <c r="Q27" s="36">
        <f>SUMIFS(СВЦЭМ!$D$39:$D$782,СВЦЭМ!$A$39:$A$782,$A27,СВЦЭМ!$B$39:$B$782,Q$11)+'СЕТ СН'!$F$14+СВЦЭМ!$D$10+'СЕТ СН'!$F$8*'СЕТ СН'!$F$9-'СЕТ СН'!$F$26</f>
        <v>1853.2584486000001</v>
      </c>
      <c r="R27" s="36">
        <f>SUMIFS(СВЦЭМ!$D$39:$D$782,СВЦЭМ!$A$39:$A$782,$A27,СВЦЭМ!$B$39:$B$782,R$11)+'СЕТ СН'!$F$14+СВЦЭМ!$D$10+'СЕТ СН'!$F$8*'СЕТ СН'!$F$9-'СЕТ СН'!$F$26</f>
        <v>1855.8218896600001</v>
      </c>
      <c r="S27" s="36">
        <f>SUMIFS(СВЦЭМ!$D$39:$D$782,СВЦЭМ!$A$39:$A$782,$A27,СВЦЭМ!$B$39:$B$782,S$11)+'СЕТ СН'!$F$14+СВЦЭМ!$D$10+'СЕТ СН'!$F$8*'СЕТ СН'!$F$9-'СЕТ СН'!$F$26</f>
        <v>1867.4714418200001</v>
      </c>
      <c r="T27" s="36">
        <f>SUMIFS(СВЦЭМ!$D$39:$D$782,СВЦЭМ!$A$39:$A$782,$A27,СВЦЭМ!$B$39:$B$782,T$11)+'СЕТ СН'!$F$14+СВЦЭМ!$D$10+'СЕТ СН'!$F$8*'СЕТ СН'!$F$9-'СЕТ СН'!$F$26</f>
        <v>1824.1536104600002</v>
      </c>
      <c r="U27" s="36">
        <f>SUMIFS(СВЦЭМ!$D$39:$D$782,СВЦЭМ!$A$39:$A$782,$A27,СВЦЭМ!$B$39:$B$782,U$11)+'СЕТ СН'!$F$14+СВЦЭМ!$D$10+'СЕТ СН'!$F$8*'СЕТ СН'!$F$9-'СЕТ СН'!$F$26</f>
        <v>1768.8298341600002</v>
      </c>
      <c r="V27" s="36">
        <f>SUMIFS(СВЦЭМ!$D$39:$D$782,СВЦЭМ!$A$39:$A$782,$A27,СВЦЭМ!$B$39:$B$782,V$11)+'СЕТ СН'!$F$14+СВЦЭМ!$D$10+'СЕТ СН'!$F$8*'СЕТ СН'!$F$9-'СЕТ СН'!$F$26</f>
        <v>1790.8567669200002</v>
      </c>
      <c r="W27" s="36">
        <f>SUMIFS(СВЦЭМ!$D$39:$D$782,СВЦЭМ!$A$39:$A$782,$A27,СВЦЭМ!$B$39:$B$782,W$11)+'СЕТ СН'!$F$14+СВЦЭМ!$D$10+'СЕТ СН'!$F$8*'СЕТ СН'!$F$9-'СЕТ СН'!$F$26</f>
        <v>1810.2138438000002</v>
      </c>
      <c r="X27" s="36">
        <f>SUMIFS(СВЦЭМ!$D$39:$D$782,СВЦЭМ!$A$39:$A$782,$A27,СВЦЭМ!$B$39:$B$782,X$11)+'СЕТ СН'!$F$14+СВЦЭМ!$D$10+'СЕТ СН'!$F$8*'СЕТ СН'!$F$9-'СЕТ СН'!$F$26</f>
        <v>1854.3494006100002</v>
      </c>
      <c r="Y27" s="36">
        <f>SUMIFS(СВЦЭМ!$D$39:$D$782,СВЦЭМ!$A$39:$A$782,$A27,СВЦЭМ!$B$39:$B$782,Y$11)+'СЕТ СН'!$F$14+СВЦЭМ!$D$10+'СЕТ СН'!$F$8*'СЕТ СН'!$F$9-'СЕТ СН'!$F$26</f>
        <v>1917.7375644500003</v>
      </c>
    </row>
    <row r="28" spans="1:25" ht="15.75" x14ac:dyDescent="0.2">
      <c r="A28" s="35">
        <f t="shared" si="0"/>
        <v>45216</v>
      </c>
      <c r="B28" s="36">
        <f>SUMIFS(СВЦЭМ!$D$39:$D$782,СВЦЭМ!$A$39:$A$782,$A28,СВЦЭМ!$B$39:$B$782,B$11)+'СЕТ СН'!$F$14+СВЦЭМ!$D$10+'СЕТ СН'!$F$8*'СЕТ СН'!$F$9-'СЕТ СН'!$F$26</f>
        <v>2048.9050588600003</v>
      </c>
      <c r="C28" s="36">
        <f>SUMIFS(СВЦЭМ!$D$39:$D$782,СВЦЭМ!$A$39:$A$782,$A28,СВЦЭМ!$B$39:$B$782,C$11)+'СЕТ СН'!$F$14+СВЦЭМ!$D$10+'СЕТ СН'!$F$8*'СЕТ СН'!$F$9-'СЕТ СН'!$F$26</f>
        <v>2109.20461802</v>
      </c>
      <c r="D28" s="36">
        <f>SUMIFS(СВЦЭМ!$D$39:$D$782,СВЦЭМ!$A$39:$A$782,$A28,СВЦЭМ!$B$39:$B$782,D$11)+'СЕТ СН'!$F$14+СВЦЭМ!$D$10+'СЕТ СН'!$F$8*'СЕТ СН'!$F$9-'СЕТ СН'!$F$26</f>
        <v>2175.3186181000001</v>
      </c>
      <c r="E28" s="36">
        <f>SUMIFS(СВЦЭМ!$D$39:$D$782,СВЦЭМ!$A$39:$A$782,$A28,СВЦЭМ!$B$39:$B$782,E$11)+'СЕТ СН'!$F$14+СВЦЭМ!$D$10+'СЕТ СН'!$F$8*'СЕТ СН'!$F$9-'СЕТ СН'!$F$26</f>
        <v>2140.8131494700001</v>
      </c>
      <c r="F28" s="36">
        <f>SUMIFS(СВЦЭМ!$D$39:$D$782,СВЦЭМ!$A$39:$A$782,$A28,СВЦЭМ!$B$39:$B$782,F$11)+'СЕТ СН'!$F$14+СВЦЭМ!$D$10+'СЕТ СН'!$F$8*'СЕТ СН'!$F$9-'СЕТ СН'!$F$26</f>
        <v>2144.7521908200001</v>
      </c>
      <c r="G28" s="36">
        <f>SUMIFS(СВЦЭМ!$D$39:$D$782,СВЦЭМ!$A$39:$A$782,$A28,СВЦЭМ!$B$39:$B$782,G$11)+'СЕТ СН'!$F$14+СВЦЭМ!$D$10+'СЕТ СН'!$F$8*'СЕТ СН'!$F$9-'СЕТ СН'!$F$26</f>
        <v>2156.9604121699999</v>
      </c>
      <c r="H28" s="36">
        <f>SUMIFS(СВЦЭМ!$D$39:$D$782,СВЦЭМ!$A$39:$A$782,$A28,СВЦЭМ!$B$39:$B$782,H$11)+'СЕТ СН'!$F$14+СВЦЭМ!$D$10+'СЕТ СН'!$F$8*'СЕТ СН'!$F$9-'СЕТ СН'!$F$26</f>
        <v>2061.29121416</v>
      </c>
      <c r="I28" s="36">
        <f>SUMIFS(СВЦЭМ!$D$39:$D$782,СВЦЭМ!$A$39:$A$782,$A28,СВЦЭМ!$B$39:$B$782,I$11)+'СЕТ СН'!$F$14+СВЦЭМ!$D$10+'СЕТ СН'!$F$8*'СЕТ СН'!$F$9-'СЕТ СН'!$F$26</f>
        <v>1963.0377550300002</v>
      </c>
      <c r="J28" s="36">
        <f>SUMIFS(СВЦЭМ!$D$39:$D$782,СВЦЭМ!$A$39:$A$782,$A28,СВЦЭМ!$B$39:$B$782,J$11)+'СЕТ СН'!$F$14+СВЦЭМ!$D$10+'СЕТ СН'!$F$8*'СЕТ СН'!$F$9-'СЕТ СН'!$F$26</f>
        <v>1904.9128285800002</v>
      </c>
      <c r="K28" s="36">
        <f>SUMIFS(СВЦЭМ!$D$39:$D$782,СВЦЭМ!$A$39:$A$782,$A28,СВЦЭМ!$B$39:$B$782,K$11)+'СЕТ СН'!$F$14+СВЦЭМ!$D$10+'СЕТ СН'!$F$8*'СЕТ СН'!$F$9-'СЕТ СН'!$F$26</f>
        <v>1872.0342849000001</v>
      </c>
      <c r="L28" s="36">
        <f>SUMIFS(СВЦЭМ!$D$39:$D$782,СВЦЭМ!$A$39:$A$782,$A28,СВЦЭМ!$B$39:$B$782,L$11)+'СЕТ СН'!$F$14+СВЦЭМ!$D$10+'СЕТ СН'!$F$8*'СЕТ СН'!$F$9-'СЕТ СН'!$F$26</f>
        <v>1867.9966423800001</v>
      </c>
      <c r="M28" s="36">
        <f>SUMIFS(СВЦЭМ!$D$39:$D$782,СВЦЭМ!$A$39:$A$782,$A28,СВЦЭМ!$B$39:$B$782,M$11)+'СЕТ СН'!$F$14+СВЦЭМ!$D$10+'СЕТ СН'!$F$8*'СЕТ СН'!$F$9-'СЕТ СН'!$F$26</f>
        <v>1879.0544982500003</v>
      </c>
      <c r="N28" s="36">
        <f>SUMIFS(СВЦЭМ!$D$39:$D$782,СВЦЭМ!$A$39:$A$782,$A28,СВЦЭМ!$B$39:$B$782,N$11)+'СЕТ СН'!$F$14+СВЦЭМ!$D$10+'СЕТ СН'!$F$8*'СЕТ СН'!$F$9-'СЕТ СН'!$F$26</f>
        <v>1872.6999507400001</v>
      </c>
      <c r="O28" s="36">
        <f>SUMIFS(СВЦЭМ!$D$39:$D$782,СВЦЭМ!$A$39:$A$782,$A28,СВЦЭМ!$B$39:$B$782,O$11)+'СЕТ СН'!$F$14+СВЦЭМ!$D$10+'СЕТ СН'!$F$8*'СЕТ СН'!$F$9-'СЕТ СН'!$F$26</f>
        <v>1890.0633348200001</v>
      </c>
      <c r="P28" s="36">
        <f>SUMIFS(СВЦЭМ!$D$39:$D$782,СВЦЭМ!$A$39:$A$782,$A28,СВЦЭМ!$B$39:$B$782,P$11)+'СЕТ СН'!$F$14+СВЦЭМ!$D$10+'СЕТ СН'!$F$8*'СЕТ СН'!$F$9-'СЕТ СН'!$F$26</f>
        <v>1918.2543653700002</v>
      </c>
      <c r="Q28" s="36">
        <f>SUMIFS(СВЦЭМ!$D$39:$D$782,СВЦЭМ!$A$39:$A$782,$A28,СВЦЭМ!$B$39:$B$782,Q$11)+'СЕТ СН'!$F$14+СВЦЭМ!$D$10+'СЕТ СН'!$F$8*'СЕТ СН'!$F$9-'СЕТ СН'!$F$26</f>
        <v>1878.4603055000002</v>
      </c>
      <c r="R28" s="36">
        <f>SUMIFS(СВЦЭМ!$D$39:$D$782,СВЦЭМ!$A$39:$A$782,$A28,СВЦЭМ!$B$39:$B$782,R$11)+'СЕТ СН'!$F$14+СВЦЭМ!$D$10+'СЕТ СН'!$F$8*'СЕТ СН'!$F$9-'СЕТ СН'!$F$26</f>
        <v>1875.7571558200002</v>
      </c>
      <c r="S28" s="36">
        <f>SUMIFS(СВЦЭМ!$D$39:$D$782,СВЦЭМ!$A$39:$A$782,$A28,СВЦЭМ!$B$39:$B$782,S$11)+'СЕТ СН'!$F$14+СВЦЭМ!$D$10+'СЕТ СН'!$F$8*'СЕТ СН'!$F$9-'СЕТ СН'!$F$26</f>
        <v>1897.3742879400002</v>
      </c>
      <c r="T28" s="36">
        <f>SUMIFS(СВЦЭМ!$D$39:$D$782,СВЦЭМ!$A$39:$A$782,$A28,СВЦЭМ!$B$39:$B$782,T$11)+'СЕТ СН'!$F$14+СВЦЭМ!$D$10+'СЕТ СН'!$F$8*'СЕТ СН'!$F$9-'СЕТ СН'!$F$26</f>
        <v>1857.8573974400001</v>
      </c>
      <c r="U28" s="36">
        <f>SUMIFS(СВЦЭМ!$D$39:$D$782,СВЦЭМ!$A$39:$A$782,$A28,СВЦЭМ!$B$39:$B$782,U$11)+'СЕТ СН'!$F$14+СВЦЭМ!$D$10+'СЕТ СН'!$F$8*'СЕТ СН'!$F$9-'СЕТ СН'!$F$26</f>
        <v>1810.0523687100001</v>
      </c>
      <c r="V28" s="36">
        <f>SUMIFS(СВЦЭМ!$D$39:$D$782,СВЦЭМ!$A$39:$A$782,$A28,СВЦЭМ!$B$39:$B$782,V$11)+'СЕТ СН'!$F$14+СВЦЭМ!$D$10+'СЕТ СН'!$F$8*'СЕТ СН'!$F$9-'СЕТ СН'!$F$26</f>
        <v>1813.3700419800002</v>
      </c>
      <c r="W28" s="36">
        <f>SUMIFS(СВЦЭМ!$D$39:$D$782,СВЦЭМ!$A$39:$A$782,$A28,СВЦЭМ!$B$39:$B$782,W$11)+'СЕТ СН'!$F$14+СВЦЭМ!$D$10+'СЕТ СН'!$F$8*'СЕТ СН'!$F$9-'СЕТ СН'!$F$26</f>
        <v>1836.1867529500003</v>
      </c>
      <c r="X28" s="36">
        <f>SUMIFS(СВЦЭМ!$D$39:$D$782,СВЦЭМ!$A$39:$A$782,$A28,СВЦЭМ!$B$39:$B$782,X$11)+'СЕТ СН'!$F$14+СВЦЭМ!$D$10+'СЕТ СН'!$F$8*'СЕТ СН'!$F$9-'СЕТ СН'!$F$26</f>
        <v>1892.1702100600003</v>
      </c>
      <c r="Y28" s="36">
        <f>SUMIFS(СВЦЭМ!$D$39:$D$782,СВЦЭМ!$A$39:$A$782,$A28,СВЦЭМ!$B$39:$B$782,Y$11)+'СЕТ СН'!$F$14+СВЦЭМ!$D$10+'СЕТ СН'!$F$8*'СЕТ СН'!$F$9-'СЕТ СН'!$F$26</f>
        <v>1963.6679369100002</v>
      </c>
    </row>
    <row r="29" spans="1:25" ht="15.75" x14ac:dyDescent="0.2">
      <c r="A29" s="35">
        <f t="shared" si="0"/>
        <v>45217</v>
      </c>
      <c r="B29" s="36">
        <f>SUMIFS(СВЦЭМ!$D$39:$D$782,СВЦЭМ!$A$39:$A$782,$A29,СВЦЭМ!$B$39:$B$782,B$11)+'СЕТ СН'!$F$14+СВЦЭМ!$D$10+'СЕТ СН'!$F$8*'СЕТ СН'!$F$9-'СЕТ СН'!$F$26</f>
        <v>2061.5256627799999</v>
      </c>
      <c r="C29" s="36">
        <f>SUMIFS(СВЦЭМ!$D$39:$D$782,СВЦЭМ!$A$39:$A$782,$A29,СВЦЭМ!$B$39:$B$782,C$11)+'СЕТ СН'!$F$14+СВЦЭМ!$D$10+'СЕТ СН'!$F$8*'СЕТ СН'!$F$9-'СЕТ СН'!$F$26</f>
        <v>2115.1528442899998</v>
      </c>
      <c r="D29" s="36">
        <f>SUMIFS(СВЦЭМ!$D$39:$D$782,СВЦЭМ!$A$39:$A$782,$A29,СВЦЭМ!$B$39:$B$782,D$11)+'СЕТ СН'!$F$14+СВЦЭМ!$D$10+'СЕТ СН'!$F$8*'СЕТ СН'!$F$9-'СЕТ СН'!$F$26</f>
        <v>2185.9217464600001</v>
      </c>
      <c r="E29" s="36">
        <f>SUMIFS(СВЦЭМ!$D$39:$D$782,СВЦЭМ!$A$39:$A$782,$A29,СВЦЭМ!$B$39:$B$782,E$11)+'СЕТ СН'!$F$14+СВЦЭМ!$D$10+'СЕТ СН'!$F$8*'СЕТ СН'!$F$9-'СЕТ СН'!$F$26</f>
        <v>2184.4664132100002</v>
      </c>
      <c r="F29" s="36">
        <f>SUMIFS(СВЦЭМ!$D$39:$D$782,СВЦЭМ!$A$39:$A$782,$A29,СВЦЭМ!$B$39:$B$782,F$11)+'СЕТ СН'!$F$14+СВЦЭМ!$D$10+'СЕТ СН'!$F$8*'СЕТ СН'!$F$9-'СЕТ СН'!$F$26</f>
        <v>2181.4539378899999</v>
      </c>
      <c r="G29" s="36">
        <f>SUMIFS(СВЦЭМ!$D$39:$D$782,СВЦЭМ!$A$39:$A$782,$A29,СВЦЭМ!$B$39:$B$782,G$11)+'СЕТ СН'!$F$14+СВЦЭМ!$D$10+'СЕТ СН'!$F$8*'СЕТ СН'!$F$9-'СЕТ СН'!$F$26</f>
        <v>2169.36570287</v>
      </c>
      <c r="H29" s="36">
        <f>SUMIFS(СВЦЭМ!$D$39:$D$782,СВЦЭМ!$A$39:$A$782,$A29,СВЦЭМ!$B$39:$B$782,H$11)+'СЕТ СН'!$F$14+СВЦЭМ!$D$10+'СЕТ СН'!$F$8*'СЕТ СН'!$F$9-'СЕТ СН'!$F$26</f>
        <v>2076.7196097199999</v>
      </c>
      <c r="I29" s="36">
        <f>SUMIFS(СВЦЭМ!$D$39:$D$782,СВЦЭМ!$A$39:$A$782,$A29,СВЦЭМ!$B$39:$B$782,I$11)+'СЕТ СН'!$F$14+СВЦЭМ!$D$10+'СЕТ СН'!$F$8*'СЕТ СН'!$F$9-'СЕТ СН'!$F$26</f>
        <v>1995.7768178600002</v>
      </c>
      <c r="J29" s="36">
        <f>SUMIFS(СВЦЭМ!$D$39:$D$782,СВЦЭМ!$A$39:$A$782,$A29,СВЦЭМ!$B$39:$B$782,J$11)+'СЕТ СН'!$F$14+СВЦЭМ!$D$10+'СЕТ СН'!$F$8*'СЕТ СН'!$F$9-'СЕТ СН'!$F$26</f>
        <v>1945.5014463400003</v>
      </c>
      <c r="K29" s="36">
        <f>SUMIFS(СВЦЭМ!$D$39:$D$782,СВЦЭМ!$A$39:$A$782,$A29,СВЦЭМ!$B$39:$B$782,K$11)+'СЕТ СН'!$F$14+СВЦЭМ!$D$10+'СЕТ СН'!$F$8*'СЕТ СН'!$F$9-'СЕТ СН'!$F$26</f>
        <v>1844.8586875700003</v>
      </c>
      <c r="L29" s="36">
        <f>SUMIFS(СВЦЭМ!$D$39:$D$782,СВЦЭМ!$A$39:$A$782,$A29,СВЦЭМ!$B$39:$B$782,L$11)+'СЕТ СН'!$F$14+СВЦЭМ!$D$10+'СЕТ СН'!$F$8*'СЕТ СН'!$F$9-'СЕТ СН'!$F$26</f>
        <v>1856.0531700500001</v>
      </c>
      <c r="M29" s="36">
        <f>SUMIFS(СВЦЭМ!$D$39:$D$782,СВЦЭМ!$A$39:$A$782,$A29,СВЦЭМ!$B$39:$B$782,M$11)+'СЕТ СН'!$F$14+СВЦЭМ!$D$10+'СЕТ СН'!$F$8*'СЕТ СН'!$F$9-'СЕТ СН'!$F$26</f>
        <v>1870.4879142900002</v>
      </c>
      <c r="N29" s="36">
        <f>SUMIFS(СВЦЭМ!$D$39:$D$782,СВЦЭМ!$A$39:$A$782,$A29,СВЦЭМ!$B$39:$B$782,N$11)+'СЕТ СН'!$F$14+СВЦЭМ!$D$10+'СЕТ СН'!$F$8*'СЕТ СН'!$F$9-'СЕТ СН'!$F$26</f>
        <v>1891.5741854600001</v>
      </c>
      <c r="O29" s="36">
        <f>SUMIFS(СВЦЭМ!$D$39:$D$782,СВЦЭМ!$A$39:$A$782,$A29,СВЦЭМ!$B$39:$B$782,O$11)+'СЕТ СН'!$F$14+СВЦЭМ!$D$10+'СЕТ СН'!$F$8*'СЕТ СН'!$F$9-'СЕТ СН'!$F$26</f>
        <v>1899.7111806300002</v>
      </c>
      <c r="P29" s="36">
        <f>SUMIFS(СВЦЭМ!$D$39:$D$782,СВЦЭМ!$A$39:$A$782,$A29,СВЦЭМ!$B$39:$B$782,P$11)+'СЕТ СН'!$F$14+СВЦЭМ!$D$10+'СЕТ СН'!$F$8*'СЕТ СН'!$F$9-'СЕТ СН'!$F$26</f>
        <v>1913.5277883000001</v>
      </c>
      <c r="Q29" s="36">
        <f>SUMIFS(СВЦЭМ!$D$39:$D$782,СВЦЭМ!$A$39:$A$782,$A29,СВЦЭМ!$B$39:$B$782,Q$11)+'СЕТ СН'!$F$14+СВЦЭМ!$D$10+'СЕТ СН'!$F$8*'СЕТ СН'!$F$9-'СЕТ СН'!$F$26</f>
        <v>1877.7108989500002</v>
      </c>
      <c r="R29" s="36">
        <f>SUMIFS(СВЦЭМ!$D$39:$D$782,СВЦЭМ!$A$39:$A$782,$A29,СВЦЭМ!$B$39:$B$782,R$11)+'СЕТ СН'!$F$14+СВЦЭМ!$D$10+'СЕТ СН'!$F$8*'СЕТ СН'!$F$9-'СЕТ СН'!$F$26</f>
        <v>1888.4253668600002</v>
      </c>
      <c r="S29" s="36">
        <f>SUMIFS(СВЦЭМ!$D$39:$D$782,СВЦЭМ!$A$39:$A$782,$A29,СВЦЭМ!$B$39:$B$782,S$11)+'СЕТ СН'!$F$14+СВЦЭМ!$D$10+'СЕТ СН'!$F$8*'СЕТ СН'!$F$9-'СЕТ СН'!$F$26</f>
        <v>1893.5737524100002</v>
      </c>
      <c r="T29" s="36">
        <f>SUMIFS(СВЦЭМ!$D$39:$D$782,СВЦЭМ!$A$39:$A$782,$A29,СВЦЭМ!$B$39:$B$782,T$11)+'СЕТ СН'!$F$14+СВЦЭМ!$D$10+'СЕТ СН'!$F$8*'СЕТ СН'!$F$9-'СЕТ СН'!$F$26</f>
        <v>1914.6967047300002</v>
      </c>
      <c r="U29" s="36">
        <f>SUMIFS(СВЦЭМ!$D$39:$D$782,СВЦЭМ!$A$39:$A$782,$A29,СВЦЭМ!$B$39:$B$782,U$11)+'СЕТ СН'!$F$14+СВЦЭМ!$D$10+'СЕТ СН'!$F$8*'СЕТ СН'!$F$9-'СЕТ СН'!$F$26</f>
        <v>1867.4923802400001</v>
      </c>
      <c r="V29" s="36">
        <f>SUMIFS(СВЦЭМ!$D$39:$D$782,СВЦЭМ!$A$39:$A$782,$A29,СВЦЭМ!$B$39:$B$782,V$11)+'СЕТ СН'!$F$14+СВЦЭМ!$D$10+'СЕТ СН'!$F$8*'СЕТ СН'!$F$9-'СЕТ СН'!$F$26</f>
        <v>1876.0906066300001</v>
      </c>
      <c r="W29" s="36">
        <f>SUMIFS(СВЦЭМ!$D$39:$D$782,СВЦЭМ!$A$39:$A$782,$A29,СВЦЭМ!$B$39:$B$782,W$11)+'СЕТ СН'!$F$14+СВЦЭМ!$D$10+'СЕТ СН'!$F$8*'СЕТ СН'!$F$9-'СЕТ СН'!$F$26</f>
        <v>1903.4358870900003</v>
      </c>
      <c r="X29" s="36">
        <f>SUMIFS(СВЦЭМ!$D$39:$D$782,СВЦЭМ!$A$39:$A$782,$A29,СВЦЭМ!$B$39:$B$782,X$11)+'СЕТ СН'!$F$14+СВЦЭМ!$D$10+'СЕТ СН'!$F$8*'СЕТ СН'!$F$9-'СЕТ СН'!$F$26</f>
        <v>1958.6011994000003</v>
      </c>
      <c r="Y29" s="36">
        <f>SUMIFS(СВЦЭМ!$D$39:$D$782,СВЦЭМ!$A$39:$A$782,$A29,СВЦЭМ!$B$39:$B$782,Y$11)+'СЕТ СН'!$F$14+СВЦЭМ!$D$10+'СЕТ СН'!$F$8*'СЕТ СН'!$F$9-'СЕТ СН'!$F$26</f>
        <v>1999.3311909500001</v>
      </c>
    </row>
    <row r="30" spans="1:25" ht="15.75" x14ac:dyDescent="0.2">
      <c r="A30" s="35">
        <f t="shared" si="0"/>
        <v>45218</v>
      </c>
      <c r="B30" s="36">
        <f>SUMIFS(СВЦЭМ!$D$39:$D$782,СВЦЭМ!$A$39:$A$782,$A30,СВЦЭМ!$B$39:$B$782,B$11)+'СЕТ СН'!$F$14+СВЦЭМ!$D$10+'СЕТ СН'!$F$8*'СЕТ СН'!$F$9-'СЕТ СН'!$F$26</f>
        <v>2019.7930302500001</v>
      </c>
      <c r="C30" s="36">
        <f>SUMIFS(СВЦЭМ!$D$39:$D$782,СВЦЭМ!$A$39:$A$782,$A30,СВЦЭМ!$B$39:$B$782,C$11)+'СЕТ СН'!$F$14+СВЦЭМ!$D$10+'СЕТ СН'!$F$8*'СЕТ СН'!$F$9-'СЕТ СН'!$F$26</f>
        <v>2074.7445966999999</v>
      </c>
      <c r="D30" s="36">
        <f>SUMIFS(СВЦЭМ!$D$39:$D$782,СВЦЭМ!$A$39:$A$782,$A30,СВЦЭМ!$B$39:$B$782,D$11)+'СЕТ СН'!$F$14+СВЦЭМ!$D$10+'СЕТ СН'!$F$8*'СЕТ СН'!$F$9-'СЕТ СН'!$F$26</f>
        <v>2133.2082339900003</v>
      </c>
      <c r="E30" s="36">
        <f>SUMIFS(СВЦЭМ!$D$39:$D$782,СВЦЭМ!$A$39:$A$782,$A30,СВЦЭМ!$B$39:$B$782,E$11)+'СЕТ СН'!$F$14+СВЦЭМ!$D$10+'СЕТ СН'!$F$8*'СЕТ СН'!$F$9-'СЕТ СН'!$F$26</f>
        <v>2096.7545555500001</v>
      </c>
      <c r="F30" s="36">
        <f>SUMIFS(СВЦЭМ!$D$39:$D$782,СВЦЭМ!$A$39:$A$782,$A30,СВЦЭМ!$B$39:$B$782,F$11)+'СЕТ СН'!$F$14+СВЦЭМ!$D$10+'СЕТ СН'!$F$8*'СЕТ СН'!$F$9-'СЕТ СН'!$F$26</f>
        <v>2088.9481296700001</v>
      </c>
      <c r="G30" s="36">
        <f>SUMIFS(СВЦЭМ!$D$39:$D$782,СВЦЭМ!$A$39:$A$782,$A30,СВЦЭМ!$B$39:$B$782,G$11)+'СЕТ СН'!$F$14+СВЦЭМ!$D$10+'СЕТ СН'!$F$8*'СЕТ СН'!$F$9-'СЕТ СН'!$F$26</f>
        <v>2114.0748326600001</v>
      </c>
      <c r="H30" s="36">
        <f>SUMIFS(СВЦЭМ!$D$39:$D$782,СВЦЭМ!$A$39:$A$782,$A30,СВЦЭМ!$B$39:$B$782,H$11)+'СЕТ СН'!$F$14+СВЦЭМ!$D$10+'СЕТ СН'!$F$8*'СЕТ СН'!$F$9-'СЕТ СН'!$F$26</f>
        <v>2031.1734908300002</v>
      </c>
      <c r="I30" s="36">
        <f>SUMIFS(СВЦЭМ!$D$39:$D$782,СВЦЭМ!$A$39:$A$782,$A30,СВЦЭМ!$B$39:$B$782,I$11)+'СЕТ СН'!$F$14+СВЦЭМ!$D$10+'СЕТ СН'!$F$8*'СЕТ СН'!$F$9-'СЕТ СН'!$F$26</f>
        <v>1954.5109087900003</v>
      </c>
      <c r="J30" s="36">
        <f>SUMIFS(СВЦЭМ!$D$39:$D$782,СВЦЭМ!$A$39:$A$782,$A30,СВЦЭМ!$B$39:$B$782,J$11)+'СЕТ СН'!$F$14+СВЦЭМ!$D$10+'СЕТ СН'!$F$8*'СЕТ СН'!$F$9-'СЕТ СН'!$F$26</f>
        <v>1893.7150313600002</v>
      </c>
      <c r="K30" s="36">
        <f>SUMIFS(СВЦЭМ!$D$39:$D$782,СВЦЭМ!$A$39:$A$782,$A30,СВЦЭМ!$B$39:$B$782,K$11)+'СЕТ СН'!$F$14+СВЦЭМ!$D$10+'СЕТ СН'!$F$8*'СЕТ СН'!$F$9-'СЕТ СН'!$F$26</f>
        <v>1794.8162060900002</v>
      </c>
      <c r="L30" s="36">
        <f>SUMIFS(СВЦЭМ!$D$39:$D$782,СВЦЭМ!$A$39:$A$782,$A30,СВЦЭМ!$B$39:$B$782,L$11)+'СЕТ СН'!$F$14+СВЦЭМ!$D$10+'СЕТ СН'!$F$8*'СЕТ СН'!$F$9-'СЕТ СН'!$F$26</f>
        <v>1793.5434726300002</v>
      </c>
      <c r="M30" s="36">
        <f>SUMIFS(СВЦЭМ!$D$39:$D$782,СВЦЭМ!$A$39:$A$782,$A30,СВЦЭМ!$B$39:$B$782,M$11)+'СЕТ СН'!$F$14+СВЦЭМ!$D$10+'СЕТ СН'!$F$8*'СЕТ СН'!$F$9-'СЕТ СН'!$F$26</f>
        <v>1817.2508650200002</v>
      </c>
      <c r="N30" s="36">
        <f>SUMIFS(СВЦЭМ!$D$39:$D$782,СВЦЭМ!$A$39:$A$782,$A30,СВЦЭМ!$B$39:$B$782,N$11)+'СЕТ СН'!$F$14+СВЦЭМ!$D$10+'СЕТ СН'!$F$8*'СЕТ СН'!$F$9-'СЕТ СН'!$F$26</f>
        <v>1832.8333855000001</v>
      </c>
      <c r="O30" s="36">
        <f>SUMIFS(СВЦЭМ!$D$39:$D$782,СВЦЭМ!$A$39:$A$782,$A30,СВЦЭМ!$B$39:$B$782,O$11)+'СЕТ СН'!$F$14+СВЦЭМ!$D$10+'СЕТ СН'!$F$8*'СЕТ СН'!$F$9-'СЕТ СН'!$F$26</f>
        <v>1852.7968720200001</v>
      </c>
      <c r="P30" s="36">
        <f>SUMIFS(СВЦЭМ!$D$39:$D$782,СВЦЭМ!$A$39:$A$782,$A30,СВЦЭМ!$B$39:$B$782,P$11)+'СЕТ СН'!$F$14+СВЦЭМ!$D$10+'СЕТ СН'!$F$8*'СЕТ СН'!$F$9-'СЕТ СН'!$F$26</f>
        <v>1885.6176486800002</v>
      </c>
      <c r="Q30" s="36">
        <f>SUMIFS(СВЦЭМ!$D$39:$D$782,СВЦЭМ!$A$39:$A$782,$A30,СВЦЭМ!$B$39:$B$782,Q$11)+'СЕТ СН'!$F$14+СВЦЭМ!$D$10+'СЕТ СН'!$F$8*'СЕТ СН'!$F$9-'СЕТ СН'!$F$26</f>
        <v>1903.3505424700002</v>
      </c>
      <c r="R30" s="36">
        <f>SUMIFS(СВЦЭМ!$D$39:$D$782,СВЦЭМ!$A$39:$A$782,$A30,СВЦЭМ!$B$39:$B$782,R$11)+'СЕТ СН'!$F$14+СВЦЭМ!$D$10+'СЕТ СН'!$F$8*'СЕТ СН'!$F$9-'СЕТ СН'!$F$26</f>
        <v>1914.4816544000003</v>
      </c>
      <c r="S30" s="36">
        <f>SUMIFS(СВЦЭМ!$D$39:$D$782,СВЦЭМ!$A$39:$A$782,$A30,СВЦЭМ!$B$39:$B$782,S$11)+'СЕТ СН'!$F$14+СВЦЭМ!$D$10+'СЕТ СН'!$F$8*'СЕТ СН'!$F$9-'СЕТ СН'!$F$26</f>
        <v>1906.8112961800002</v>
      </c>
      <c r="T30" s="36">
        <f>SUMIFS(СВЦЭМ!$D$39:$D$782,СВЦЭМ!$A$39:$A$782,$A30,СВЦЭМ!$B$39:$B$782,T$11)+'СЕТ СН'!$F$14+СВЦЭМ!$D$10+'СЕТ СН'!$F$8*'СЕТ СН'!$F$9-'СЕТ СН'!$F$26</f>
        <v>1905.2844614700002</v>
      </c>
      <c r="U30" s="36">
        <f>SUMIFS(СВЦЭМ!$D$39:$D$782,СВЦЭМ!$A$39:$A$782,$A30,СВЦЭМ!$B$39:$B$782,U$11)+'СЕТ СН'!$F$14+СВЦЭМ!$D$10+'СЕТ СН'!$F$8*'СЕТ СН'!$F$9-'СЕТ СН'!$F$26</f>
        <v>1853.3985715700003</v>
      </c>
      <c r="V30" s="36">
        <f>SUMIFS(СВЦЭМ!$D$39:$D$782,СВЦЭМ!$A$39:$A$782,$A30,СВЦЭМ!$B$39:$B$782,V$11)+'СЕТ СН'!$F$14+СВЦЭМ!$D$10+'СЕТ СН'!$F$8*'СЕТ СН'!$F$9-'СЕТ СН'!$F$26</f>
        <v>1861.8547563200002</v>
      </c>
      <c r="W30" s="36">
        <f>SUMIFS(СВЦЭМ!$D$39:$D$782,СВЦЭМ!$A$39:$A$782,$A30,СВЦЭМ!$B$39:$B$782,W$11)+'СЕТ СН'!$F$14+СВЦЭМ!$D$10+'СЕТ СН'!$F$8*'СЕТ СН'!$F$9-'СЕТ СН'!$F$26</f>
        <v>1885.7701854600002</v>
      </c>
      <c r="X30" s="36">
        <f>SUMIFS(СВЦЭМ!$D$39:$D$782,СВЦЭМ!$A$39:$A$782,$A30,СВЦЭМ!$B$39:$B$782,X$11)+'СЕТ СН'!$F$14+СВЦЭМ!$D$10+'СЕТ СН'!$F$8*'СЕТ СН'!$F$9-'СЕТ СН'!$F$26</f>
        <v>1947.5386270300003</v>
      </c>
      <c r="Y30" s="36">
        <f>SUMIFS(СВЦЭМ!$D$39:$D$782,СВЦЭМ!$A$39:$A$782,$A30,СВЦЭМ!$B$39:$B$782,Y$11)+'СЕТ СН'!$F$14+СВЦЭМ!$D$10+'СЕТ СН'!$F$8*'СЕТ СН'!$F$9-'СЕТ СН'!$F$26</f>
        <v>2018.1965021100002</v>
      </c>
    </row>
    <row r="31" spans="1:25" ht="15.75" x14ac:dyDescent="0.2">
      <c r="A31" s="35">
        <f t="shared" si="0"/>
        <v>45219</v>
      </c>
      <c r="B31" s="36">
        <f>SUMIFS(СВЦЭМ!$D$39:$D$782,СВЦЭМ!$A$39:$A$782,$A31,СВЦЭМ!$B$39:$B$782,B$11)+'СЕТ СН'!$F$14+СВЦЭМ!$D$10+'СЕТ СН'!$F$8*'СЕТ СН'!$F$9-'СЕТ СН'!$F$26</f>
        <v>2059.6453671700001</v>
      </c>
      <c r="C31" s="36">
        <f>SUMIFS(СВЦЭМ!$D$39:$D$782,СВЦЭМ!$A$39:$A$782,$A31,СВЦЭМ!$B$39:$B$782,C$11)+'СЕТ СН'!$F$14+СВЦЭМ!$D$10+'СЕТ СН'!$F$8*'СЕТ СН'!$F$9-'СЕТ СН'!$F$26</f>
        <v>2133.0795032000001</v>
      </c>
      <c r="D31" s="36">
        <f>SUMIFS(СВЦЭМ!$D$39:$D$782,СВЦЭМ!$A$39:$A$782,$A31,СВЦЭМ!$B$39:$B$782,D$11)+'СЕТ СН'!$F$14+СВЦЭМ!$D$10+'СЕТ СН'!$F$8*'СЕТ СН'!$F$9-'СЕТ СН'!$F$26</f>
        <v>2181.8088512899999</v>
      </c>
      <c r="E31" s="36">
        <f>SUMIFS(СВЦЭМ!$D$39:$D$782,СВЦЭМ!$A$39:$A$782,$A31,СВЦЭМ!$B$39:$B$782,E$11)+'СЕТ СН'!$F$14+СВЦЭМ!$D$10+'СЕТ СН'!$F$8*'СЕТ СН'!$F$9-'СЕТ СН'!$F$26</f>
        <v>2156.1987486000003</v>
      </c>
      <c r="F31" s="36">
        <f>SUMIFS(СВЦЭМ!$D$39:$D$782,СВЦЭМ!$A$39:$A$782,$A31,СВЦЭМ!$B$39:$B$782,F$11)+'СЕТ СН'!$F$14+СВЦЭМ!$D$10+'СЕТ СН'!$F$8*'СЕТ СН'!$F$9-'СЕТ СН'!$F$26</f>
        <v>2156.0944345799999</v>
      </c>
      <c r="G31" s="36">
        <f>SUMIFS(СВЦЭМ!$D$39:$D$782,СВЦЭМ!$A$39:$A$782,$A31,СВЦЭМ!$B$39:$B$782,G$11)+'СЕТ СН'!$F$14+СВЦЭМ!$D$10+'СЕТ СН'!$F$8*'СЕТ СН'!$F$9-'СЕТ СН'!$F$26</f>
        <v>2157.4792594999999</v>
      </c>
      <c r="H31" s="36">
        <f>SUMIFS(СВЦЭМ!$D$39:$D$782,СВЦЭМ!$A$39:$A$782,$A31,СВЦЭМ!$B$39:$B$782,H$11)+'СЕТ СН'!$F$14+СВЦЭМ!$D$10+'СЕТ СН'!$F$8*'СЕТ СН'!$F$9-'СЕТ СН'!$F$26</f>
        <v>2073.5591501700001</v>
      </c>
      <c r="I31" s="36">
        <f>SUMIFS(СВЦЭМ!$D$39:$D$782,СВЦЭМ!$A$39:$A$782,$A31,СВЦЭМ!$B$39:$B$782,I$11)+'СЕТ СН'!$F$14+СВЦЭМ!$D$10+'СЕТ СН'!$F$8*'СЕТ СН'!$F$9-'СЕТ СН'!$F$26</f>
        <v>1990.1663304200001</v>
      </c>
      <c r="J31" s="36">
        <f>SUMIFS(СВЦЭМ!$D$39:$D$782,СВЦЭМ!$A$39:$A$782,$A31,СВЦЭМ!$B$39:$B$782,J$11)+'СЕТ СН'!$F$14+СВЦЭМ!$D$10+'СЕТ СН'!$F$8*'СЕТ СН'!$F$9-'СЕТ СН'!$F$26</f>
        <v>1919.2302695500002</v>
      </c>
      <c r="K31" s="36">
        <f>SUMIFS(СВЦЭМ!$D$39:$D$782,СВЦЭМ!$A$39:$A$782,$A31,СВЦЭМ!$B$39:$B$782,K$11)+'СЕТ СН'!$F$14+СВЦЭМ!$D$10+'СЕТ СН'!$F$8*'СЕТ СН'!$F$9-'СЕТ СН'!$F$26</f>
        <v>1894.7611147300001</v>
      </c>
      <c r="L31" s="36">
        <f>SUMIFS(СВЦЭМ!$D$39:$D$782,СВЦЭМ!$A$39:$A$782,$A31,СВЦЭМ!$B$39:$B$782,L$11)+'СЕТ СН'!$F$14+СВЦЭМ!$D$10+'СЕТ СН'!$F$8*'СЕТ СН'!$F$9-'СЕТ СН'!$F$26</f>
        <v>1874.3560979800002</v>
      </c>
      <c r="M31" s="36">
        <f>SUMIFS(СВЦЭМ!$D$39:$D$782,СВЦЭМ!$A$39:$A$782,$A31,СВЦЭМ!$B$39:$B$782,M$11)+'СЕТ СН'!$F$14+СВЦЭМ!$D$10+'СЕТ СН'!$F$8*'СЕТ СН'!$F$9-'СЕТ СН'!$F$26</f>
        <v>1889.8506630800002</v>
      </c>
      <c r="N31" s="36">
        <f>SUMIFS(СВЦЭМ!$D$39:$D$782,СВЦЭМ!$A$39:$A$782,$A31,СВЦЭМ!$B$39:$B$782,N$11)+'СЕТ СН'!$F$14+СВЦЭМ!$D$10+'СЕТ СН'!$F$8*'СЕТ СН'!$F$9-'СЕТ СН'!$F$26</f>
        <v>1908.5426786400001</v>
      </c>
      <c r="O31" s="36">
        <f>SUMIFS(СВЦЭМ!$D$39:$D$782,СВЦЭМ!$A$39:$A$782,$A31,СВЦЭМ!$B$39:$B$782,O$11)+'СЕТ СН'!$F$14+СВЦЭМ!$D$10+'СЕТ СН'!$F$8*'СЕТ СН'!$F$9-'СЕТ СН'!$F$26</f>
        <v>1900.5555001700002</v>
      </c>
      <c r="P31" s="36">
        <f>SUMIFS(СВЦЭМ!$D$39:$D$782,СВЦЭМ!$A$39:$A$782,$A31,СВЦЭМ!$B$39:$B$782,P$11)+'СЕТ СН'!$F$14+СВЦЭМ!$D$10+'СЕТ СН'!$F$8*'СЕТ СН'!$F$9-'СЕТ СН'!$F$26</f>
        <v>1949.6837675600002</v>
      </c>
      <c r="Q31" s="36">
        <f>SUMIFS(СВЦЭМ!$D$39:$D$782,СВЦЭМ!$A$39:$A$782,$A31,СВЦЭМ!$B$39:$B$782,Q$11)+'СЕТ СН'!$F$14+СВЦЭМ!$D$10+'СЕТ СН'!$F$8*'СЕТ СН'!$F$9-'СЕТ СН'!$F$26</f>
        <v>1922.7155537400001</v>
      </c>
      <c r="R31" s="36">
        <f>SUMIFS(СВЦЭМ!$D$39:$D$782,СВЦЭМ!$A$39:$A$782,$A31,СВЦЭМ!$B$39:$B$782,R$11)+'СЕТ СН'!$F$14+СВЦЭМ!$D$10+'СЕТ СН'!$F$8*'СЕТ СН'!$F$9-'СЕТ СН'!$F$26</f>
        <v>1955.6033646300002</v>
      </c>
      <c r="S31" s="36">
        <f>SUMIFS(СВЦЭМ!$D$39:$D$782,СВЦЭМ!$A$39:$A$782,$A31,СВЦЭМ!$B$39:$B$782,S$11)+'СЕТ СН'!$F$14+СВЦЭМ!$D$10+'СЕТ СН'!$F$8*'СЕТ СН'!$F$9-'СЕТ СН'!$F$26</f>
        <v>1964.0036603500002</v>
      </c>
      <c r="T31" s="36">
        <f>SUMIFS(СВЦЭМ!$D$39:$D$782,СВЦЭМ!$A$39:$A$782,$A31,СВЦЭМ!$B$39:$B$782,T$11)+'СЕТ СН'!$F$14+СВЦЭМ!$D$10+'СЕТ СН'!$F$8*'СЕТ СН'!$F$9-'СЕТ СН'!$F$26</f>
        <v>1889.8904088700001</v>
      </c>
      <c r="U31" s="36">
        <f>SUMIFS(СВЦЭМ!$D$39:$D$782,СВЦЭМ!$A$39:$A$782,$A31,СВЦЭМ!$B$39:$B$782,U$11)+'СЕТ СН'!$F$14+СВЦЭМ!$D$10+'СЕТ СН'!$F$8*'СЕТ СН'!$F$9-'СЕТ СН'!$F$26</f>
        <v>1850.5017732800002</v>
      </c>
      <c r="V31" s="36">
        <f>SUMIFS(СВЦЭМ!$D$39:$D$782,СВЦЭМ!$A$39:$A$782,$A31,СВЦЭМ!$B$39:$B$782,V$11)+'СЕТ СН'!$F$14+СВЦЭМ!$D$10+'СЕТ СН'!$F$8*'СЕТ СН'!$F$9-'СЕТ СН'!$F$26</f>
        <v>1872.8831584200002</v>
      </c>
      <c r="W31" s="36">
        <f>SUMIFS(СВЦЭМ!$D$39:$D$782,СВЦЭМ!$A$39:$A$782,$A31,СВЦЭМ!$B$39:$B$782,W$11)+'СЕТ СН'!$F$14+СВЦЭМ!$D$10+'СЕТ СН'!$F$8*'СЕТ СН'!$F$9-'СЕТ СН'!$F$26</f>
        <v>1910.6647123900002</v>
      </c>
      <c r="X31" s="36">
        <f>SUMIFS(СВЦЭМ!$D$39:$D$782,СВЦЭМ!$A$39:$A$782,$A31,СВЦЭМ!$B$39:$B$782,X$11)+'СЕТ СН'!$F$14+СВЦЭМ!$D$10+'СЕТ СН'!$F$8*'СЕТ СН'!$F$9-'СЕТ СН'!$F$26</f>
        <v>1970.4422659600002</v>
      </c>
      <c r="Y31" s="36">
        <f>SUMIFS(СВЦЭМ!$D$39:$D$782,СВЦЭМ!$A$39:$A$782,$A31,СВЦЭМ!$B$39:$B$782,Y$11)+'СЕТ СН'!$F$14+СВЦЭМ!$D$10+'СЕТ СН'!$F$8*'СЕТ СН'!$F$9-'СЕТ СН'!$F$26</f>
        <v>1971.8554323100002</v>
      </c>
    </row>
    <row r="32" spans="1:25" ht="15.75" x14ac:dyDescent="0.2">
      <c r="A32" s="35">
        <f t="shared" si="0"/>
        <v>45220</v>
      </c>
      <c r="B32" s="36">
        <f>SUMIFS(СВЦЭМ!$D$39:$D$782,СВЦЭМ!$A$39:$A$782,$A32,СВЦЭМ!$B$39:$B$782,B$11)+'СЕТ СН'!$F$14+СВЦЭМ!$D$10+'СЕТ СН'!$F$8*'СЕТ СН'!$F$9-'СЕТ СН'!$F$26</f>
        <v>2024.9782681500001</v>
      </c>
      <c r="C32" s="36">
        <f>SUMIFS(СВЦЭМ!$D$39:$D$782,СВЦЭМ!$A$39:$A$782,$A32,СВЦЭМ!$B$39:$B$782,C$11)+'СЕТ СН'!$F$14+СВЦЭМ!$D$10+'СЕТ СН'!$F$8*'СЕТ СН'!$F$9-'СЕТ СН'!$F$26</f>
        <v>2056.2363688700002</v>
      </c>
      <c r="D32" s="36">
        <f>SUMIFS(СВЦЭМ!$D$39:$D$782,СВЦЭМ!$A$39:$A$782,$A32,СВЦЭМ!$B$39:$B$782,D$11)+'СЕТ СН'!$F$14+СВЦЭМ!$D$10+'СЕТ СН'!$F$8*'СЕТ СН'!$F$9-'СЕТ СН'!$F$26</f>
        <v>2109.0238923699999</v>
      </c>
      <c r="E32" s="36">
        <f>SUMIFS(СВЦЭМ!$D$39:$D$782,СВЦЭМ!$A$39:$A$782,$A32,СВЦЭМ!$B$39:$B$782,E$11)+'СЕТ СН'!$F$14+СВЦЭМ!$D$10+'СЕТ СН'!$F$8*'СЕТ СН'!$F$9-'СЕТ СН'!$F$26</f>
        <v>2107.9222601300003</v>
      </c>
      <c r="F32" s="36">
        <f>SUMIFS(СВЦЭМ!$D$39:$D$782,СВЦЭМ!$A$39:$A$782,$A32,СВЦЭМ!$B$39:$B$782,F$11)+'СЕТ СН'!$F$14+СВЦЭМ!$D$10+'СЕТ СН'!$F$8*'СЕТ СН'!$F$9-'СЕТ СН'!$F$26</f>
        <v>2111.7914501999999</v>
      </c>
      <c r="G32" s="36">
        <f>SUMIFS(СВЦЭМ!$D$39:$D$782,СВЦЭМ!$A$39:$A$782,$A32,СВЦЭМ!$B$39:$B$782,G$11)+'СЕТ СН'!$F$14+СВЦЭМ!$D$10+'СЕТ СН'!$F$8*'СЕТ СН'!$F$9-'СЕТ СН'!$F$26</f>
        <v>2082.0680552399999</v>
      </c>
      <c r="H32" s="36">
        <f>SUMIFS(СВЦЭМ!$D$39:$D$782,СВЦЭМ!$A$39:$A$782,$A32,СВЦЭМ!$B$39:$B$782,H$11)+'СЕТ СН'!$F$14+СВЦЭМ!$D$10+'СЕТ СН'!$F$8*'СЕТ СН'!$F$9-'СЕТ СН'!$F$26</f>
        <v>2050.5315537800002</v>
      </c>
      <c r="I32" s="36">
        <f>SUMIFS(СВЦЭМ!$D$39:$D$782,СВЦЭМ!$A$39:$A$782,$A32,СВЦЭМ!$B$39:$B$782,I$11)+'СЕТ СН'!$F$14+СВЦЭМ!$D$10+'СЕТ СН'!$F$8*'СЕТ СН'!$F$9-'СЕТ СН'!$F$26</f>
        <v>1967.8456744300001</v>
      </c>
      <c r="J32" s="36">
        <f>SUMIFS(СВЦЭМ!$D$39:$D$782,СВЦЭМ!$A$39:$A$782,$A32,СВЦЭМ!$B$39:$B$782,J$11)+'СЕТ СН'!$F$14+СВЦЭМ!$D$10+'СЕТ СН'!$F$8*'СЕТ СН'!$F$9-'СЕТ СН'!$F$26</f>
        <v>1919.0215986000003</v>
      </c>
      <c r="K32" s="36">
        <f>SUMIFS(СВЦЭМ!$D$39:$D$782,СВЦЭМ!$A$39:$A$782,$A32,СВЦЭМ!$B$39:$B$782,K$11)+'СЕТ СН'!$F$14+СВЦЭМ!$D$10+'СЕТ СН'!$F$8*'СЕТ СН'!$F$9-'СЕТ СН'!$F$26</f>
        <v>1863.6099665300001</v>
      </c>
      <c r="L32" s="36">
        <f>SUMIFS(СВЦЭМ!$D$39:$D$782,СВЦЭМ!$A$39:$A$782,$A32,СВЦЭМ!$B$39:$B$782,L$11)+'СЕТ СН'!$F$14+СВЦЭМ!$D$10+'СЕТ СН'!$F$8*'СЕТ СН'!$F$9-'СЕТ СН'!$F$26</f>
        <v>1836.0276613800002</v>
      </c>
      <c r="M32" s="36">
        <f>SUMIFS(СВЦЭМ!$D$39:$D$782,СВЦЭМ!$A$39:$A$782,$A32,СВЦЭМ!$B$39:$B$782,M$11)+'СЕТ СН'!$F$14+СВЦЭМ!$D$10+'СЕТ СН'!$F$8*'СЕТ СН'!$F$9-'СЕТ СН'!$F$26</f>
        <v>1843.6249418600003</v>
      </c>
      <c r="N32" s="36">
        <f>SUMIFS(СВЦЭМ!$D$39:$D$782,СВЦЭМ!$A$39:$A$782,$A32,СВЦЭМ!$B$39:$B$782,N$11)+'СЕТ СН'!$F$14+СВЦЭМ!$D$10+'СЕТ СН'!$F$8*'СЕТ СН'!$F$9-'СЕТ СН'!$F$26</f>
        <v>1835.7258499100001</v>
      </c>
      <c r="O32" s="36">
        <f>SUMIFS(СВЦЭМ!$D$39:$D$782,СВЦЭМ!$A$39:$A$782,$A32,СВЦЭМ!$B$39:$B$782,O$11)+'СЕТ СН'!$F$14+СВЦЭМ!$D$10+'СЕТ СН'!$F$8*'СЕТ СН'!$F$9-'СЕТ СН'!$F$26</f>
        <v>1853.9309167900001</v>
      </c>
      <c r="P32" s="36">
        <f>SUMIFS(СВЦЭМ!$D$39:$D$782,СВЦЭМ!$A$39:$A$782,$A32,СВЦЭМ!$B$39:$B$782,P$11)+'СЕТ СН'!$F$14+СВЦЭМ!$D$10+'СЕТ СН'!$F$8*'СЕТ СН'!$F$9-'СЕТ СН'!$F$26</f>
        <v>1888.3822527500001</v>
      </c>
      <c r="Q32" s="36">
        <f>SUMIFS(СВЦЭМ!$D$39:$D$782,СВЦЭМ!$A$39:$A$782,$A32,СВЦЭМ!$B$39:$B$782,Q$11)+'СЕТ СН'!$F$14+СВЦЭМ!$D$10+'СЕТ СН'!$F$8*'СЕТ СН'!$F$9-'СЕТ СН'!$F$26</f>
        <v>1869.7703414400003</v>
      </c>
      <c r="R32" s="36">
        <f>SUMIFS(СВЦЭМ!$D$39:$D$782,СВЦЭМ!$A$39:$A$782,$A32,СВЦЭМ!$B$39:$B$782,R$11)+'СЕТ СН'!$F$14+СВЦЭМ!$D$10+'СЕТ СН'!$F$8*'СЕТ СН'!$F$9-'СЕТ СН'!$F$26</f>
        <v>1874.5812811700002</v>
      </c>
      <c r="S32" s="36">
        <f>SUMIFS(СВЦЭМ!$D$39:$D$782,СВЦЭМ!$A$39:$A$782,$A32,СВЦЭМ!$B$39:$B$782,S$11)+'СЕТ СН'!$F$14+СВЦЭМ!$D$10+'СЕТ СН'!$F$8*'СЕТ СН'!$F$9-'СЕТ СН'!$F$26</f>
        <v>1878.5364737500001</v>
      </c>
      <c r="T32" s="36">
        <f>SUMIFS(СВЦЭМ!$D$39:$D$782,СВЦЭМ!$A$39:$A$782,$A32,СВЦЭМ!$B$39:$B$782,T$11)+'СЕТ СН'!$F$14+СВЦЭМ!$D$10+'СЕТ СН'!$F$8*'СЕТ СН'!$F$9-'СЕТ СН'!$F$26</f>
        <v>1828.0395572700002</v>
      </c>
      <c r="U32" s="36">
        <f>SUMIFS(СВЦЭМ!$D$39:$D$782,СВЦЭМ!$A$39:$A$782,$A32,СВЦЭМ!$B$39:$B$782,U$11)+'СЕТ СН'!$F$14+СВЦЭМ!$D$10+'СЕТ СН'!$F$8*'СЕТ СН'!$F$9-'СЕТ СН'!$F$26</f>
        <v>1784.7502707000001</v>
      </c>
      <c r="V32" s="36">
        <f>SUMIFS(СВЦЭМ!$D$39:$D$782,СВЦЭМ!$A$39:$A$782,$A32,СВЦЭМ!$B$39:$B$782,V$11)+'СЕТ СН'!$F$14+СВЦЭМ!$D$10+'СЕТ СН'!$F$8*'СЕТ СН'!$F$9-'СЕТ СН'!$F$26</f>
        <v>1794.9600437200002</v>
      </c>
      <c r="W32" s="36">
        <f>SUMIFS(СВЦЭМ!$D$39:$D$782,СВЦЭМ!$A$39:$A$782,$A32,СВЦЭМ!$B$39:$B$782,W$11)+'СЕТ СН'!$F$14+СВЦЭМ!$D$10+'СЕТ СН'!$F$8*'СЕТ СН'!$F$9-'СЕТ СН'!$F$26</f>
        <v>1824.2712440400003</v>
      </c>
      <c r="X32" s="36">
        <f>SUMIFS(СВЦЭМ!$D$39:$D$782,СВЦЭМ!$A$39:$A$782,$A32,СВЦЭМ!$B$39:$B$782,X$11)+'СЕТ СН'!$F$14+СВЦЭМ!$D$10+'СЕТ СН'!$F$8*'СЕТ СН'!$F$9-'СЕТ СН'!$F$26</f>
        <v>1870.1857754000002</v>
      </c>
      <c r="Y32" s="36">
        <f>SUMIFS(СВЦЭМ!$D$39:$D$782,СВЦЭМ!$A$39:$A$782,$A32,СВЦЭМ!$B$39:$B$782,Y$11)+'СЕТ СН'!$F$14+СВЦЭМ!$D$10+'СЕТ СН'!$F$8*'СЕТ СН'!$F$9-'СЕТ СН'!$F$26</f>
        <v>1914.9573174400002</v>
      </c>
    </row>
    <row r="33" spans="1:27" ht="15.75" x14ac:dyDescent="0.2">
      <c r="A33" s="35">
        <f t="shared" si="0"/>
        <v>45221</v>
      </c>
      <c r="B33" s="36">
        <f>SUMIFS(СВЦЭМ!$D$39:$D$782,СВЦЭМ!$A$39:$A$782,$A33,СВЦЭМ!$B$39:$B$782,B$11)+'СЕТ СН'!$F$14+СВЦЭМ!$D$10+'СЕТ СН'!$F$8*'СЕТ СН'!$F$9-'СЕТ СН'!$F$26</f>
        <v>1998.6982686200001</v>
      </c>
      <c r="C33" s="36">
        <f>SUMIFS(СВЦЭМ!$D$39:$D$782,СВЦЭМ!$A$39:$A$782,$A33,СВЦЭМ!$B$39:$B$782,C$11)+'СЕТ СН'!$F$14+СВЦЭМ!$D$10+'СЕТ СН'!$F$8*'СЕТ СН'!$F$9-'СЕТ СН'!$F$26</f>
        <v>2062.45966787</v>
      </c>
      <c r="D33" s="36">
        <f>SUMIFS(СВЦЭМ!$D$39:$D$782,СВЦЭМ!$A$39:$A$782,$A33,СВЦЭМ!$B$39:$B$782,D$11)+'СЕТ СН'!$F$14+СВЦЭМ!$D$10+'СЕТ СН'!$F$8*'СЕТ СН'!$F$9-'СЕТ СН'!$F$26</f>
        <v>2094.7863090999999</v>
      </c>
      <c r="E33" s="36">
        <f>SUMIFS(СВЦЭМ!$D$39:$D$782,СВЦЭМ!$A$39:$A$782,$A33,СВЦЭМ!$B$39:$B$782,E$11)+'СЕТ СН'!$F$14+СВЦЭМ!$D$10+'СЕТ СН'!$F$8*'СЕТ СН'!$F$9-'СЕТ СН'!$F$26</f>
        <v>2098.3865348600002</v>
      </c>
      <c r="F33" s="36">
        <f>SUMIFS(СВЦЭМ!$D$39:$D$782,СВЦЭМ!$A$39:$A$782,$A33,СВЦЭМ!$B$39:$B$782,F$11)+'СЕТ СН'!$F$14+СВЦЭМ!$D$10+'СЕТ СН'!$F$8*'СЕТ СН'!$F$9-'СЕТ СН'!$F$26</f>
        <v>2090.0257825100002</v>
      </c>
      <c r="G33" s="36">
        <f>SUMIFS(СВЦЭМ!$D$39:$D$782,СВЦЭМ!$A$39:$A$782,$A33,СВЦЭМ!$B$39:$B$782,G$11)+'СЕТ СН'!$F$14+СВЦЭМ!$D$10+'СЕТ СН'!$F$8*'СЕТ СН'!$F$9-'СЕТ СН'!$F$26</f>
        <v>2092.6016163100003</v>
      </c>
      <c r="H33" s="36">
        <f>SUMIFS(СВЦЭМ!$D$39:$D$782,СВЦЭМ!$A$39:$A$782,$A33,СВЦЭМ!$B$39:$B$782,H$11)+'СЕТ СН'!$F$14+СВЦЭМ!$D$10+'СЕТ СН'!$F$8*'СЕТ СН'!$F$9-'СЕТ СН'!$F$26</f>
        <v>2060.4302307399998</v>
      </c>
      <c r="I33" s="36">
        <f>SUMIFS(СВЦЭМ!$D$39:$D$782,СВЦЭМ!$A$39:$A$782,$A33,СВЦЭМ!$B$39:$B$782,I$11)+'СЕТ СН'!$F$14+СВЦЭМ!$D$10+'СЕТ СН'!$F$8*'СЕТ СН'!$F$9-'СЕТ СН'!$F$26</f>
        <v>2035.7640095800002</v>
      </c>
      <c r="J33" s="36">
        <f>SUMIFS(СВЦЭМ!$D$39:$D$782,СВЦЭМ!$A$39:$A$782,$A33,СВЦЭМ!$B$39:$B$782,J$11)+'СЕТ СН'!$F$14+СВЦЭМ!$D$10+'СЕТ СН'!$F$8*'СЕТ СН'!$F$9-'СЕТ СН'!$F$26</f>
        <v>1932.7665615400001</v>
      </c>
      <c r="K33" s="36">
        <f>SUMIFS(СВЦЭМ!$D$39:$D$782,СВЦЭМ!$A$39:$A$782,$A33,СВЦЭМ!$B$39:$B$782,K$11)+'СЕТ СН'!$F$14+СВЦЭМ!$D$10+'СЕТ СН'!$F$8*'СЕТ СН'!$F$9-'СЕТ СН'!$F$26</f>
        <v>1854.1542285700002</v>
      </c>
      <c r="L33" s="36">
        <f>SUMIFS(СВЦЭМ!$D$39:$D$782,СВЦЭМ!$A$39:$A$782,$A33,СВЦЭМ!$B$39:$B$782,L$11)+'СЕТ СН'!$F$14+СВЦЭМ!$D$10+'СЕТ СН'!$F$8*'СЕТ СН'!$F$9-'СЕТ СН'!$F$26</f>
        <v>1835.4683722000002</v>
      </c>
      <c r="M33" s="36">
        <f>SUMIFS(СВЦЭМ!$D$39:$D$782,СВЦЭМ!$A$39:$A$782,$A33,СВЦЭМ!$B$39:$B$782,M$11)+'СЕТ СН'!$F$14+СВЦЭМ!$D$10+'СЕТ СН'!$F$8*'СЕТ СН'!$F$9-'СЕТ СН'!$F$26</f>
        <v>1838.6410262300001</v>
      </c>
      <c r="N33" s="36">
        <f>SUMIFS(СВЦЭМ!$D$39:$D$782,СВЦЭМ!$A$39:$A$782,$A33,СВЦЭМ!$B$39:$B$782,N$11)+'СЕТ СН'!$F$14+СВЦЭМ!$D$10+'СЕТ СН'!$F$8*'СЕТ СН'!$F$9-'СЕТ СН'!$F$26</f>
        <v>1834.2373152800001</v>
      </c>
      <c r="O33" s="36">
        <f>SUMIFS(СВЦЭМ!$D$39:$D$782,СВЦЭМ!$A$39:$A$782,$A33,СВЦЭМ!$B$39:$B$782,O$11)+'СЕТ СН'!$F$14+СВЦЭМ!$D$10+'СЕТ СН'!$F$8*'СЕТ СН'!$F$9-'СЕТ СН'!$F$26</f>
        <v>1856.3324467100001</v>
      </c>
      <c r="P33" s="36">
        <f>SUMIFS(СВЦЭМ!$D$39:$D$782,СВЦЭМ!$A$39:$A$782,$A33,СВЦЭМ!$B$39:$B$782,P$11)+'СЕТ СН'!$F$14+СВЦЭМ!$D$10+'СЕТ СН'!$F$8*'СЕТ СН'!$F$9-'СЕТ СН'!$F$26</f>
        <v>1885.1049218700002</v>
      </c>
      <c r="Q33" s="36">
        <f>SUMIFS(СВЦЭМ!$D$39:$D$782,СВЦЭМ!$A$39:$A$782,$A33,СВЦЭМ!$B$39:$B$782,Q$11)+'СЕТ СН'!$F$14+СВЦЭМ!$D$10+'СЕТ СН'!$F$8*'СЕТ СН'!$F$9-'СЕТ СН'!$F$26</f>
        <v>1869.1888852800002</v>
      </c>
      <c r="R33" s="36">
        <f>SUMIFS(СВЦЭМ!$D$39:$D$782,СВЦЭМ!$A$39:$A$782,$A33,СВЦЭМ!$B$39:$B$782,R$11)+'СЕТ СН'!$F$14+СВЦЭМ!$D$10+'СЕТ СН'!$F$8*'СЕТ СН'!$F$9-'СЕТ СН'!$F$26</f>
        <v>1871.2190162000002</v>
      </c>
      <c r="S33" s="36">
        <f>SUMIFS(СВЦЭМ!$D$39:$D$782,СВЦЭМ!$A$39:$A$782,$A33,СВЦЭМ!$B$39:$B$782,S$11)+'СЕТ СН'!$F$14+СВЦЭМ!$D$10+'СЕТ СН'!$F$8*'СЕТ СН'!$F$9-'СЕТ СН'!$F$26</f>
        <v>1866.5369739300002</v>
      </c>
      <c r="T33" s="36">
        <f>SUMIFS(СВЦЭМ!$D$39:$D$782,СВЦЭМ!$A$39:$A$782,$A33,СВЦЭМ!$B$39:$B$782,T$11)+'СЕТ СН'!$F$14+СВЦЭМ!$D$10+'СЕТ СН'!$F$8*'СЕТ СН'!$F$9-'СЕТ СН'!$F$26</f>
        <v>1815.4932316000002</v>
      </c>
      <c r="U33" s="36">
        <f>SUMIFS(СВЦЭМ!$D$39:$D$782,СВЦЭМ!$A$39:$A$782,$A33,СВЦЭМ!$B$39:$B$782,U$11)+'СЕТ СН'!$F$14+СВЦЭМ!$D$10+'СЕТ СН'!$F$8*'СЕТ СН'!$F$9-'СЕТ СН'!$F$26</f>
        <v>1768.1400075200002</v>
      </c>
      <c r="V33" s="36">
        <f>SUMIFS(СВЦЭМ!$D$39:$D$782,СВЦЭМ!$A$39:$A$782,$A33,СВЦЭМ!$B$39:$B$782,V$11)+'СЕТ СН'!$F$14+СВЦЭМ!$D$10+'СЕТ СН'!$F$8*'СЕТ СН'!$F$9-'СЕТ СН'!$F$26</f>
        <v>1785.7572916800002</v>
      </c>
      <c r="W33" s="36">
        <f>SUMIFS(СВЦЭМ!$D$39:$D$782,СВЦЭМ!$A$39:$A$782,$A33,СВЦЭМ!$B$39:$B$782,W$11)+'СЕТ СН'!$F$14+СВЦЭМ!$D$10+'СЕТ СН'!$F$8*'СЕТ СН'!$F$9-'СЕТ СН'!$F$26</f>
        <v>1812.4135853000002</v>
      </c>
      <c r="X33" s="36">
        <f>SUMIFS(СВЦЭМ!$D$39:$D$782,СВЦЭМ!$A$39:$A$782,$A33,СВЦЭМ!$B$39:$B$782,X$11)+'СЕТ СН'!$F$14+СВЦЭМ!$D$10+'СЕТ СН'!$F$8*'СЕТ СН'!$F$9-'СЕТ СН'!$F$26</f>
        <v>1870.3515322600001</v>
      </c>
      <c r="Y33" s="36">
        <f>SUMIFS(СВЦЭМ!$D$39:$D$782,СВЦЭМ!$A$39:$A$782,$A33,СВЦЭМ!$B$39:$B$782,Y$11)+'СЕТ СН'!$F$14+СВЦЭМ!$D$10+'СЕТ СН'!$F$8*'СЕТ СН'!$F$9-'СЕТ СН'!$F$26</f>
        <v>1935.6875719600002</v>
      </c>
    </row>
    <row r="34" spans="1:27" ht="15.75" x14ac:dyDescent="0.2">
      <c r="A34" s="35">
        <f t="shared" si="0"/>
        <v>45222</v>
      </c>
      <c r="B34" s="36">
        <f>SUMIFS(СВЦЭМ!$D$39:$D$782,СВЦЭМ!$A$39:$A$782,$A34,СВЦЭМ!$B$39:$B$782,B$11)+'СЕТ СН'!$F$14+СВЦЭМ!$D$10+'СЕТ СН'!$F$8*'СЕТ СН'!$F$9-'СЕТ СН'!$F$26</f>
        <v>2053.1797822399999</v>
      </c>
      <c r="C34" s="36">
        <f>SUMIFS(СВЦЭМ!$D$39:$D$782,СВЦЭМ!$A$39:$A$782,$A34,СВЦЭМ!$B$39:$B$782,C$11)+'СЕТ СН'!$F$14+СВЦЭМ!$D$10+'СЕТ СН'!$F$8*'СЕТ СН'!$F$9-'СЕТ СН'!$F$26</f>
        <v>2115.6025616699999</v>
      </c>
      <c r="D34" s="36">
        <f>SUMIFS(СВЦЭМ!$D$39:$D$782,СВЦЭМ!$A$39:$A$782,$A34,СВЦЭМ!$B$39:$B$782,D$11)+'СЕТ СН'!$F$14+СВЦЭМ!$D$10+'СЕТ СН'!$F$8*'СЕТ СН'!$F$9-'СЕТ СН'!$F$26</f>
        <v>2176.53190417</v>
      </c>
      <c r="E34" s="36">
        <f>SUMIFS(СВЦЭМ!$D$39:$D$782,СВЦЭМ!$A$39:$A$782,$A34,СВЦЭМ!$B$39:$B$782,E$11)+'СЕТ СН'!$F$14+СВЦЭМ!$D$10+'СЕТ СН'!$F$8*'СЕТ СН'!$F$9-'СЕТ СН'!$F$26</f>
        <v>2212.52061916</v>
      </c>
      <c r="F34" s="36">
        <f>SUMIFS(СВЦЭМ!$D$39:$D$782,СВЦЭМ!$A$39:$A$782,$A34,СВЦЭМ!$B$39:$B$782,F$11)+'СЕТ СН'!$F$14+СВЦЭМ!$D$10+'СЕТ СН'!$F$8*'СЕТ СН'!$F$9-'СЕТ СН'!$F$26</f>
        <v>2196.2413697800002</v>
      </c>
      <c r="G34" s="36">
        <f>SUMIFS(СВЦЭМ!$D$39:$D$782,СВЦЭМ!$A$39:$A$782,$A34,СВЦЭМ!$B$39:$B$782,G$11)+'СЕТ СН'!$F$14+СВЦЭМ!$D$10+'СЕТ СН'!$F$8*'СЕТ СН'!$F$9-'СЕТ СН'!$F$26</f>
        <v>2135.0088886399999</v>
      </c>
      <c r="H34" s="36">
        <f>SUMIFS(СВЦЭМ!$D$39:$D$782,СВЦЭМ!$A$39:$A$782,$A34,СВЦЭМ!$B$39:$B$782,H$11)+'СЕТ СН'!$F$14+СВЦЭМ!$D$10+'СЕТ СН'!$F$8*'СЕТ СН'!$F$9-'СЕТ СН'!$F$26</f>
        <v>2032.1687945000001</v>
      </c>
      <c r="I34" s="36">
        <f>SUMIFS(СВЦЭМ!$D$39:$D$782,СВЦЭМ!$A$39:$A$782,$A34,СВЦЭМ!$B$39:$B$782,I$11)+'СЕТ СН'!$F$14+СВЦЭМ!$D$10+'СЕТ СН'!$F$8*'СЕТ СН'!$F$9-'СЕТ СН'!$F$26</f>
        <v>1952.2931042300002</v>
      </c>
      <c r="J34" s="36">
        <f>SUMIFS(СВЦЭМ!$D$39:$D$782,СВЦЭМ!$A$39:$A$782,$A34,СВЦЭМ!$B$39:$B$782,J$11)+'СЕТ СН'!$F$14+СВЦЭМ!$D$10+'СЕТ СН'!$F$8*'СЕТ СН'!$F$9-'СЕТ СН'!$F$26</f>
        <v>1900.9941828600001</v>
      </c>
      <c r="K34" s="36">
        <f>SUMIFS(СВЦЭМ!$D$39:$D$782,СВЦЭМ!$A$39:$A$782,$A34,СВЦЭМ!$B$39:$B$782,K$11)+'СЕТ СН'!$F$14+СВЦЭМ!$D$10+'СЕТ СН'!$F$8*'СЕТ СН'!$F$9-'СЕТ СН'!$F$26</f>
        <v>1855.7684699400002</v>
      </c>
      <c r="L34" s="36">
        <f>SUMIFS(СВЦЭМ!$D$39:$D$782,СВЦЭМ!$A$39:$A$782,$A34,СВЦЭМ!$B$39:$B$782,L$11)+'СЕТ СН'!$F$14+СВЦЭМ!$D$10+'СЕТ СН'!$F$8*'СЕТ СН'!$F$9-'СЕТ СН'!$F$26</f>
        <v>1797.5621673100002</v>
      </c>
      <c r="M34" s="36">
        <f>SUMIFS(СВЦЭМ!$D$39:$D$782,СВЦЭМ!$A$39:$A$782,$A34,СВЦЭМ!$B$39:$B$782,M$11)+'СЕТ СН'!$F$14+СВЦЭМ!$D$10+'СЕТ СН'!$F$8*'СЕТ СН'!$F$9-'СЕТ СН'!$F$26</f>
        <v>1806.1634468300001</v>
      </c>
      <c r="N34" s="36">
        <f>SUMIFS(СВЦЭМ!$D$39:$D$782,СВЦЭМ!$A$39:$A$782,$A34,СВЦЭМ!$B$39:$B$782,N$11)+'СЕТ СН'!$F$14+СВЦЭМ!$D$10+'СЕТ СН'!$F$8*'СЕТ СН'!$F$9-'СЕТ СН'!$F$26</f>
        <v>1803.6940594200003</v>
      </c>
      <c r="O34" s="36">
        <f>SUMIFS(СВЦЭМ!$D$39:$D$782,СВЦЭМ!$A$39:$A$782,$A34,СВЦЭМ!$B$39:$B$782,O$11)+'СЕТ СН'!$F$14+СВЦЭМ!$D$10+'СЕТ СН'!$F$8*'СЕТ СН'!$F$9-'СЕТ СН'!$F$26</f>
        <v>1817.2614568700001</v>
      </c>
      <c r="P34" s="36">
        <f>SUMIFS(СВЦЭМ!$D$39:$D$782,СВЦЭМ!$A$39:$A$782,$A34,СВЦЭМ!$B$39:$B$782,P$11)+'СЕТ СН'!$F$14+СВЦЭМ!$D$10+'СЕТ СН'!$F$8*'СЕТ СН'!$F$9-'СЕТ СН'!$F$26</f>
        <v>1858.0870945200002</v>
      </c>
      <c r="Q34" s="36">
        <f>SUMIFS(СВЦЭМ!$D$39:$D$782,СВЦЭМ!$A$39:$A$782,$A34,СВЦЭМ!$B$39:$B$782,Q$11)+'СЕТ СН'!$F$14+СВЦЭМ!$D$10+'СЕТ СН'!$F$8*'СЕТ СН'!$F$9-'СЕТ СН'!$F$26</f>
        <v>1850.7832198800002</v>
      </c>
      <c r="R34" s="36">
        <f>SUMIFS(СВЦЭМ!$D$39:$D$782,СВЦЭМ!$A$39:$A$782,$A34,СВЦЭМ!$B$39:$B$782,R$11)+'СЕТ СН'!$F$14+СВЦЭМ!$D$10+'СЕТ СН'!$F$8*'СЕТ СН'!$F$9-'СЕТ СН'!$F$26</f>
        <v>1885.2132612400001</v>
      </c>
      <c r="S34" s="36">
        <f>SUMIFS(СВЦЭМ!$D$39:$D$782,СВЦЭМ!$A$39:$A$782,$A34,СВЦЭМ!$B$39:$B$782,S$11)+'СЕТ СН'!$F$14+СВЦЭМ!$D$10+'СЕТ СН'!$F$8*'СЕТ СН'!$F$9-'СЕТ СН'!$F$26</f>
        <v>1881.1239266100001</v>
      </c>
      <c r="T34" s="36">
        <f>SUMIFS(СВЦЭМ!$D$39:$D$782,СВЦЭМ!$A$39:$A$782,$A34,СВЦЭМ!$B$39:$B$782,T$11)+'СЕТ СН'!$F$14+СВЦЭМ!$D$10+'СЕТ СН'!$F$8*'СЕТ СН'!$F$9-'СЕТ СН'!$F$26</f>
        <v>1809.3100835800001</v>
      </c>
      <c r="U34" s="36">
        <f>SUMIFS(СВЦЭМ!$D$39:$D$782,СВЦЭМ!$A$39:$A$782,$A34,СВЦЭМ!$B$39:$B$782,U$11)+'СЕТ СН'!$F$14+СВЦЭМ!$D$10+'СЕТ СН'!$F$8*'СЕТ СН'!$F$9-'СЕТ СН'!$F$26</f>
        <v>1771.7714449300001</v>
      </c>
      <c r="V34" s="36">
        <f>SUMIFS(СВЦЭМ!$D$39:$D$782,СВЦЭМ!$A$39:$A$782,$A34,СВЦЭМ!$B$39:$B$782,V$11)+'СЕТ СН'!$F$14+СВЦЭМ!$D$10+'СЕТ СН'!$F$8*'СЕТ СН'!$F$9-'СЕТ СН'!$F$26</f>
        <v>1793.5644570300001</v>
      </c>
      <c r="W34" s="36">
        <f>SUMIFS(СВЦЭМ!$D$39:$D$782,СВЦЭМ!$A$39:$A$782,$A34,СВЦЭМ!$B$39:$B$782,W$11)+'СЕТ СН'!$F$14+СВЦЭМ!$D$10+'СЕТ СН'!$F$8*'СЕТ СН'!$F$9-'СЕТ СН'!$F$26</f>
        <v>1811.5095848800001</v>
      </c>
      <c r="X34" s="36">
        <f>SUMIFS(СВЦЭМ!$D$39:$D$782,СВЦЭМ!$A$39:$A$782,$A34,СВЦЭМ!$B$39:$B$782,X$11)+'СЕТ СН'!$F$14+СВЦЭМ!$D$10+'СЕТ СН'!$F$8*'СЕТ СН'!$F$9-'СЕТ СН'!$F$26</f>
        <v>1876.5105986000001</v>
      </c>
      <c r="Y34" s="36">
        <f>SUMIFS(СВЦЭМ!$D$39:$D$782,СВЦЭМ!$A$39:$A$782,$A34,СВЦЭМ!$B$39:$B$782,Y$11)+'СЕТ СН'!$F$14+СВЦЭМ!$D$10+'СЕТ СН'!$F$8*'СЕТ СН'!$F$9-'СЕТ СН'!$F$26</f>
        <v>1928.1484419500002</v>
      </c>
    </row>
    <row r="35" spans="1:27" ht="15.75" x14ac:dyDescent="0.2">
      <c r="A35" s="35">
        <f t="shared" si="0"/>
        <v>45223</v>
      </c>
      <c r="B35" s="36">
        <f>SUMIFS(СВЦЭМ!$D$39:$D$782,СВЦЭМ!$A$39:$A$782,$A35,СВЦЭМ!$B$39:$B$782,B$11)+'СЕТ СН'!$F$14+СВЦЭМ!$D$10+'СЕТ СН'!$F$8*'СЕТ СН'!$F$9-'СЕТ СН'!$F$26</f>
        <v>2035.2116860400001</v>
      </c>
      <c r="C35" s="36">
        <f>SUMIFS(СВЦЭМ!$D$39:$D$782,СВЦЭМ!$A$39:$A$782,$A35,СВЦЭМ!$B$39:$B$782,C$11)+'СЕТ СН'!$F$14+СВЦЭМ!$D$10+'СЕТ СН'!$F$8*'СЕТ СН'!$F$9-'СЕТ СН'!$F$26</f>
        <v>2099.80729703</v>
      </c>
      <c r="D35" s="36">
        <f>SUMIFS(СВЦЭМ!$D$39:$D$782,СВЦЭМ!$A$39:$A$782,$A35,СВЦЭМ!$B$39:$B$782,D$11)+'СЕТ СН'!$F$14+СВЦЭМ!$D$10+'СЕТ СН'!$F$8*'СЕТ СН'!$F$9-'СЕТ СН'!$F$26</f>
        <v>2173.10753204</v>
      </c>
      <c r="E35" s="36">
        <f>SUMIFS(СВЦЭМ!$D$39:$D$782,СВЦЭМ!$A$39:$A$782,$A35,СВЦЭМ!$B$39:$B$782,E$11)+'СЕТ СН'!$F$14+СВЦЭМ!$D$10+'СЕТ СН'!$F$8*'СЕТ СН'!$F$9-'СЕТ СН'!$F$26</f>
        <v>2171.8553380200001</v>
      </c>
      <c r="F35" s="36">
        <f>SUMIFS(СВЦЭМ!$D$39:$D$782,СВЦЭМ!$A$39:$A$782,$A35,СВЦЭМ!$B$39:$B$782,F$11)+'СЕТ СН'!$F$14+СВЦЭМ!$D$10+'СЕТ СН'!$F$8*'СЕТ СН'!$F$9-'СЕТ СН'!$F$26</f>
        <v>2130.8010571499999</v>
      </c>
      <c r="G35" s="36">
        <f>SUMIFS(СВЦЭМ!$D$39:$D$782,СВЦЭМ!$A$39:$A$782,$A35,СВЦЭМ!$B$39:$B$782,G$11)+'СЕТ СН'!$F$14+СВЦЭМ!$D$10+'СЕТ СН'!$F$8*'СЕТ СН'!$F$9-'СЕТ СН'!$F$26</f>
        <v>2084.82643581</v>
      </c>
      <c r="H35" s="36">
        <f>SUMIFS(СВЦЭМ!$D$39:$D$782,СВЦЭМ!$A$39:$A$782,$A35,СВЦЭМ!$B$39:$B$782,H$11)+'СЕТ СН'!$F$14+СВЦЭМ!$D$10+'СЕТ СН'!$F$8*'СЕТ СН'!$F$9-'СЕТ СН'!$F$26</f>
        <v>2049.8680473300001</v>
      </c>
      <c r="I35" s="36">
        <f>SUMIFS(СВЦЭМ!$D$39:$D$782,СВЦЭМ!$A$39:$A$782,$A35,СВЦЭМ!$B$39:$B$782,I$11)+'СЕТ СН'!$F$14+СВЦЭМ!$D$10+'СЕТ СН'!$F$8*'СЕТ СН'!$F$9-'СЕТ СН'!$F$26</f>
        <v>1978.2941649100001</v>
      </c>
      <c r="J35" s="36">
        <f>SUMIFS(СВЦЭМ!$D$39:$D$782,СВЦЭМ!$A$39:$A$782,$A35,СВЦЭМ!$B$39:$B$782,J$11)+'СЕТ СН'!$F$14+СВЦЭМ!$D$10+'СЕТ СН'!$F$8*'СЕТ СН'!$F$9-'СЕТ СН'!$F$26</f>
        <v>1942.4079503300002</v>
      </c>
      <c r="K35" s="36">
        <f>SUMIFS(СВЦЭМ!$D$39:$D$782,СВЦЭМ!$A$39:$A$782,$A35,СВЦЭМ!$B$39:$B$782,K$11)+'СЕТ СН'!$F$14+СВЦЭМ!$D$10+'СЕТ СН'!$F$8*'СЕТ СН'!$F$9-'СЕТ СН'!$F$26</f>
        <v>1888.6174096600002</v>
      </c>
      <c r="L35" s="36">
        <f>SUMIFS(СВЦЭМ!$D$39:$D$782,СВЦЭМ!$A$39:$A$782,$A35,СВЦЭМ!$B$39:$B$782,L$11)+'СЕТ СН'!$F$14+СВЦЭМ!$D$10+'СЕТ СН'!$F$8*'СЕТ СН'!$F$9-'СЕТ СН'!$F$26</f>
        <v>1878.3783126700002</v>
      </c>
      <c r="M35" s="36">
        <f>SUMIFS(СВЦЭМ!$D$39:$D$782,СВЦЭМ!$A$39:$A$782,$A35,СВЦЭМ!$B$39:$B$782,M$11)+'СЕТ СН'!$F$14+СВЦЭМ!$D$10+'СЕТ СН'!$F$8*'СЕТ СН'!$F$9-'СЕТ СН'!$F$26</f>
        <v>1889.4515003900001</v>
      </c>
      <c r="N35" s="36">
        <f>SUMIFS(СВЦЭМ!$D$39:$D$782,СВЦЭМ!$A$39:$A$782,$A35,СВЦЭМ!$B$39:$B$782,N$11)+'СЕТ СН'!$F$14+СВЦЭМ!$D$10+'СЕТ СН'!$F$8*'СЕТ СН'!$F$9-'СЕТ СН'!$F$26</f>
        <v>1879.3853611400002</v>
      </c>
      <c r="O35" s="36">
        <f>SUMIFS(СВЦЭМ!$D$39:$D$782,СВЦЭМ!$A$39:$A$782,$A35,СВЦЭМ!$B$39:$B$782,O$11)+'СЕТ СН'!$F$14+СВЦЭМ!$D$10+'СЕТ СН'!$F$8*'СЕТ СН'!$F$9-'СЕТ СН'!$F$26</f>
        <v>1892.4935882500001</v>
      </c>
      <c r="P35" s="36">
        <f>SUMIFS(СВЦЭМ!$D$39:$D$782,СВЦЭМ!$A$39:$A$782,$A35,СВЦЭМ!$B$39:$B$782,P$11)+'СЕТ СН'!$F$14+СВЦЭМ!$D$10+'СЕТ СН'!$F$8*'СЕТ СН'!$F$9-'СЕТ СН'!$F$26</f>
        <v>1930.4242773400001</v>
      </c>
      <c r="Q35" s="36">
        <f>SUMIFS(СВЦЭМ!$D$39:$D$782,СВЦЭМ!$A$39:$A$782,$A35,СВЦЭМ!$B$39:$B$782,Q$11)+'СЕТ СН'!$F$14+СВЦЭМ!$D$10+'СЕТ СН'!$F$8*'СЕТ СН'!$F$9-'СЕТ СН'!$F$26</f>
        <v>1918.1515355400002</v>
      </c>
      <c r="R35" s="36">
        <f>SUMIFS(СВЦЭМ!$D$39:$D$782,СВЦЭМ!$A$39:$A$782,$A35,СВЦЭМ!$B$39:$B$782,R$11)+'СЕТ СН'!$F$14+СВЦЭМ!$D$10+'СЕТ СН'!$F$8*'СЕТ СН'!$F$9-'СЕТ СН'!$F$26</f>
        <v>1932.2013210000002</v>
      </c>
      <c r="S35" s="36">
        <f>SUMIFS(СВЦЭМ!$D$39:$D$782,СВЦЭМ!$A$39:$A$782,$A35,СВЦЭМ!$B$39:$B$782,S$11)+'СЕТ СН'!$F$14+СВЦЭМ!$D$10+'СЕТ СН'!$F$8*'СЕТ СН'!$F$9-'СЕТ СН'!$F$26</f>
        <v>1915.6546132300002</v>
      </c>
      <c r="T35" s="36">
        <f>SUMIFS(СВЦЭМ!$D$39:$D$782,СВЦЭМ!$A$39:$A$782,$A35,СВЦЭМ!$B$39:$B$782,T$11)+'СЕТ СН'!$F$14+СВЦЭМ!$D$10+'СЕТ СН'!$F$8*'СЕТ СН'!$F$9-'СЕТ СН'!$F$26</f>
        <v>1843.9731275200002</v>
      </c>
      <c r="U35" s="36">
        <f>SUMIFS(СВЦЭМ!$D$39:$D$782,СВЦЭМ!$A$39:$A$782,$A35,СВЦЭМ!$B$39:$B$782,U$11)+'СЕТ СН'!$F$14+СВЦЭМ!$D$10+'СЕТ СН'!$F$8*'СЕТ СН'!$F$9-'СЕТ СН'!$F$26</f>
        <v>1826.1504662900002</v>
      </c>
      <c r="V35" s="36">
        <f>SUMIFS(СВЦЭМ!$D$39:$D$782,СВЦЭМ!$A$39:$A$782,$A35,СВЦЭМ!$B$39:$B$782,V$11)+'СЕТ СН'!$F$14+СВЦЭМ!$D$10+'СЕТ СН'!$F$8*'СЕТ СН'!$F$9-'СЕТ СН'!$F$26</f>
        <v>1837.1371666500002</v>
      </c>
      <c r="W35" s="36">
        <f>SUMIFS(СВЦЭМ!$D$39:$D$782,СВЦЭМ!$A$39:$A$782,$A35,СВЦЭМ!$B$39:$B$782,W$11)+'СЕТ СН'!$F$14+СВЦЭМ!$D$10+'СЕТ СН'!$F$8*'СЕТ СН'!$F$9-'СЕТ СН'!$F$26</f>
        <v>1843.7095947200003</v>
      </c>
      <c r="X35" s="36">
        <f>SUMIFS(СВЦЭМ!$D$39:$D$782,СВЦЭМ!$A$39:$A$782,$A35,СВЦЭМ!$B$39:$B$782,X$11)+'СЕТ СН'!$F$14+СВЦЭМ!$D$10+'СЕТ СН'!$F$8*'СЕТ СН'!$F$9-'СЕТ СН'!$F$26</f>
        <v>1899.9103721500003</v>
      </c>
      <c r="Y35" s="36">
        <f>SUMIFS(СВЦЭМ!$D$39:$D$782,СВЦЭМ!$A$39:$A$782,$A35,СВЦЭМ!$B$39:$B$782,Y$11)+'СЕТ СН'!$F$14+СВЦЭМ!$D$10+'СЕТ СН'!$F$8*'СЕТ СН'!$F$9-'СЕТ СН'!$F$26</f>
        <v>1952.7744090300002</v>
      </c>
    </row>
    <row r="36" spans="1:27" ht="15.75" x14ac:dyDescent="0.2">
      <c r="A36" s="35">
        <f t="shared" si="0"/>
        <v>45224</v>
      </c>
      <c r="B36" s="36">
        <f>SUMIFS(СВЦЭМ!$D$39:$D$782,СВЦЭМ!$A$39:$A$782,$A36,СВЦЭМ!$B$39:$B$782,B$11)+'СЕТ СН'!$F$14+СВЦЭМ!$D$10+'СЕТ СН'!$F$8*'СЕТ СН'!$F$9-'СЕТ СН'!$F$26</f>
        <v>1916.8623511800001</v>
      </c>
      <c r="C36" s="36">
        <f>SUMIFS(СВЦЭМ!$D$39:$D$782,СВЦЭМ!$A$39:$A$782,$A36,СВЦЭМ!$B$39:$B$782,C$11)+'СЕТ СН'!$F$14+СВЦЭМ!$D$10+'СЕТ СН'!$F$8*'СЕТ СН'!$F$9-'СЕТ СН'!$F$26</f>
        <v>1969.2258357100002</v>
      </c>
      <c r="D36" s="36">
        <f>SUMIFS(СВЦЭМ!$D$39:$D$782,СВЦЭМ!$A$39:$A$782,$A36,СВЦЭМ!$B$39:$B$782,D$11)+'СЕТ СН'!$F$14+СВЦЭМ!$D$10+'СЕТ СН'!$F$8*'СЕТ СН'!$F$9-'СЕТ СН'!$F$26</f>
        <v>2037.6193696800001</v>
      </c>
      <c r="E36" s="36">
        <f>SUMIFS(СВЦЭМ!$D$39:$D$782,СВЦЭМ!$A$39:$A$782,$A36,СВЦЭМ!$B$39:$B$782,E$11)+'СЕТ СН'!$F$14+СВЦЭМ!$D$10+'СЕТ СН'!$F$8*'СЕТ СН'!$F$9-'СЕТ СН'!$F$26</f>
        <v>2033.2795887500001</v>
      </c>
      <c r="F36" s="36">
        <f>SUMIFS(СВЦЭМ!$D$39:$D$782,СВЦЭМ!$A$39:$A$782,$A36,СВЦЭМ!$B$39:$B$782,F$11)+'СЕТ СН'!$F$14+СВЦЭМ!$D$10+'СЕТ СН'!$F$8*'СЕТ СН'!$F$9-'СЕТ СН'!$F$26</f>
        <v>2033.2741764300001</v>
      </c>
      <c r="G36" s="36">
        <f>SUMIFS(СВЦЭМ!$D$39:$D$782,СВЦЭМ!$A$39:$A$782,$A36,СВЦЭМ!$B$39:$B$782,G$11)+'СЕТ СН'!$F$14+СВЦЭМ!$D$10+'СЕТ СН'!$F$8*'СЕТ СН'!$F$9-'СЕТ СН'!$F$26</f>
        <v>2022.4777991800001</v>
      </c>
      <c r="H36" s="36">
        <f>SUMIFS(СВЦЭМ!$D$39:$D$782,СВЦЭМ!$A$39:$A$782,$A36,СВЦЭМ!$B$39:$B$782,H$11)+'СЕТ СН'!$F$14+СВЦЭМ!$D$10+'СЕТ СН'!$F$8*'СЕТ СН'!$F$9-'СЕТ СН'!$F$26</f>
        <v>1939.2158736800002</v>
      </c>
      <c r="I36" s="36">
        <f>SUMIFS(СВЦЭМ!$D$39:$D$782,СВЦЭМ!$A$39:$A$782,$A36,СВЦЭМ!$B$39:$B$782,I$11)+'СЕТ СН'!$F$14+СВЦЭМ!$D$10+'СЕТ СН'!$F$8*'СЕТ СН'!$F$9-'СЕТ СН'!$F$26</f>
        <v>1849.0821428600002</v>
      </c>
      <c r="J36" s="36">
        <f>SUMIFS(СВЦЭМ!$D$39:$D$782,СВЦЭМ!$A$39:$A$782,$A36,СВЦЭМ!$B$39:$B$782,J$11)+'СЕТ СН'!$F$14+СВЦЭМ!$D$10+'СЕТ СН'!$F$8*'СЕТ СН'!$F$9-'СЕТ СН'!$F$26</f>
        <v>1794.8010343000001</v>
      </c>
      <c r="K36" s="36">
        <f>SUMIFS(СВЦЭМ!$D$39:$D$782,СВЦЭМ!$A$39:$A$782,$A36,СВЦЭМ!$B$39:$B$782,K$11)+'СЕТ СН'!$F$14+СВЦЭМ!$D$10+'СЕТ СН'!$F$8*'СЕТ СН'!$F$9-'СЕТ СН'!$F$26</f>
        <v>1754.7348857400002</v>
      </c>
      <c r="L36" s="36">
        <f>SUMIFS(СВЦЭМ!$D$39:$D$782,СВЦЭМ!$A$39:$A$782,$A36,СВЦЭМ!$B$39:$B$782,L$11)+'СЕТ СН'!$F$14+СВЦЭМ!$D$10+'СЕТ СН'!$F$8*'СЕТ СН'!$F$9-'СЕТ СН'!$F$26</f>
        <v>1756.6526243700002</v>
      </c>
      <c r="M36" s="36">
        <f>SUMIFS(СВЦЭМ!$D$39:$D$782,СВЦЭМ!$A$39:$A$782,$A36,СВЦЭМ!$B$39:$B$782,M$11)+'СЕТ СН'!$F$14+СВЦЭМ!$D$10+'СЕТ СН'!$F$8*'СЕТ СН'!$F$9-'СЕТ СН'!$F$26</f>
        <v>1763.4239587900001</v>
      </c>
      <c r="N36" s="36">
        <f>SUMIFS(СВЦЭМ!$D$39:$D$782,СВЦЭМ!$A$39:$A$782,$A36,СВЦЭМ!$B$39:$B$782,N$11)+'СЕТ СН'!$F$14+СВЦЭМ!$D$10+'СЕТ СН'!$F$8*'СЕТ СН'!$F$9-'СЕТ СН'!$F$26</f>
        <v>1783.7677493500003</v>
      </c>
      <c r="O36" s="36">
        <f>SUMIFS(СВЦЭМ!$D$39:$D$782,СВЦЭМ!$A$39:$A$782,$A36,СВЦЭМ!$B$39:$B$782,O$11)+'СЕТ СН'!$F$14+СВЦЭМ!$D$10+'СЕТ СН'!$F$8*'СЕТ СН'!$F$9-'СЕТ СН'!$F$26</f>
        <v>1798.3166508000002</v>
      </c>
      <c r="P36" s="36">
        <f>SUMIFS(СВЦЭМ!$D$39:$D$782,СВЦЭМ!$A$39:$A$782,$A36,СВЦЭМ!$B$39:$B$782,P$11)+'СЕТ СН'!$F$14+СВЦЭМ!$D$10+'СЕТ СН'!$F$8*'СЕТ СН'!$F$9-'СЕТ СН'!$F$26</f>
        <v>1809.9996817300002</v>
      </c>
      <c r="Q36" s="36">
        <f>SUMIFS(СВЦЭМ!$D$39:$D$782,СВЦЭМ!$A$39:$A$782,$A36,СВЦЭМ!$B$39:$B$782,Q$11)+'СЕТ СН'!$F$14+СВЦЭМ!$D$10+'СЕТ СН'!$F$8*'СЕТ СН'!$F$9-'СЕТ СН'!$F$26</f>
        <v>1818.2288492200003</v>
      </c>
      <c r="R36" s="36">
        <f>SUMIFS(СВЦЭМ!$D$39:$D$782,СВЦЭМ!$A$39:$A$782,$A36,СВЦЭМ!$B$39:$B$782,R$11)+'СЕТ СН'!$F$14+СВЦЭМ!$D$10+'СЕТ СН'!$F$8*'СЕТ СН'!$F$9-'СЕТ СН'!$F$26</f>
        <v>1835.0975783300003</v>
      </c>
      <c r="S36" s="36">
        <f>SUMIFS(СВЦЭМ!$D$39:$D$782,СВЦЭМ!$A$39:$A$782,$A36,СВЦЭМ!$B$39:$B$782,S$11)+'СЕТ СН'!$F$14+СВЦЭМ!$D$10+'СЕТ СН'!$F$8*'СЕТ СН'!$F$9-'СЕТ СН'!$F$26</f>
        <v>1798.9312060700001</v>
      </c>
      <c r="T36" s="36">
        <f>SUMIFS(СВЦЭМ!$D$39:$D$782,СВЦЭМ!$A$39:$A$782,$A36,СВЦЭМ!$B$39:$B$782,T$11)+'СЕТ СН'!$F$14+СВЦЭМ!$D$10+'СЕТ СН'!$F$8*'СЕТ СН'!$F$9-'СЕТ СН'!$F$26</f>
        <v>1732.4996312600001</v>
      </c>
      <c r="U36" s="36">
        <f>SUMIFS(СВЦЭМ!$D$39:$D$782,СВЦЭМ!$A$39:$A$782,$A36,СВЦЭМ!$B$39:$B$782,U$11)+'СЕТ СН'!$F$14+СВЦЭМ!$D$10+'СЕТ СН'!$F$8*'СЕТ СН'!$F$9-'СЕТ СН'!$F$26</f>
        <v>1704.3943175900001</v>
      </c>
      <c r="V36" s="36">
        <f>SUMIFS(СВЦЭМ!$D$39:$D$782,СВЦЭМ!$A$39:$A$782,$A36,СВЦЭМ!$B$39:$B$782,V$11)+'СЕТ СН'!$F$14+СВЦЭМ!$D$10+'СЕТ СН'!$F$8*'СЕТ СН'!$F$9-'СЕТ СН'!$F$26</f>
        <v>1724.3113495500002</v>
      </c>
      <c r="W36" s="36">
        <f>SUMIFS(СВЦЭМ!$D$39:$D$782,СВЦЭМ!$A$39:$A$782,$A36,СВЦЭМ!$B$39:$B$782,W$11)+'СЕТ СН'!$F$14+СВЦЭМ!$D$10+'СЕТ СН'!$F$8*'СЕТ СН'!$F$9-'СЕТ СН'!$F$26</f>
        <v>1739.2279761200002</v>
      </c>
      <c r="X36" s="36">
        <f>SUMIFS(СВЦЭМ!$D$39:$D$782,СВЦЭМ!$A$39:$A$782,$A36,СВЦЭМ!$B$39:$B$782,X$11)+'СЕТ СН'!$F$14+СВЦЭМ!$D$10+'СЕТ СН'!$F$8*'СЕТ СН'!$F$9-'СЕТ СН'!$F$26</f>
        <v>1798.2971935500002</v>
      </c>
      <c r="Y36" s="36">
        <f>SUMIFS(СВЦЭМ!$D$39:$D$782,СВЦЭМ!$A$39:$A$782,$A36,СВЦЭМ!$B$39:$B$782,Y$11)+'СЕТ СН'!$F$14+СВЦЭМ!$D$10+'СЕТ СН'!$F$8*'СЕТ СН'!$F$9-'СЕТ СН'!$F$26</f>
        <v>1872.8775919100001</v>
      </c>
    </row>
    <row r="37" spans="1:27" ht="15.75" x14ac:dyDescent="0.2">
      <c r="A37" s="35">
        <f t="shared" si="0"/>
        <v>45225</v>
      </c>
      <c r="B37" s="36">
        <f>SUMIFS(СВЦЭМ!$D$39:$D$782,СВЦЭМ!$A$39:$A$782,$A37,СВЦЭМ!$B$39:$B$782,B$11)+'СЕТ СН'!$F$14+СВЦЭМ!$D$10+'СЕТ СН'!$F$8*'СЕТ СН'!$F$9-'СЕТ СН'!$F$26</f>
        <v>1941.2884349100002</v>
      </c>
      <c r="C37" s="36">
        <f>SUMIFS(СВЦЭМ!$D$39:$D$782,СВЦЭМ!$A$39:$A$782,$A37,СВЦЭМ!$B$39:$B$782,C$11)+'СЕТ СН'!$F$14+СВЦЭМ!$D$10+'СЕТ СН'!$F$8*'СЕТ СН'!$F$9-'СЕТ СН'!$F$26</f>
        <v>1999.5904409500001</v>
      </c>
      <c r="D37" s="36">
        <f>SUMIFS(СВЦЭМ!$D$39:$D$782,СВЦЭМ!$A$39:$A$782,$A37,СВЦЭМ!$B$39:$B$782,D$11)+'СЕТ СН'!$F$14+СВЦЭМ!$D$10+'СЕТ СН'!$F$8*'СЕТ СН'!$F$9-'СЕТ СН'!$F$26</f>
        <v>2047.9449300400001</v>
      </c>
      <c r="E37" s="36">
        <f>SUMIFS(СВЦЭМ!$D$39:$D$782,СВЦЭМ!$A$39:$A$782,$A37,СВЦЭМ!$B$39:$B$782,E$11)+'СЕТ СН'!$F$14+СВЦЭМ!$D$10+'СЕТ СН'!$F$8*'СЕТ СН'!$F$9-'СЕТ СН'!$F$26</f>
        <v>2046.4436182500001</v>
      </c>
      <c r="F37" s="36">
        <f>SUMIFS(СВЦЭМ!$D$39:$D$782,СВЦЭМ!$A$39:$A$782,$A37,СВЦЭМ!$B$39:$B$782,F$11)+'СЕТ СН'!$F$14+СВЦЭМ!$D$10+'СЕТ СН'!$F$8*'СЕТ СН'!$F$9-'СЕТ СН'!$F$26</f>
        <v>2037.7578313200002</v>
      </c>
      <c r="G37" s="36">
        <f>SUMIFS(СВЦЭМ!$D$39:$D$782,СВЦЭМ!$A$39:$A$782,$A37,СВЦЭМ!$B$39:$B$782,G$11)+'СЕТ СН'!$F$14+СВЦЭМ!$D$10+'СЕТ СН'!$F$8*'СЕТ СН'!$F$9-'СЕТ СН'!$F$26</f>
        <v>2017.5960664800002</v>
      </c>
      <c r="H37" s="36">
        <f>SUMIFS(СВЦЭМ!$D$39:$D$782,СВЦЭМ!$A$39:$A$782,$A37,СВЦЭМ!$B$39:$B$782,H$11)+'СЕТ СН'!$F$14+СВЦЭМ!$D$10+'СЕТ СН'!$F$8*'СЕТ СН'!$F$9-'СЕТ СН'!$F$26</f>
        <v>1942.2414099700002</v>
      </c>
      <c r="I37" s="36">
        <f>SUMIFS(СВЦЭМ!$D$39:$D$782,СВЦЭМ!$A$39:$A$782,$A37,СВЦЭМ!$B$39:$B$782,I$11)+'СЕТ СН'!$F$14+СВЦЭМ!$D$10+'СЕТ СН'!$F$8*'СЕТ СН'!$F$9-'СЕТ СН'!$F$26</f>
        <v>1900.9860212600001</v>
      </c>
      <c r="J37" s="36">
        <f>SUMIFS(СВЦЭМ!$D$39:$D$782,СВЦЭМ!$A$39:$A$782,$A37,СВЦЭМ!$B$39:$B$782,J$11)+'СЕТ СН'!$F$14+СВЦЭМ!$D$10+'СЕТ СН'!$F$8*'СЕТ СН'!$F$9-'СЕТ СН'!$F$26</f>
        <v>1843.1139078500003</v>
      </c>
      <c r="K37" s="36">
        <f>SUMIFS(СВЦЭМ!$D$39:$D$782,СВЦЭМ!$A$39:$A$782,$A37,СВЦЭМ!$B$39:$B$782,K$11)+'СЕТ СН'!$F$14+СВЦЭМ!$D$10+'СЕТ СН'!$F$8*'СЕТ СН'!$F$9-'СЕТ СН'!$F$26</f>
        <v>1806.5338588600002</v>
      </c>
      <c r="L37" s="36">
        <f>SUMIFS(СВЦЭМ!$D$39:$D$782,СВЦЭМ!$A$39:$A$782,$A37,СВЦЭМ!$B$39:$B$782,L$11)+'СЕТ СН'!$F$14+СВЦЭМ!$D$10+'СЕТ СН'!$F$8*'СЕТ СН'!$F$9-'СЕТ СН'!$F$26</f>
        <v>1816.2205811200001</v>
      </c>
      <c r="M37" s="36">
        <f>SUMIFS(СВЦЭМ!$D$39:$D$782,СВЦЭМ!$A$39:$A$782,$A37,СВЦЭМ!$B$39:$B$782,M$11)+'СЕТ СН'!$F$14+СВЦЭМ!$D$10+'СЕТ СН'!$F$8*'СЕТ СН'!$F$9-'СЕТ СН'!$F$26</f>
        <v>1822.7953478800002</v>
      </c>
      <c r="N37" s="36">
        <f>SUMIFS(СВЦЭМ!$D$39:$D$782,СВЦЭМ!$A$39:$A$782,$A37,СВЦЭМ!$B$39:$B$782,N$11)+'СЕТ СН'!$F$14+СВЦЭМ!$D$10+'СЕТ СН'!$F$8*'СЕТ СН'!$F$9-'СЕТ СН'!$F$26</f>
        <v>1837.2494171000001</v>
      </c>
      <c r="O37" s="36">
        <f>SUMIFS(СВЦЭМ!$D$39:$D$782,СВЦЭМ!$A$39:$A$782,$A37,СВЦЭМ!$B$39:$B$782,O$11)+'СЕТ СН'!$F$14+СВЦЭМ!$D$10+'СЕТ СН'!$F$8*'СЕТ СН'!$F$9-'СЕТ СН'!$F$26</f>
        <v>1854.2695761000002</v>
      </c>
      <c r="P37" s="36">
        <f>SUMIFS(СВЦЭМ!$D$39:$D$782,СВЦЭМ!$A$39:$A$782,$A37,СВЦЭМ!$B$39:$B$782,P$11)+'СЕТ СН'!$F$14+СВЦЭМ!$D$10+'СЕТ СН'!$F$8*'СЕТ СН'!$F$9-'СЕТ СН'!$F$26</f>
        <v>1863.5255005600002</v>
      </c>
      <c r="Q37" s="36">
        <f>SUMIFS(СВЦЭМ!$D$39:$D$782,СВЦЭМ!$A$39:$A$782,$A37,СВЦЭМ!$B$39:$B$782,Q$11)+'СЕТ СН'!$F$14+СВЦЭМ!$D$10+'СЕТ СН'!$F$8*'СЕТ СН'!$F$9-'СЕТ СН'!$F$26</f>
        <v>1884.0121749200002</v>
      </c>
      <c r="R37" s="36">
        <f>SUMIFS(СВЦЭМ!$D$39:$D$782,СВЦЭМ!$A$39:$A$782,$A37,СВЦЭМ!$B$39:$B$782,R$11)+'СЕТ СН'!$F$14+СВЦЭМ!$D$10+'СЕТ СН'!$F$8*'СЕТ СН'!$F$9-'СЕТ СН'!$F$26</f>
        <v>1906.3012891800001</v>
      </c>
      <c r="S37" s="36">
        <f>SUMIFS(СВЦЭМ!$D$39:$D$782,СВЦЭМ!$A$39:$A$782,$A37,СВЦЭМ!$B$39:$B$782,S$11)+'СЕТ СН'!$F$14+СВЦЭМ!$D$10+'СЕТ СН'!$F$8*'СЕТ СН'!$F$9-'СЕТ СН'!$F$26</f>
        <v>1878.3781350900001</v>
      </c>
      <c r="T37" s="36">
        <f>SUMIFS(СВЦЭМ!$D$39:$D$782,СВЦЭМ!$A$39:$A$782,$A37,СВЦЭМ!$B$39:$B$782,T$11)+'СЕТ СН'!$F$14+СВЦЭМ!$D$10+'СЕТ СН'!$F$8*'СЕТ СН'!$F$9-'СЕТ СН'!$F$26</f>
        <v>1811.6293581800003</v>
      </c>
      <c r="U37" s="36">
        <f>SUMIFS(СВЦЭМ!$D$39:$D$782,СВЦЭМ!$A$39:$A$782,$A37,СВЦЭМ!$B$39:$B$782,U$11)+'СЕТ СН'!$F$14+СВЦЭМ!$D$10+'СЕТ СН'!$F$8*'СЕТ СН'!$F$9-'СЕТ СН'!$F$26</f>
        <v>1784.4821249200002</v>
      </c>
      <c r="V37" s="36">
        <f>SUMIFS(СВЦЭМ!$D$39:$D$782,СВЦЭМ!$A$39:$A$782,$A37,СВЦЭМ!$B$39:$B$782,V$11)+'СЕТ СН'!$F$14+СВЦЭМ!$D$10+'СЕТ СН'!$F$8*'СЕТ СН'!$F$9-'СЕТ СН'!$F$26</f>
        <v>1796.7304869500001</v>
      </c>
      <c r="W37" s="36">
        <f>SUMIFS(СВЦЭМ!$D$39:$D$782,СВЦЭМ!$A$39:$A$782,$A37,СВЦЭМ!$B$39:$B$782,W$11)+'СЕТ СН'!$F$14+СВЦЭМ!$D$10+'СЕТ СН'!$F$8*'СЕТ СН'!$F$9-'СЕТ СН'!$F$26</f>
        <v>1816.1658375700001</v>
      </c>
      <c r="X37" s="36">
        <f>SUMIFS(СВЦЭМ!$D$39:$D$782,СВЦЭМ!$A$39:$A$782,$A37,СВЦЭМ!$B$39:$B$782,X$11)+'СЕТ СН'!$F$14+СВЦЭМ!$D$10+'СЕТ СН'!$F$8*'СЕТ СН'!$F$9-'СЕТ СН'!$F$26</f>
        <v>1883.4634901600002</v>
      </c>
      <c r="Y37" s="36">
        <f>SUMIFS(СВЦЭМ!$D$39:$D$782,СВЦЭМ!$A$39:$A$782,$A37,СВЦЭМ!$B$39:$B$782,Y$11)+'СЕТ СН'!$F$14+СВЦЭМ!$D$10+'СЕТ СН'!$F$8*'СЕТ СН'!$F$9-'СЕТ СН'!$F$26</f>
        <v>1944.4136563300001</v>
      </c>
    </row>
    <row r="38" spans="1:27" ht="15.75" x14ac:dyDescent="0.2">
      <c r="A38" s="35">
        <f t="shared" si="0"/>
        <v>45226</v>
      </c>
      <c r="B38" s="36">
        <f>SUMIFS(СВЦЭМ!$D$39:$D$782,СВЦЭМ!$A$39:$A$782,$A38,СВЦЭМ!$B$39:$B$782,B$11)+'СЕТ СН'!$F$14+СВЦЭМ!$D$10+'СЕТ СН'!$F$8*'СЕТ СН'!$F$9-'СЕТ СН'!$F$26</f>
        <v>1990.1544381100002</v>
      </c>
      <c r="C38" s="36">
        <f>SUMIFS(СВЦЭМ!$D$39:$D$782,СВЦЭМ!$A$39:$A$782,$A38,СВЦЭМ!$B$39:$B$782,C$11)+'СЕТ СН'!$F$14+СВЦЭМ!$D$10+'СЕТ СН'!$F$8*'СЕТ СН'!$F$9-'СЕТ СН'!$F$26</f>
        <v>2057.0672408300002</v>
      </c>
      <c r="D38" s="36">
        <f>SUMIFS(СВЦЭМ!$D$39:$D$782,СВЦЭМ!$A$39:$A$782,$A38,СВЦЭМ!$B$39:$B$782,D$11)+'СЕТ СН'!$F$14+СВЦЭМ!$D$10+'СЕТ СН'!$F$8*'СЕТ СН'!$F$9-'СЕТ СН'!$F$26</f>
        <v>2102.1280028900001</v>
      </c>
      <c r="E38" s="36">
        <f>SUMIFS(СВЦЭМ!$D$39:$D$782,СВЦЭМ!$A$39:$A$782,$A38,СВЦЭМ!$B$39:$B$782,E$11)+'СЕТ СН'!$F$14+СВЦЭМ!$D$10+'СЕТ СН'!$F$8*'СЕТ СН'!$F$9-'СЕТ СН'!$F$26</f>
        <v>2113.15802519</v>
      </c>
      <c r="F38" s="36">
        <f>SUMIFS(СВЦЭМ!$D$39:$D$782,СВЦЭМ!$A$39:$A$782,$A38,СВЦЭМ!$B$39:$B$782,F$11)+'СЕТ СН'!$F$14+СВЦЭМ!$D$10+'СЕТ СН'!$F$8*'СЕТ СН'!$F$9-'СЕТ СН'!$F$26</f>
        <v>2122.5057840099998</v>
      </c>
      <c r="G38" s="36">
        <f>SUMIFS(СВЦЭМ!$D$39:$D$782,СВЦЭМ!$A$39:$A$782,$A38,СВЦЭМ!$B$39:$B$782,G$11)+'СЕТ СН'!$F$14+СВЦЭМ!$D$10+'СЕТ СН'!$F$8*'СЕТ СН'!$F$9-'СЕТ СН'!$F$26</f>
        <v>2097.02228418</v>
      </c>
      <c r="H38" s="36">
        <f>SUMIFS(СВЦЭМ!$D$39:$D$782,СВЦЭМ!$A$39:$A$782,$A38,СВЦЭМ!$B$39:$B$782,H$11)+'СЕТ СН'!$F$14+СВЦЭМ!$D$10+'СЕТ СН'!$F$8*'СЕТ СН'!$F$9-'СЕТ СН'!$F$26</f>
        <v>2015.5970336100002</v>
      </c>
      <c r="I38" s="36">
        <f>SUMIFS(СВЦЭМ!$D$39:$D$782,СВЦЭМ!$A$39:$A$782,$A38,СВЦЭМ!$B$39:$B$782,I$11)+'СЕТ СН'!$F$14+СВЦЭМ!$D$10+'СЕТ СН'!$F$8*'СЕТ СН'!$F$9-'СЕТ СН'!$F$26</f>
        <v>1903.4211483100003</v>
      </c>
      <c r="J38" s="36">
        <f>SUMIFS(СВЦЭМ!$D$39:$D$782,СВЦЭМ!$A$39:$A$782,$A38,СВЦЭМ!$B$39:$B$782,J$11)+'СЕТ СН'!$F$14+СВЦЭМ!$D$10+'СЕТ СН'!$F$8*'СЕТ СН'!$F$9-'СЕТ СН'!$F$26</f>
        <v>1835.8735440900002</v>
      </c>
      <c r="K38" s="36">
        <f>SUMIFS(СВЦЭМ!$D$39:$D$782,СВЦЭМ!$A$39:$A$782,$A38,СВЦЭМ!$B$39:$B$782,K$11)+'СЕТ СН'!$F$14+СВЦЭМ!$D$10+'СЕТ СН'!$F$8*'СЕТ СН'!$F$9-'СЕТ СН'!$F$26</f>
        <v>1802.2363735000001</v>
      </c>
      <c r="L38" s="36">
        <f>SUMIFS(СВЦЭМ!$D$39:$D$782,СВЦЭМ!$A$39:$A$782,$A38,СВЦЭМ!$B$39:$B$782,L$11)+'СЕТ СН'!$F$14+СВЦЭМ!$D$10+'СЕТ СН'!$F$8*'СЕТ СН'!$F$9-'СЕТ СН'!$F$26</f>
        <v>1802.5520680900001</v>
      </c>
      <c r="M38" s="36">
        <f>SUMIFS(СВЦЭМ!$D$39:$D$782,СВЦЭМ!$A$39:$A$782,$A38,СВЦЭМ!$B$39:$B$782,M$11)+'СЕТ СН'!$F$14+СВЦЭМ!$D$10+'СЕТ СН'!$F$8*'СЕТ СН'!$F$9-'СЕТ СН'!$F$26</f>
        <v>1818.6514802500001</v>
      </c>
      <c r="N38" s="36">
        <f>SUMIFS(СВЦЭМ!$D$39:$D$782,СВЦЭМ!$A$39:$A$782,$A38,СВЦЭМ!$B$39:$B$782,N$11)+'СЕТ СН'!$F$14+СВЦЭМ!$D$10+'СЕТ СН'!$F$8*'СЕТ СН'!$F$9-'СЕТ СН'!$F$26</f>
        <v>1859.8265309500002</v>
      </c>
      <c r="O38" s="36">
        <f>SUMIFS(СВЦЭМ!$D$39:$D$782,СВЦЭМ!$A$39:$A$782,$A38,СВЦЭМ!$B$39:$B$782,O$11)+'СЕТ СН'!$F$14+СВЦЭМ!$D$10+'СЕТ СН'!$F$8*'СЕТ СН'!$F$9-'СЕТ СН'!$F$26</f>
        <v>1880.3141518200002</v>
      </c>
      <c r="P38" s="36">
        <f>SUMIFS(СВЦЭМ!$D$39:$D$782,СВЦЭМ!$A$39:$A$782,$A38,СВЦЭМ!$B$39:$B$782,P$11)+'СЕТ СН'!$F$14+СВЦЭМ!$D$10+'СЕТ СН'!$F$8*'СЕТ СН'!$F$9-'СЕТ СН'!$F$26</f>
        <v>1909.3377636300002</v>
      </c>
      <c r="Q38" s="36">
        <f>SUMIFS(СВЦЭМ!$D$39:$D$782,СВЦЭМ!$A$39:$A$782,$A38,СВЦЭМ!$B$39:$B$782,Q$11)+'СЕТ СН'!$F$14+СВЦЭМ!$D$10+'СЕТ СН'!$F$8*'СЕТ СН'!$F$9-'СЕТ СН'!$F$26</f>
        <v>1918.6934760500001</v>
      </c>
      <c r="R38" s="36">
        <f>SUMIFS(СВЦЭМ!$D$39:$D$782,СВЦЭМ!$A$39:$A$782,$A38,СВЦЭМ!$B$39:$B$782,R$11)+'СЕТ СН'!$F$14+СВЦЭМ!$D$10+'СЕТ СН'!$F$8*'СЕТ СН'!$F$9-'СЕТ СН'!$F$26</f>
        <v>1926.0878312200002</v>
      </c>
      <c r="S38" s="36">
        <f>SUMIFS(СВЦЭМ!$D$39:$D$782,СВЦЭМ!$A$39:$A$782,$A38,СВЦЭМ!$B$39:$B$782,S$11)+'СЕТ СН'!$F$14+СВЦЭМ!$D$10+'СЕТ СН'!$F$8*'СЕТ СН'!$F$9-'СЕТ СН'!$F$26</f>
        <v>1900.8048639600001</v>
      </c>
      <c r="T38" s="36">
        <f>SUMIFS(СВЦЭМ!$D$39:$D$782,СВЦЭМ!$A$39:$A$782,$A38,СВЦЭМ!$B$39:$B$782,T$11)+'СЕТ СН'!$F$14+СВЦЭМ!$D$10+'СЕТ СН'!$F$8*'СЕТ СН'!$F$9-'СЕТ СН'!$F$26</f>
        <v>1820.4450111200001</v>
      </c>
      <c r="U38" s="36">
        <f>SUMIFS(СВЦЭМ!$D$39:$D$782,СВЦЭМ!$A$39:$A$782,$A38,СВЦЭМ!$B$39:$B$782,U$11)+'СЕТ СН'!$F$14+СВЦЭМ!$D$10+'СЕТ СН'!$F$8*'СЕТ СН'!$F$9-'СЕТ СН'!$F$26</f>
        <v>1787.1322989700002</v>
      </c>
      <c r="V38" s="36">
        <f>SUMIFS(СВЦЭМ!$D$39:$D$782,СВЦЭМ!$A$39:$A$782,$A38,СВЦЭМ!$B$39:$B$782,V$11)+'СЕТ СН'!$F$14+СВЦЭМ!$D$10+'СЕТ СН'!$F$8*'СЕТ СН'!$F$9-'СЕТ СН'!$F$26</f>
        <v>1813.1635334200002</v>
      </c>
      <c r="W38" s="36">
        <f>SUMIFS(СВЦЭМ!$D$39:$D$782,СВЦЭМ!$A$39:$A$782,$A38,СВЦЭМ!$B$39:$B$782,W$11)+'СЕТ СН'!$F$14+СВЦЭМ!$D$10+'СЕТ СН'!$F$8*'СЕТ СН'!$F$9-'СЕТ СН'!$F$26</f>
        <v>1833.8329392700002</v>
      </c>
      <c r="X38" s="36">
        <f>SUMIFS(СВЦЭМ!$D$39:$D$782,СВЦЭМ!$A$39:$A$782,$A38,СВЦЭМ!$B$39:$B$782,X$11)+'СЕТ СН'!$F$14+СВЦЭМ!$D$10+'СЕТ СН'!$F$8*'СЕТ СН'!$F$9-'СЕТ СН'!$F$26</f>
        <v>1896.4328109300002</v>
      </c>
      <c r="Y38" s="36">
        <f>SUMIFS(СВЦЭМ!$D$39:$D$782,СВЦЭМ!$A$39:$A$782,$A38,СВЦЭМ!$B$39:$B$782,Y$11)+'СЕТ СН'!$F$14+СВЦЭМ!$D$10+'СЕТ СН'!$F$8*'СЕТ СН'!$F$9-'СЕТ СН'!$F$26</f>
        <v>2008.1590568400002</v>
      </c>
    </row>
    <row r="39" spans="1:27" ht="15.75" x14ac:dyDescent="0.2">
      <c r="A39" s="35">
        <f t="shared" si="0"/>
        <v>45227</v>
      </c>
      <c r="B39" s="36">
        <f>SUMIFS(СВЦЭМ!$D$39:$D$782,СВЦЭМ!$A$39:$A$782,$A39,СВЦЭМ!$B$39:$B$782,B$11)+'СЕТ СН'!$F$14+СВЦЭМ!$D$10+'СЕТ СН'!$F$8*'СЕТ СН'!$F$9-'СЕТ СН'!$F$26</f>
        <v>2036.6745672400002</v>
      </c>
      <c r="C39" s="36">
        <f>SUMIFS(СВЦЭМ!$D$39:$D$782,СВЦЭМ!$A$39:$A$782,$A39,СВЦЭМ!$B$39:$B$782,C$11)+'СЕТ СН'!$F$14+СВЦЭМ!$D$10+'СЕТ СН'!$F$8*'СЕТ СН'!$F$9-'СЕТ СН'!$F$26</f>
        <v>2001.0735999100002</v>
      </c>
      <c r="D39" s="36">
        <f>SUMIFS(СВЦЭМ!$D$39:$D$782,СВЦЭМ!$A$39:$A$782,$A39,СВЦЭМ!$B$39:$B$782,D$11)+'СЕТ СН'!$F$14+СВЦЭМ!$D$10+'СЕТ СН'!$F$8*'СЕТ СН'!$F$9-'СЕТ СН'!$F$26</f>
        <v>2056.1311525900001</v>
      </c>
      <c r="E39" s="36">
        <f>SUMIFS(СВЦЭМ!$D$39:$D$782,СВЦЭМ!$A$39:$A$782,$A39,СВЦЭМ!$B$39:$B$782,E$11)+'СЕТ СН'!$F$14+СВЦЭМ!$D$10+'СЕТ СН'!$F$8*'СЕТ СН'!$F$9-'СЕТ СН'!$F$26</f>
        <v>2060.1412629300003</v>
      </c>
      <c r="F39" s="36">
        <f>SUMIFS(СВЦЭМ!$D$39:$D$782,СВЦЭМ!$A$39:$A$782,$A39,СВЦЭМ!$B$39:$B$782,F$11)+'СЕТ СН'!$F$14+СВЦЭМ!$D$10+'СЕТ СН'!$F$8*'СЕТ СН'!$F$9-'СЕТ СН'!$F$26</f>
        <v>2061.4710199599999</v>
      </c>
      <c r="G39" s="36">
        <f>SUMIFS(СВЦЭМ!$D$39:$D$782,СВЦЭМ!$A$39:$A$782,$A39,СВЦЭМ!$B$39:$B$782,G$11)+'СЕТ СН'!$F$14+СВЦЭМ!$D$10+'СЕТ СН'!$F$8*'СЕТ СН'!$F$9-'СЕТ СН'!$F$26</f>
        <v>2055.1378604000001</v>
      </c>
      <c r="H39" s="36">
        <f>SUMIFS(СВЦЭМ!$D$39:$D$782,СВЦЭМ!$A$39:$A$782,$A39,СВЦЭМ!$B$39:$B$782,H$11)+'СЕТ СН'!$F$14+СВЦЭМ!$D$10+'СЕТ СН'!$F$8*'СЕТ СН'!$F$9-'СЕТ СН'!$F$26</f>
        <v>2036.9496227900001</v>
      </c>
      <c r="I39" s="36">
        <f>SUMIFS(СВЦЭМ!$D$39:$D$782,СВЦЭМ!$A$39:$A$782,$A39,СВЦЭМ!$B$39:$B$782,I$11)+'СЕТ СН'!$F$14+СВЦЭМ!$D$10+'СЕТ СН'!$F$8*'СЕТ СН'!$F$9-'СЕТ СН'!$F$26</f>
        <v>1989.4086509200001</v>
      </c>
      <c r="J39" s="36">
        <f>SUMIFS(СВЦЭМ!$D$39:$D$782,СВЦЭМ!$A$39:$A$782,$A39,СВЦЭМ!$B$39:$B$782,J$11)+'СЕТ СН'!$F$14+СВЦЭМ!$D$10+'СЕТ СН'!$F$8*'СЕТ СН'!$F$9-'СЕТ СН'!$F$26</f>
        <v>1928.4124615600001</v>
      </c>
      <c r="K39" s="36">
        <f>SUMIFS(СВЦЭМ!$D$39:$D$782,СВЦЭМ!$A$39:$A$782,$A39,СВЦЭМ!$B$39:$B$782,K$11)+'СЕТ СН'!$F$14+СВЦЭМ!$D$10+'СЕТ СН'!$F$8*'СЕТ СН'!$F$9-'СЕТ СН'!$F$26</f>
        <v>1849.7341511100001</v>
      </c>
      <c r="L39" s="36">
        <f>SUMIFS(СВЦЭМ!$D$39:$D$782,СВЦЭМ!$A$39:$A$782,$A39,СВЦЭМ!$B$39:$B$782,L$11)+'СЕТ СН'!$F$14+СВЦЭМ!$D$10+'СЕТ СН'!$F$8*'СЕТ СН'!$F$9-'СЕТ СН'!$F$26</f>
        <v>1825.0471035800001</v>
      </c>
      <c r="M39" s="36">
        <f>SUMIFS(СВЦЭМ!$D$39:$D$782,СВЦЭМ!$A$39:$A$782,$A39,СВЦЭМ!$B$39:$B$782,M$11)+'СЕТ СН'!$F$14+СВЦЭМ!$D$10+'СЕТ СН'!$F$8*'СЕТ СН'!$F$9-'СЕТ СН'!$F$26</f>
        <v>1827.1877547100003</v>
      </c>
      <c r="N39" s="36">
        <f>SUMIFS(СВЦЭМ!$D$39:$D$782,СВЦЭМ!$A$39:$A$782,$A39,СВЦЭМ!$B$39:$B$782,N$11)+'СЕТ СН'!$F$14+СВЦЭМ!$D$10+'СЕТ СН'!$F$8*'СЕТ СН'!$F$9-'СЕТ СН'!$F$26</f>
        <v>1849.5262322600001</v>
      </c>
      <c r="O39" s="36">
        <f>SUMIFS(СВЦЭМ!$D$39:$D$782,СВЦЭМ!$A$39:$A$782,$A39,СВЦЭМ!$B$39:$B$782,O$11)+'СЕТ СН'!$F$14+СВЦЭМ!$D$10+'СЕТ СН'!$F$8*'СЕТ СН'!$F$9-'СЕТ СН'!$F$26</f>
        <v>1862.0324288600002</v>
      </c>
      <c r="P39" s="36">
        <f>SUMIFS(СВЦЭМ!$D$39:$D$782,СВЦЭМ!$A$39:$A$782,$A39,СВЦЭМ!$B$39:$B$782,P$11)+'СЕТ СН'!$F$14+СВЦЭМ!$D$10+'СЕТ СН'!$F$8*'СЕТ СН'!$F$9-'СЕТ СН'!$F$26</f>
        <v>1877.0971552300002</v>
      </c>
      <c r="Q39" s="36">
        <f>SUMIFS(СВЦЭМ!$D$39:$D$782,СВЦЭМ!$A$39:$A$782,$A39,СВЦЭМ!$B$39:$B$782,Q$11)+'СЕТ СН'!$F$14+СВЦЭМ!$D$10+'СЕТ СН'!$F$8*'СЕТ СН'!$F$9-'СЕТ СН'!$F$26</f>
        <v>1890.4348008800002</v>
      </c>
      <c r="R39" s="36">
        <f>SUMIFS(СВЦЭМ!$D$39:$D$782,СВЦЭМ!$A$39:$A$782,$A39,СВЦЭМ!$B$39:$B$782,R$11)+'СЕТ СН'!$F$14+СВЦЭМ!$D$10+'СЕТ СН'!$F$8*'СЕТ СН'!$F$9-'СЕТ СН'!$F$26</f>
        <v>1884.5989539600002</v>
      </c>
      <c r="S39" s="36">
        <f>SUMIFS(СВЦЭМ!$D$39:$D$782,СВЦЭМ!$A$39:$A$782,$A39,СВЦЭМ!$B$39:$B$782,S$11)+'СЕТ СН'!$F$14+СВЦЭМ!$D$10+'СЕТ СН'!$F$8*'СЕТ СН'!$F$9-'СЕТ СН'!$F$26</f>
        <v>1883.0195167300001</v>
      </c>
      <c r="T39" s="36">
        <f>SUMIFS(СВЦЭМ!$D$39:$D$782,СВЦЭМ!$A$39:$A$782,$A39,СВЦЭМ!$B$39:$B$782,T$11)+'СЕТ СН'!$F$14+СВЦЭМ!$D$10+'СЕТ СН'!$F$8*'СЕТ СН'!$F$9-'СЕТ СН'!$F$26</f>
        <v>1816.7453188700001</v>
      </c>
      <c r="U39" s="36">
        <f>SUMIFS(СВЦЭМ!$D$39:$D$782,СВЦЭМ!$A$39:$A$782,$A39,СВЦЭМ!$B$39:$B$782,U$11)+'СЕТ СН'!$F$14+СВЦЭМ!$D$10+'СЕТ СН'!$F$8*'СЕТ СН'!$F$9-'СЕТ СН'!$F$26</f>
        <v>1791.9814530700003</v>
      </c>
      <c r="V39" s="36">
        <f>SUMIFS(СВЦЭМ!$D$39:$D$782,СВЦЭМ!$A$39:$A$782,$A39,СВЦЭМ!$B$39:$B$782,V$11)+'СЕТ СН'!$F$14+СВЦЭМ!$D$10+'СЕТ СН'!$F$8*'СЕТ СН'!$F$9-'СЕТ СН'!$F$26</f>
        <v>1813.6396700300002</v>
      </c>
      <c r="W39" s="36">
        <f>SUMIFS(СВЦЭМ!$D$39:$D$782,СВЦЭМ!$A$39:$A$782,$A39,СВЦЭМ!$B$39:$B$782,W$11)+'СЕТ СН'!$F$14+СВЦЭМ!$D$10+'СЕТ СН'!$F$8*'СЕТ СН'!$F$9-'СЕТ СН'!$F$26</f>
        <v>1836.9026311000002</v>
      </c>
      <c r="X39" s="36">
        <f>SUMIFS(СВЦЭМ!$D$39:$D$782,СВЦЭМ!$A$39:$A$782,$A39,СВЦЭМ!$B$39:$B$782,X$11)+'СЕТ СН'!$F$14+СВЦЭМ!$D$10+'СЕТ СН'!$F$8*'СЕТ СН'!$F$9-'СЕТ СН'!$F$26</f>
        <v>1871.5879819400002</v>
      </c>
      <c r="Y39" s="36">
        <f>SUMIFS(СВЦЭМ!$D$39:$D$782,СВЦЭМ!$A$39:$A$782,$A39,СВЦЭМ!$B$39:$B$782,Y$11)+'СЕТ СН'!$F$14+СВЦЭМ!$D$10+'СЕТ СН'!$F$8*'СЕТ СН'!$F$9-'СЕТ СН'!$F$26</f>
        <v>1928.8062036500003</v>
      </c>
    </row>
    <row r="40" spans="1:27" ht="15.75" x14ac:dyDescent="0.2">
      <c r="A40" s="35">
        <f t="shared" si="0"/>
        <v>45228</v>
      </c>
      <c r="B40" s="36">
        <f>SUMIFS(СВЦЭМ!$D$39:$D$782,СВЦЭМ!$A$39:$A$782,$A40,СВЦЭМ!$B$39:$B$782,B$11)+'СЕТ СН'!$F$14+СВЦЭМ!$D$10+'СЕТ СН'!$F$8*'СЕТ СН'!$F$9-'СЕТ СН'!$F$26</f>
        <v>1920.1943376100003</v>
      </c>
      <c r="C40" s="36">
        <f>SUMIFS(СВЦЭМ!$D$39:$D$782,СВЦЭМ!$A$39:$A$782,$A40,СВЦЭМ!$B$39:$B$782,C$11)+'СЕТ СН'!$F$14+СВЦЭМ!$D$10+'СЕТ СН'!$F$8*'СЕТ СН'!$F$9-'СЕТ СН'!$F$26</f>
        <v>1969.7482778100002</v>
      </c>
      <c r="D40" s="36">
        <f>SUMIFS(СВЦЭМ!$D$39:$D$782,СВЦЭМ!$A$39:$A$782,$A40,СВЦЭМ!$B$39:$B$782,D$11)+'СЕТ СН'!$F$14+СВЦЭМ!$D$10+'СЕТ СН'!$F$8*'СЕТ СН'!$F$9-'СЕТ СН'!$F$26</f>
        <v>2029.2258299400003</v>
      </c>
      <c r="E40" s="36">
        <f>SUMIFS(СВЦЭМ!$D$39:$D$782,СВЦЭМ!$A$39:$A$782,$A40,СВЦЭМ!$B$39:$B$782,E$11)+'СЕТ СН'!$F$14+СВЦЭМ!$D$10+'СЕТ СН'!$F$8*'СЕТ СН'!$F$9-'СЕТ СН'!$F$26</f>
        <v>2030.7645724700001</v>
      </c>
      <c r="F40" s="36">
        <f>SUMIFS(СВЦЭМ!$D$39:$D$782,СВЦЭМ!$A$39:$A$782,$A40,СВЦЭМ!$B$39:$B$782,F$11)+'СЕТ СН'!$F$14+СВЦЭМ!$D$10+'СЕТ СН'!$F$8*'СЕТ СН'!$F$9-'СЕТ СН'!$F$26</f>
        <v>2033.2663417000001</v>
      </c>
      <c r="G40" s="36">
        <f>SUMIFS(СВЦЭМ!$D$39:$D$782,СВЦЭМ!$A$39:$A$782,$A40,СВЦЭМ!$B$39:$B$782,G$11)+'СЕТ СН'!$F$14+СВЦЭМ!$D$10+'СЕТ СН'!$F$8*'СЕТ СН'!$F$9-'СЕТ СН'!$F$26</f>
        <v>2030.9746693400002</v>
      </c>
      <c r="H40" s="36">
        <f>SUMIFS(СВЦЭМ!$D$39:$D$782,СВЦЭМ!$A$39:$A$782,$A40,СВЦЭМ!$B$39:$B$782,H$11)+'СЕТ СН'!$F$14+СВЦЭМ!$D$10+'СЕТ СН'!$F$8*'СЕТ СН'!$F$9-'СЕТ СН'!$F$26</f>
        <v>2014.4976538200001</v>
      </c>
      <c r="I40" s="36">
        <f>SUMIFS(СВЦЭМ!$D$39:$D$782,СВЦЭМ!$A$39:$A$782,$A40,СВЦЭМ!$B$39:$B$782,I$11)+'СЕТ СН'!$F$14+СВЦЭМ!$D$10+'СЕТ СН'!$F$8*'СЕТ СН'!$F$9-'СЕТ СН'!$F$26</f>
        <v>1987.5758629100001</v>
      </c>
      <c r="J40" s="36">
        <f>SUMIFS(СВЦЭМ!$D$39:$D$782,СВЦЭМ!$A$39:$A$782,$A40,СВЦЭМ!$B$39:$B$782,J$11)+'СЕТ СН'!$F$14+СВЦЭМ!$D$10+'СЕТ СН'!$F$8*'СЕТ СН'!$F$9-'СЕТ СН'!$F$26</f>
        <v>1979.9090468200002</v>
      </c>
      <c r="K40" s="36">
        <f>SUMIFS(СВЦЭМ!$D$39:$D$782,СВЦЭМ!$A$39:$A$782,$A40,СВЦЭМ!$B$39:$B$782,K$11)+'СЕТ СН'!$F$14+СВЦЭМ!$D$10+'СЕТ СН'!$F$8*'СЕТ СН'!$F$9-'СЕТ СН'!$F$26</f>
        <v>1905.5818324800002</v>
      </c>
      <c r="L40" s="36">
        <f>SUMIFS(СВЦЭМ!$D$39:$D$782,СВЦЭМ!$A$39:$A$782,$A40,СВЦЭМ!$B$39:$B$782,L$11)+'СЕТ СН'!$F$14+СВЦЭМ!$D$10+'СЕТ СН'!$F$8*'СЕТ СН'!$F$9-'СЕТ СН'!$F$26</f>
        <v>1876.5404836300002</v>
      </c>
      <c r="M40" s="36">
        <f>SUMIFS(СВЦЭМ!$D$39:$D$782,СВЦЭМ!$A$39:$A$782,$A40,СВЦЭМ!$B$39:$B$782,M$11)+'СЕТ СН'!$F$14+СВЦЭМ!$D$10+'СЕТ СН'!$F$8*'СЕТ СН'!$F$9-'СЕТ СН'!$F$26</f>
        <v>1878.7303864000003</v>
      </c>
      <c r="N40" s="36">
        <f>SUMIFS(СВЦЭМ!$D$39:$D$782,СВЦЭМ!$A$39:$A$782,$A40,СВЦЭМ!$B$39:$B$782,N$11)+'СЕТ СН'!$F$14+СВЦЭМ!$D$10+'СЕТ СН'!$F$8*'СЕТ СН'!$F$9-'СЕТ СН'!$F$26</f>
        <v>1888.1310530900003</v>
      </c>
      <c r="O40" s="36">
        <f>SUMIFS(СВЦЭМ!$D$39:$D$782,СВЦЭМ!$A$39:$A$782,$A40,СВЦЭМ!$B$39:$B$782,O$11)+'СЕТ СН'!$F$14+СВЦЭМ!$D$10+'СЕТ СН'!$F$8*'СЕТ СН'!$F$9-'СЕТ СН'!$F$26</f>
        <v>1904.5014387900001</v>
      </c>
      <c r="P40" s="36">
        <f>SUMIFS(СВЦЭМ!$D$39:$D$782,СВЦЭМ!$A$39:$A$782,$A40,СВЦЭМ!$B$39:$B$782,P$11)+'СЕТ СН'!$F$14+СВЦЭМ!$D$10+'СЕТ СН'!$F$8*'СЕТ СН'!$F$9-'СЕТ СН'!$F$26</f>
        <v>1921.8398363500003</v>
      </c>
      <c r="Q40" s="36">
        <f>SUMIFS(СВЦЭМ!$D$39:$D$782,СВЦЭМ!$A$39:$A$782,$A40,СВЦЭМ!$B$39:$B$782,Q$11)+'СЕТ СН'!$F$14+СВЦЭМ!$D$10+'СЕТ СН'!$F$8*'СЕТ СН'!$F$9-'СЕТ СН'!$F$26</f>
        <v>1937.1894587800002</v>
      </c>
      <c r="R40" s="36">
        <f>SUMIFS(СВЦЭМ!$D$39:$D$782,СВЦЭМ!$A$39:$A$782,$A40,СВЦЭМ!$B$39:$B$782,R$11)+'СЕТ СН'!$F$14+СВЦЭМ!$D$10+'СЕТ СН'!$F$8*'СЕТ СН'!$F$9-'СЕТ СН'!$F$26</f>
        <v>1927.3658770400002</v>
      </c>
      <c r="S40" s="36">
        <f>SUMIFS(СВЦЭМ!$D$39:$D$782,СВЦЭМ!$A$39:$A$782,$A40,СВЦЭМ!$B$39:$B$782,S$11)+'СЕТ СН'!$F$14+СВЦЭМ!$D$10+'СЕТ СН'!$F$8*'СЕТ СН'!$F$9-'СЕТ СН'!$F$26</f>
        <v>1908.0281541900001</v>
      </c>
      <c r="T40" s="36">
        <f>SUMIFS(СВЦЭМ!$D$39:$D$782,СВЦЭМ!$A$39:$A$782,$A40,СВЦЭМ!$B$39:$B$782,T$11)+'СЕТ СН'!$F$14+СВЦЭМ!$D$10+'СЕТ СН'!$F$8*'СЕТ СН'!$F$9-'СЕТ СН'!$F$26</f>
        <v>1838.7390220300001</v>
      </c>
      <c r="U40" s="36">
        <f>SUMIFS(СВЦЭМ!$D$39:$D$782,СВЦЭМ!$A$39:$A$782,$A40,СВЦЭМ!$B$39:$B$782,U$11)+'СЕТ СН'!$F$14+СВЦЭМ!$D$10+'СЕТ СН'!$F$8*'СЕТ СН'!$F$9-'СЕТ СН'!$F$26</f>
        <v>1811.0044857700002</v>
      </c>
      <c r="V40" s="36">
        <f>SUMIFS(СВЦЭМ!$D$39:$D$782,СВЦЭМ!$A$39:$A$782,$A40,СВЦЭМ!$B$39:$B$782,V$11)+'СЕТ СН'!$F$14+СВЦЭМ!$D$10+'СЕТ СН'!$F$8*'СЕТ СН'!$F$9-'СЕТ СН'!$F$26</f>
        <v>1829.0642139100003</v>
      </c>
      <c r="W40" s="36">
        <f>SUMIFS(СВЦЭМ!$D$39:$D$782,СВЦЭМ!$A$39:$A$782,$A40,СВЦЭМ!$B$39:$B$782,W$11)+'СЕТ СН'!$F$14+СВЦЭМ!$D$10+'СЕТ СН'!$F$8*'СЕТ СН'!$F$9-'СЕТ СН'!$F$26</f>
        <v>1851.8849107700003</v>
      </c>
      <c r="X40" s="36">
        <f>SUMIFS(СВЦЭМ!$D$39:$D$782,СВЦЭМ!$A$39:$A$782,$A40,СВЦЭМ!$B$39:$B$782,X$11)+'СЕТ СН'!$F$14+СВЦЭМ!$D$10+'СЕТ СН'!$F$8*'СЕТ СН'!$F$9-'СЕТ СН'!$F$26</f>
        <v>1891.8497879800002</v>
      </c>
      <c r="Y40" s="36">
        <f>SUMIFS(СВЦЭМ!$D$39:$D$782,СВЦЭМ!$A$39:$A$782,$A40,СВЦЭМ!$B$39:$B$782,Y$11)+'СЕТ СН'!$F$14+СВЦЭМ!$D$10+'СЕТ СН'!$F$8*'СЕТ СН'!$F$9-'СЕТ СН'!$F$26</f>
        <v>1960.4276737700002</v>
      </c>
    </row>
    <row r="41" spans="1:27" ht="15.75" x14ac:dyDescent="0.2">
      <c r="A41" s="35">
        <f t="shared" si="0"/>
        <v>45229</v>
      </c>
      <c r="B41" s="36">
        <f>SUMIFS(СВЦЭМ!$D$39:$D$782,СВЦЭМ!$A$39:$A$782,$A41,СВЦЭМ!$B$39:$B$782,B$11)+'СЕТ СН'!$F$14+СВЦЭМ!$D$10+'СЕТ СН'!$F$8*'СЕТ СН'!$F$9-'СЕТ СН'!$F$26</f>
        <v>1891.1770273200002</v>
      </c>
      <c r="C41" s="36">
        <f>SUMIFS(СВЦЭМ!$D$39:$D$782,СВЦЭМ!$A$39:$A$782,$A41,СВЦЭМ!$B$39:$B$782,C$11)+'СЕТ СН'!$F$14+СВЦЭМ!$D$10+'СЕТ СН'!$F$8*'СЕТ СН'!$F$9-'СЕТ СН'!$F$26</f>
        <v>1954.8613464600003</v>
      </c>
      <c r="D41" s="36">
        <f>SUMIFS(СВЦЭМ!$D$39:$D$782,СВЦЭМ!$A$39:$A$782,$A41,СВЦЭМ!$B$39:$B$782,D$11)+'СЕТ СН'!$F$14+СВЦЭМ!$D$10+'СЕТ СН'!$F$8*'СЕТ СН'!$F$9-'СЕТ СН'!$F$26</f>
        <v>1993.1063224200002</v>
      </c>
      <c r="E41" s="36">
        <f>SUMIFS(СВЦЭМ!$D$39:$D$782,СВЦЭМ!$A$39:$A$782,$A41,СВЦЭМ!$B$39:$B$782,E$11)+'СЕТ СН'!$F$14+СВЦЭМ!$D$10+'СЕТ СН'!$F$8*'СЕТ СН'!$F$9-'СЕТ СН'!$F$26</f>
        <v>1990.5351098900003</v>
      </c>
      <c r="F41" s="36">
        <f>SUMIFS(СВЦЭМ!$D$39:$D$782,СВЦЭМ!$A$39:$A$782,$A41,СВЦЭМ!$B$39:$B$782,F$11)+'СЕТ СН'!$F$14+СВЦЭМ!$D$10+'СЕТ СН'!$F$8*'СЕТ СН'!$F$9-'СЕТ СН'!$F$26</f>
        <v>1986.1671398700003</v>
      </c>
      <c r="G41" s="36">
        <f>SUMIFS(СВЦЭМ!$D$39:$D$782,СВЦЭМ!$A$39:$A$782,$A41,СВЦЭМ!$B$39:$B$782,G$11)+'СЕТ СН'!$F$14+СВЦЭМ!$D$10+'СЕТ СН'!$F$8*'СЕТ СН'!$F$9-'СЕТ СН'!$F$26</f>
        <v>2010.7579465600002</v>
      </c>
      <c r="H41" s="36">
        <f>SUMIFS(СВЦЭМ!$D$39:$D$782,СВЦЭМ!$A$39:$A$782,$A41,СВЦЭМ!$B$39:$B$782,H$11)+'СЕТ СН'!$F$14+СВЦЭМ!$D$10+'СЕТ СН'!$F$8*'СЕТ СН'!$F$9-'СЕТ СН'!$F$26</f>
        <v>2050.4168904200001</v>
      </c>
      <c r="I41" s="36">
        <f>SUMIFS(СВЦЭМ!$D$39:$D$782,СВЦЭМ!$A$39:$A$782,$A41,СВЦЭМ!$B$39:$B$782,I$11)+'СЕТ СН'!$F$14+СВЦЭМ!$D$10+'СЕТ СН'!$F$8*'СЕТ СН'!$F$9-'СЕТ СН'!$F$26</f>
        <v>1989.2148781200001</v>
      </c>
      <c r="J41" s="36">
        <f>SUMIFS(СВЦЭМ!$D$39:$D$782,СВЦЭМ!$A$39:$A$782,$A41,СВЦЭМ!$B$39:$B$782,J$11)+'СЕТ СН'!$F$14+СВЦЭМ!$D$10+'СЕТ СН'!$F$8*'СЕТ СН'!$F$9-'СЕТ СН'!$F$26</f>
        <v>1987.1529092600001</v>
      </c>
      <c r="K41" s="36">
        <f>SUMIFS(СВЦЭМ!$D$39:$D$782,СВЦЭМ!$A$39:$A$782,$A41,СВЦЭМ!$B$39:$B$782,K$11)+'СЕТ СН'!$F$14+СВЦЭМ!$D$10+'СЕТ СН'!$F$8*'СЕТ СН'!$F$9-'СЕТ СН'!$F$26</f>
        <v>1958.2433866700001</v>
      </c>
      <c r="L41" s="36">
        <f>SUMIFS(СВЦЭМ!$D$39:$D$782,СВЦЭМ!$A$39:$A$782,$A41,СВЦЭМ!$B$39:$B$782,L$11)+'СЕТ СН'!$F$14+СВЦЭМ!$D$10+'СЕТ СН'!$F$8*'СЕТ СН'!$F$9-'СЕТ СН'!$F$26</f>
        <v>1955.4348259000001</v>
      </c>
      <c r="M41" s="36">
        <f>SUMIFS(СВЦЭМ!$D$39:$D$782,СВЦЭМ!$A$39:$A$782,$A41,СВЦЭМ!$B$39:$B$782,M$11)+'СЕТ СН'!$F$14+СВЦЭМ!$D$10+'СЕТ СН'!$F$8*'СЕТ СН'!$F$9-'СЕТ СН'!$F$26</f>
        <v>1970.7515450000001</v>
      </c>
      <c r="N41" s="36">
        <f>SUMIFS(СВЦЭМ!$D$39:$D$782,СВЦЭМ!$A$39:$A$782,$A41,СВЦЭМ!$B$39:$B$782,N$11)+'СЕТ СН'!$F$14+СВЦЭМ!$D$10+'СЕТ СН'!$F$8*'СЕТ СН'!$F$9-'СЕТ СН'!$F$26</f>
        <v>1993.4303353200003</v>
      </c>
      <c r="O41" s="36">
        <f>SUMIFS(СВЦЭМ!$D$39:$D$782,СВЦЭМ!$A$39:$A$782,$A41,СВЦЭМ!$B$39:$B$782,O$11)+'СЕТ СН'!$F$14+СВЦЭМ!$D$10+'СЕТ СН'!$F$8*'СЕТ СН'!$F$9-'СЕТ СН'!$F$26</f>
        <v>2014.0176543700002</v>
      </c>
      <c r="P41" s="36">
        <f>SUMIFS(СВЦЭМ!$D$39:$D$782,СВЦЭМ!$A$39:$A$782,$A41,СВЦЭМ!$B$39:$B$782,P$11)+'СЕТ СН'!$F$14+СВЦЭМ!$D$10+'СЕТ СН'!$F$8*'СЕТ СН'!$F$9-'СЕТ СН'!$F$26</f>
        <v>2027.4369578400001</v>
      </c>
      <c r="Q41" s="36">
        <f>SUMIFS(СВЦЭМ!$D$39:$D$782,СВЦЭМ!$A$39:$A$782,$A41,СВЦЭМ!$B$39:$B$782,Q$11)+'СЕТ СН'!$F$14+СВЦЭМ!$D$10+'СЕТ СН'!$F$8*'СЕТ СН'!$F$9-'СЕТ СН'!$F$26</f>
        <v>2043.1389090700002</v>
      </c>
      <c r="R41" s="36">
        <f>SUMIFS(СВЦЭМ!$D$39:$D$782,СВЦЭМ!$A$39:$A$782,$A41,СВЦЭМ!$B$39:$B$782,R$11)+'СЕТ СН'!$F$14+СВЦЭМ!$D$10+'СЕТ СН'!$F$8*'СЕТ СН'!$F$9-'СЕТ СН'!$F$26</f>
        <v>2033.0105721300001</v>
      </c>
      <c r="S41" s="36">
        <f>SUMIFS(СВЦЭМ!$D$39:$D$782,СВЦЭМ!$A$39:$A$782,$A41,СВЦЭМ!$B$39:$B$782,S$11)+'СЕТ СН'!$F$14+СВЦЭМ!$D$10+'СЕТ СН'!$F$8*'СЕТ СН'!$F$9-'СЕТ СН'!$F$26</f>
        <v>1989.8633392900001</v>
      </c>
      <c r="T41" s="36">
        <f>SUMIFS(СВЦЭМ!$D$39:$D$782,СВЦЭМ!$A$39:$A$782,$A41,СВЦЭМ!$B$39:$B$782,T$11)+'СЕТ СН'!$F$14+СВЦЭМ!$D$10+'СЕТ СН'!$F$8*'СЕТ СН'!$F$9-'СЕТ СН'!$F$26</f>
        <v>1937.7974508000002</v>
      </c>
      <c r="U41" s="36">
        <f>SUMIFS(СВЦЭМ!$D$39:$D$782,СВЦЭМ!$A$39:$A$782,$A41,СВЦЭМ!$B$39:$B$782,U$11)+'СЕТ СН'!$F$14+СВЦЭМ!$D$10+'СЕТ СН'!$F$8*'СЕТ СН'!$F$9-'СЕТ СН'!$F$26</f>
        <v>1903.0137660800001</v>
      </c>
      <c r="V41" s="36">
        <f>SUMIFS(СВЦЭМ!$D$39:$D$782,СВЦЭМ!$A$39:$A$782,$A41,СВЦЭМ!$B$39:$B$782,V$11)+'СЕТ СН'!$F$14+СВЦЭМ!$D$10+'СЕТ СН'!$F$8*'СЕТ СН'!$F$9-'СЕТ СН'!$F$26</f>
        <v>1931.2020191600002</v>
      </c>
      <c r="W41" s="36">
        <f>SUMIFS(СВЦЭМ!$D$39:$D$782,СВЦЭМ!$A$39:$A$782,$A41,СВЦЭМ!$B$39:$B$782,W$11)+'СЕТ СН'!$F$14+СВЦЭМ!$D$10+'СЕТ СН'!$F$8*'СЕТ СН'!$F$9-'СЕТ СН'!$F$26</f>
        <v>1947.8628408300001</v>
      </c>
      <c r="X41" s="36">
        <f>SUMIFS(СВЦЭМ!$D$39:$D$782,СВЦЭМ!$A$39:$A$782,$A41,СВЦЭМ!$B$39:$B$782,X$11)+'СЕТ СН'!$F$14+СВЦЭМ!$D$10+'СЕТ СН'!$F$8*'СЕТ СН'!$F$9-'СЕТ СН'!$F$26</f>
        <v>2011.3704757900002</v>
      </c>
      <c r="Y41" s="36">
        <f>SUMIFS(СВЦЭМ!$D$39:$D$782,СВЦЭМ!$A$39:$A$782,$A41,СВЦЭМ!$B$39:$B$782,Y$11)+'СЕТ СН'!$F$14+СВЦЭМ!$D$10+'СЕТ СН'!$F$8*'СЕТ СН'!$F$9-'СЕТ СН'!$F$26</f>
        <v>2068.4750228000003</v>
      </c>
    </row>
    <row r="42" spans="1:27" ht="15.75" x14ac:dyDescent="0.2">
      <c r="A42" s="35">
        <f t="shared" si="0"/>
        <v>45230</v>
      </c>
      <c r="B42" s="36">
        <f>SUMIFS(СВЦЭМ!$D$39:$D$782,СВЦЭМ!$A$39:$A$782,$A42,СВЦЭМ!$B$39:$B$782,B$11)+'СЕТ СН'!$F$14+СВЦЭМ!$D$10+'СЕТ СН'!$F$8*'СЕТ СН'!$F$9-'СЕТ СН'!$F$26</f>
        <v>2120.1822059400001</v>
      </c>
      <c r="C42" s="36">
        <f>SUMIFS(СВЦЭМ!$D$39:$D$782,СВЦЭМ!$A$39:$A$782,$A42,СВЦЭМ!$B$39:$B$782,C$11)+'СЕТ СН'!$F$14+СВЦЭМ!$D$10+'СЕТ СН'!$F$8*'СЕТ СН'!$F$9-'СЕТ СН'!$F$26</f>
        <v>2183.4187974500001</v>
      </c>
      <c r="D42" s="36">
        <f>SUMIFS(СВЦЭМ!$D$39:$D$782,СВЦЭМ!$A$39:$A$782,$A42,СВЦЭМ!$B$39:$B$782,D$11)+'СЕТ СН'!$F$14+СВЦЭМ!$D$10+'СЕТ СН'!$F$8*'СЕТ СН'!$F$9-'СЕТ СН'!$F$26</f>
        <v>2245.86723054</v>
      </c>
      <c r="E42" s="36">
        <f>SUMIFS(СВЦЭМ!$D$39:$D$782,СВЦЭМ!$A$39:$A$782,$A42,СВЦЭМ!$B$39:$B$782,E$11)+'СЕТ СН'!$F$14+СВЦЭМ!$D$10+'СЕТ СН'!$F$8*'СЕТ СН'!$F$9-'СЕТ СН'!$F$26</f>
        <v>2256.6435794700001</v>
      </c>
      <c r="F42" s="36">
        <f>SUMIFS(СВЦЭМ!$D$39:$D$782,СВЦЭМ!$A$39:$A$782,$A42,СВЦЭМ!$B$39:$B$782,F$11)+'СЕТ СН'!$F$14+СВЦЭМ!$D$10+'СЕТ СН'!$F$8*'СЕТ СН'!$F$9-'СЕТ СН'!$F$26</f>
        <v>2257.4499229600001</v>
      </c>
      <c r="G42" s="36">
        <f>SUMIFS(СВЦЭМ!$D$39:$D$782,СВЦЭМ!$A$39:$A$782,$A42,СВЦЭМ!$B$39:$B$782,G$11)+'СЕТ СН'!$F$14+СВЦЭМ!$D$10+'СЕТ СН'!$F$8*'СЕТ СН'!$F$9-'СЕТ СН'!$F$26</f>
        <v>2240.7089477899999</v>
      </c>
      <c r="H42" s="36">
        <f>SUMIFS(СВЦЭМ!$D$39:$D$782,СВЦЭМ!$A$39:$A$782,$A42,СВЦЭМ!$B$39:$B$782,H$11)+'СЕТ СН'!$F$14+СВЦЭМ!$D$10+'СЕТ СН'!$F$8*'СЕТ СН'!$F$9-'СЕТ СН'!$F$26</f>
        <v>2154.1175152800001</v>
      </c>
      <c r="I42" s="36">
        <f>SUMIFS(СВЦЭМ!$D$39:$D$782,СВЦЭМ!$A$39:$A$782,$A42,СВЦЭМ!$B$39:$B$782,I$11)+'СЕТ СН'!$F$14+СВЦЭМ!$D$10+'СЕТ СН'!$F$8*'СЕТ СН'!$F$9-'СЕТ СН'!$F$26</f>
        <v>2068.5199833199999</v>
      </c>
      <c r="J42" s="36">
        <f>SUMIFS(СВЦЭМ!$D$39:$D$782,СВЦЭМ!$A$39:$A$782,$A42,СВЦЭМ!$B$39:$B$782,J$11)+'СЕТ СН'!$F$14+СВЦЭМ!$D$10+'СЕТ СН'!$F$8*'СЕТ СН'!$F$9-'СЕТ СН'!$F$26</f>
        <v>2019.8969717900002</v>
      </c>
      <c r="K42" s="36">
        <f>SUMIFS(СВЦЭМ!$D$39:$D$782,СВЦЭМ!$A$39:$A$782,$A42,СВЦЭМ!$B$39:$B$782,K$11)+'СЕТ СН'!$F$14+СВЦЭМ!$D$10+'СЕТ СН'!$F$8*'СЕТ СН'!$F$9-'СЕТ СН'!$F$26</f>
        <v>2002.8207715900003</v>
      </c>
      <c r="L42" s="36">
        <f>SUMIFS(СВЦЭМ!$D$39:$D$782,СВЦЭМ!$A$39:$A$782,$A42,СВЦЭМ!$B$39:$B$782,L$11)+'СЕТ СН'!$F$14+СВЦЭМ!$D$10+'СЕТ СН'!$F$8*'СЕТ СН'!$F$9-'СЕТ СН'!$F$26</f>
        <v>1971.5168219600002</v>
      </c>
      <c r="M42" s="36">
        <f>SUMIFS(СВЦЭМ!$D$39:$D$782,СВЦЭМ!$A$39:$A$782,$A42,СВЦЭМ!$B$39:$B$782,M$11)+'СЕТ СН'!$F$14+СВЦЭМ!$D$10+'СЕТ СН'!$F$8*'СЕТ СН'!$F$9-'СЕТ СН'!$F$26</f>
        <v>1994.3882301200001</v>
      </c>
      <c r="N42" s="36">
        <f>SUMIFS(СВЦЭМ!$D$39:$D$782,СВЦЭМ!$A$39:$A$782,$A42,СВЦЭМ!$B$39:$B$782,N$11)+'СЕТ СН'!$F$14+СВЦЭМ!$D$10+'СЕТ СН'!$F$8*'СЕТ СН'!$F$9-'СЕТ СН'!$F$26</f>
        <v>2015.5074792100002</v>
      </c>
      <c r="O42" s="36">
        <f>SUMIFS(СВЦЭМ!$D$39:$D$782,СВЦЭМ!$A$39:$A$782,$A42,СВЦЭМ!$B$39:$B$782,O$11)+'СЕТ СН'!$F$14+СВЦЭМ!$D$10+'СЕТ СН'!$F$8*'СЕТ СН'!$F$9-'СЕТ СН'!$F$26</f>
        <v>2031.5182959200001</v>
      </c>
      <c r="P42" s="36">
        <f>SUMIFS(СВЦЭМ!$D$39:$D$782,СВЦЭМ!$A$39:$A$782,$A42,СВЦЭМ!$B$39:$B$782,P$11)+'СЕТ СН'!$F$14+СВЦЭМ!$D$10+'СЕТ СН'!$F$8*'СЕТ СН'!$F$9-'СЕТ СН'!$F$26</f>
        <v>2042.0327195000002</v>
      </c>
      <c r="Q42" s="36">
        <f>SUMIFS(СВЦЭМ!$D$39:$D$782,СВЦЭМ!$A$39:$A$782,$A42,СВЦЭМ!$B$39:$B$782,Q$11)+'СЕТ СН'!$F$14+СВЦЭМ!$D$10+'СЕТ СН'!$F$8*'СЕТ СН'!$F$9-'СЕТ СН'!$F$26</f>
        <v>2054.79884636</v>
      </c>
      <c r="R42" s="36">
        <f>SUMIFS(СВЦЭМ!$D$39:$D$782,СВЦЭМ!$A$39:$A$782,$A42,СВЦЭМ!$B$39:$B$782,R$11)+'СЕТ СН'!$F$14+СВЦЭМ!$D$10+'СЕТ СН'!$F$8*'СЕТ СН'!$F$9-'СЕТ СН'!$F$26</f>
        <v>2051.7310475700001</v>
      </c>
      <c r="S42" s="36">
        <f>SUMIFS(СВЦЭМ!$D$39:$D$782,СВЦЭМ!$A$39:$A$782,$A42,СВЦЭМ!$B$39:$B$782,S$11)+'СЕТ СН'!$F$14+СВЦЭМ!$D$10+'СЕТ СН'!$F$8*'СЕТ СН'!$F$9-'СЕТ СН'!$F$26</f>
        <v>2025.0286549200002</v>
      </c>
      <c r="T42" s="36">
        <f>SUMIFS(СВЦЭМ!$D$39:$D$782,СВЦЭМ!$A$39:$A$782,$A42,СВЦЭМ!$B$39:$B$782,T$11)+'СЕТ СН'!$F$14+СВЦЭМ!$D$10+'СЕТ СН'!$F$8*'СЕТ СН'!$F$9-'СЕТ СН'!$F$26</f>
        <v>1959.6823291000003</v>
      </c>
      <c r="U42" s="36">
        <f>SUMIFS(СВЦЭМ!$D$39:$D$782,СВЦЭМ!$A$39:$A$782,$A42,СВЦЭМ!$B$39:$B$782,U$11)+'СЕТ СН'!$F$14+СВЦЭМ!$D$10+'СЕТ СН'!$F$8*'СЕТ СН'!$F$9-'СЕТ СН'!$F$26</f>
        <v>1936.2864518300003</v>
      </c>
      <c r="V42" s="36">
        <f>SUMIFS(СВЦЭМ!$D$39:$D$782,СВЦЭМ!$A$39:$A$782,$A42,СВЦЭМ!$B$39:$B$782,V$11)+'СЕТ СН'!$F$14+СВЦЭМ!$D$10+'СЕТ СН'!$F$8*'СЕТ СН'!$F$9-'СЕТ СН'!$F$26</f>
        <v>1959.5217203200002</v>
      </c>
      <c r="W42" s="36">
        <f>SUMIFS(СВЦЭМ!$D$39:$D$782,СВЦЭМ!$A$39:$A$782,$A42,СВЦЭМ!$B$39:$B$782,W$11)+'СЕТ СН'!$F$14+СВЦЭМ!$D$10+'СЕТ СН'!$F$8*'СЕТ СН'!$F$9-'СЕТ СН'!$F$26</f>
        <v>1966.3737290700001</v>
      </c>
      <c r="X42" s="36">
        <f>SUMIFS(СВЦЭМ!$D$39:$D$782,СВЦЭМ!$A$39:$A$782,$A42,СВЦЭМ!$B$39:$B$782,X$11)+'СЕТ СН'!$F$14+СВЦЭМ!$D$10+'СЕТ СН'!$F$8*'СЕТ СН'!$F$9-'СЕТ СН'!$F$26</f>
        <v>2029.7450323600001</v>
      </c>
      <c r="Y42" s="36">
        <f>SUMIFS(СВЦЭМ!$D$39:$D$782,СВЦЭМ!$A$39:$A$782,$A42,СВЦЭМ!$B$39:$B$782,Y$11)+'СЕТ СН'!$F$14+СВЦЭМ!$D$10+'СЕТ СН'!$F$8*'СЕТ СН'!$F$9-'СЕТ СН'!$F$26</f>
        <v>2046.4443301200001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01.10.2023</v>
      </c>
      <c r="B48" s="36">
        <f>SUMIFS(СВЦЭМ!$D$39:$D$782,СВЦЭМ!$A$39:$A$782,$A48,СВЦЭМ!$B$39:$B$782,B$47)+'СЕТ СН'!$F$14+СВЦЭМ!$D$10+'СЕТ СН'!$F$6-'СЕТ СН'!$F$26</f>
        <v>1940.3318431299999</v>
      </c>
      <c r="C48" s="36">
        <f>SUMIFS(СВЦЭМ!$D$39:$D$782,СВЦЭМ!$A$39:$A$782,$A48,СВЦЭМ!$B$39:$B$782,C$47)+'СЕТ СН'!$F$14+СВЦЭМ!$D$10+'СЕТ СН'!$F$6-'СЕТ СН'!$F$26</f>
        <v>2001.1697588500001</v>
      </c>
      <c r="D48" s="36">
        <f>SUMIFS(СВЦЭМ!$D$39:$D$782,СВЦЭМ!$A$39:$A$782,$A48,СВЦЭМ!$B$39:$B$782,D$47)+'СЕТ СН'!$F$14+СВЦЭМ!$D$10+'СЕТ СН'!$F$6-'СЕТ СН'!$F$26</f>
        <v>2077.04245408</v>
      </c>
      <c r="E48" s="36">
        <f>SUMIFS(СВЦЭМ!$D$39:$D$782,СВЦЭМ!$A$39:$A$782,$A48,СВЦЭМ!$B$39:$B$782,E$47)+'СЕТ СН'!$F$14+СВЦЭМ!$D$10+'СЕТ СН'!$F$6-'СЕТ СН'!$F$26</f>
        <v>2066.14396932</v>
      </c>
      <c r="F48" s="36">
        <f>SUMIFS(СВЦЭМ!$D$39:$D$782,СВЦЭМ!$A$39:$A$782,$A48,СВЦЭМ!$B$39:$B$782,F$47)+'СЕТ СН'!$F$14+СВЦЭМ!$D$10+'СЕТ СН'!$F$6-'СЕТ СН'!$F$26</f>
        <v>2061.9093972999999</v>
      </c>
      <c r="G48" s="36">
        <f>SUMIFS(СВЦЭМ!$D$39:$D$782,СВЦЭМ!$A$39:$A$782,$A48,СВЦЭМ!$B$39:$B$782,G$47)+'СЕТ СН'!$F$14+СВЦЭМ!$D$10+'СЕТ СН'!$F$6-'СЕТ СН'!$F$26</f>
        <v>2066.7597806600002</v>
      </c>
      <c r="H48" s="36">
        <f>SUMIFS(СВЦЭМ!$D$39:$D$782,СВЦЭМ!$A$39:$A$782,$A48,СВЦЭМ!$B$39:$B$782,H$47)+'СЕТ СН'!$F$14+СВЦЭМ!$D$10+'СЕТ СН'!$F$6-'СЕТ СН'!$F$26</f>
        <v>2021.9247745600001</v>
      </c>
      <c r="I48" s="36">
        <f>SUMIFS(СВЦЭМ!$D$39:$D$782,СВЦЭМ!$A$39:$A$782,$A48,СВЦЭМ!$B$39:$B$782,I$47)+'СЕТ СН'!$F$14+СВЦЭМ!$D$10+'СЕТ СН'!$F$6-'СЕТ СН'!$F$26</f>
        <v>2007.2147641699999</v>
      </c>
      <c r="J48" s="36">
        <f>SUMIFS(СВЦЭМ!$D$39:$D$782,СВЦЭМ!$A$39:$A$782,$A48,СВЦЭМ!$B$39:$B$782,J$47)+'СЕТ СН'!$F$14+СВЦЭМ!$D$10+'СЕТ СН'!$F$6-'СЕТ СН'!$F$26</f>
        <v>1991.1737536800001</v>
      </c>
      <c r="K48" s="36">
        <f>SUMIFS(СВЦЭМ!$D$39:$D$782,СВЦЭМ!$A$39:$A$782,$A48,СВЦЭМ!$B$39:$B$782,K$47)+'СЕТ СН'!$F$14+СВЦЭМ!$D$10+'СЕТ СН'!$F$6-'СЕТ СН'!$F$26</f>
        <v>1961.1678124499999</v>
      </c>
      <c r="L48" s="36">
        <f>SUMIFS(СВЦЭМ!$D$39:$D$782,СВЦЭМ!$A$39:$A$782,$A48,СВЦЭМ!$B$39:$B$782,L$47)+'СЕТ СН'!$F$14+СВЦЭМ!$D$10+'СЕТ СН'!$F$6-'СЕТ СН'!$F$26</f>
        <v>1886.3408918999999</v>
      </c>
      <c r="M48" s="36">
        <f>SUMIFS(СВЦЭМ!$D$39:$D$782,СВЦЭМ!$A$39:$A$782,$A48,СВЦЭМ!$B$39:$B$782,M$47)+'СЕТ СН'!$F$14+СВЦЭМ!$D$10+'СЕТ СН'!$F$6-'СЕТ СН'!$F$26</f>
        <v>1885.23558877</v>
      </c>
      <c r="N48" s="36">
        <f>SUMIFS(СВЦЭМ!$D$39:$D$782,СВЦЭМ!$A$39:$A$782,$A48,СВЦЭМ!$B$39:$B$782,N$47)+'СЕТ СН'!$F$14+СВЦЭМ!$D$10+'СЕТ СН'!$F$6-'СЕТ СН'!$F$26</f>
        <v>1852.1003852100002</v>
      </c>
      <c r="O48" s="36">
        <f>SUMIFS(СВЦЭМ!$D$39:$D$782,СВЦЭМ!$A$39:$A$782,$A48,СВЦЭМ!$B$39:$B$782,O$47)+'СЕТ СН'!$F$14+СВЦЭМ!$D$10+'СЕТ СН'!$F$6-'СЕТ СН'!$F$26</f>
        <v>1888.9046474699999</v>
      </c>
      <c r="P48" s="36">
        <f>SUMIFS(СВЦЭМ!$D$39:$D$782,СВЦЭМ!$A$39:$A$782,$A48,СВЦЭМ!$B$39:$B$782,P$47)+'СЕТ СН'!$F$14+СВЦЭМ!$D$10+'СЕТ СН'!$F$6-'СЕТ СН'!$F$26</f>
        <v>1939.5481851100003</v>
      </c>
      <c r="Q48" s="36">
        <f>SUMIFS(СВЦЭМ!$D$39:$D$782,СВЦЭМ!$A$39:$A$782,$A48,СВЦЭМ!$B$39:$B$782,Q$47)+'СЕТ СН'!$F$14+СВЦЭМ!$D$10+'СЕТ СН'!$F$6-'СЕТ СН'!$F$26</f>
        <v>1912.6541872799999</v>
      </c>
      <c r="R48" s="36">
        <f>SUMIFS(СВЦЭМ!$D$39:$D$782,СВЦЭМ!$A$39:$A$782,$A48,СВЦЭМ!$B$39:$B$782,R$47)+'СЕТ СН'!$F$14+СВЦЭМ!$D$10+'СЕТ СН'!$F$6-'СЕТ СН'!$F$26</f>
        <v>1910.84786377</v>
      </c>
      <c r="S48" s="36">
        <f>SUMIFS(СВЦЭМ!$D$39:$D$782,СВЦЭМ!$A$39:$A$782,$A48,СВЦЭМ!$B$39:$B$782,S$47)+'СЕТ СН'!$F$14+СВЦЭМ!$D$10+'СЕТ СН'!$F$6-'СЕТ СН'!$F$26</f>
        <v>1921.73118024</v>
      </c>
      <c r="T48" s="36">
        <f>SUMIFS(СВЦЭМ!$D$39:$D$782,СВЦЭМ!$A$39:$A$782,$A48,СВЦЭМ!$B$39:$B$782,T$47)+'СЕТ СН'!$F$14+СВЦЭМ!$D$10+'СЕТ СН'!$F$6-'СЕТ СН'!$F$26</f>
        <v>1882.3904813700001</v>
      </c>
      <c r="U48" s="36">
        <f>SUMIFS(СВЦЭМ!$D$39:$D$782,СВЦЭМ!$A$39:$A$782,$A48,СВЦЭМ!$B$39:$B$782,U$47)+'СЕТ СН'!$F$14+СВЦЭМ!$D$10+'СЕТ СН'!$F$6-'СЕТ СН'!$F$26</f>
        <v>1808.5111572800001</v>
      </c>
      <c r="V48" s="36">
        <f>SUMIFS(СВЦЭМ!$D$39:$D$782,СВЦЭМ!$A$39:$A$782,$A48,СВЦЭМ!$B$39:$B$782,V$47)+'СЕТ СН'!$F$14+СВЦЭМ!$D$10+'СЕТ СН'!$F$6-'СЕТ СН'!$F$26</f>
        <v>1798.4646660399999</v>
      </c>
      <c r="W48" s="36">
        <f>SUMIFS(СВЦЭМ!$D$39:$D$782,СВЦЭМ!$A$39:$A$782,$A48,СВЦЭМ!$B$39:$B$782,W$47)+'СЕТ СН'!$F$14+СВЦЭМ!$D$10+'СЕТ СН'!$F$6-'СЕТ СН'!$F$26</f>
        <v>1815.26795193</v>
      </c>
      <c r="X48" s="36">
        <f>SUMIFS(СВЦЭМ!$D$39:$D$782,СВЦЭМ!$A$39:$A$782,$A48,СВЦЭМ!$B$39:$B$782,X$47)+'СЕТ СН'!$F$14+СВЦЭМ!$D$10+'СЕТ СН'!$F$6-'СЕТ СН'!$F$26</f>
        <v>1906.6790883900003</v>
      </c>
      <c r="Y48" s="36">
        <f>SUMIFS(СВЦЭМ!$D$39:$D$782,СВЦЭМ!$A$39:$A$782,$A48,СВЦЭМ!$B$39:$B$782,Y$47)+'СЕТ СН'!$F$14+СВЦЭМ!$D$10+'СЕТ СН'!$F$6-'СЕТ СН'!$F$26</f>
        <v>1993.11046506</v>
      </c>
      <c r="AA48" s="45"/>
    </row>
    <row r="49" spans="1:25" ht="15.75" x14ac:dyDescent="0.2">
      <c r="A49" s="35">
        <f>A48+1</f>
        <v>45201</v>
      </c>
      <c r="B49" s="36">
        <f>SUMIFS(СВЦЭМ!$D$39:$D$782,СВЦЭМ!$A$39:$A$782,$A49,СВЦЭМ!$B$39:$B$782,B$47)+'СЕТ СН'!$F$14+СВЦЭМ!$D$10+'СЕТ СН'!$F$6-'СЕТ СН'!$F$26</f>
        <v>2039.1029190499999</v>
      </c>
      <c r="C49" s="36">
        <f>SUMIFS(СВЦЭМ!$D$39:$D$782,СВЦЭМ!$A$39:$A$782,$A49,СВЦЭМ!$B$39:$B$782,C$47)+'СЕТ СН'!$F$14+СВЦЭМ!$D$10+'СЕТ СН'!$F$6-'СЕТ СН'!$F$26</f>
        <v>2130.5132017300002</v>
      </c>
      <c r="D49" s="36">
        <f>SUMIFS(СВЦЭМ!$D$39:$D$782,СВЦЭМ!$A$39:$A$782,$A49,СВЦЭМ!$B$39:$B$782,D$47)+'СЕТ СН'!$F$14+СВЦЭМ!$D$10+'СЕТ СН'!$F$6-'СЕТ СН'!$F$26</f>
        <v>2204.3810476600001</v>
      </c>
      <c r="E49" s="36">
        <f>SUMIFS(СВЦЭМ!$D$39:$D$782,СВЦЭМ!$A$39:$A$782,$A49,СВЦЭМ!$B$39:$B$782,E$47)+'СЕТ СН'!$F$14+СВЦЭМ!$D$10+'СЕТ СН'!$F$6-'СЕТ СН'!$F$26</f>
        <v>2153.3445631</v>
      </c>
      <c r="F49" s="36">
        <f>SUMIFS(СВЦЭМ!$D$39:$D$782,СВЦЭМ!$A$39:$A$782,$A49,СВЦЭМ!$B$39:$B$782,F$47)+'СЕТ СН'!$F$14+СВЦЭМ!$D$10+'СЕТ СН'!$F$6-'СЕТ СН'!$F$26</f>
        <v>2163.6301297600003</v>
      </c>
      <c r="G49" s="36">
        <f>SUMIFS(СВЦЭМ!$D$39:$D$782,СВЦЭМ!$A$39:$A$782,$A49,СВЦЭМ!$B$39:$B$782,G$47)+'СЕТ СН'!$F$14+СВЦЭМ!$D$10+'СЕТ СН'!$F$6-'СЕТ СН'!$F$26</f>
        <v>2158.8822355699999</v>
      </c>
      <c r="H49" s="36">
        <f>SUMIFS(СВЦЭМ!$D$39:$D$782,СВЦЭМ!$A$39:$A$782,$A49,СВЦЭМ!$B$39:$B$782,H$47)+'СЕТ СН'!$F$14+СВЦЭМ!$D$10+'СЕТ СН'!$F$6-'СЕТ СН'!$F$26</f>
        <v>2076.5582157700001</v>
      </c>
      <c r="I49" s="36">
        <f>SUMIFS(СВЦЭМ!$D$39:$D$782,СВЦЭМ!$A$39:$A$782,$A49,СВЦЭМ!$B$39:$B$782,I$47)+'СЕТ СН'!$F$14+СВЦЭМ!$D$10+'СЕТ СН'!$F$6-'СЕТ СН'!$F$26</f>
        <v>1931.5827339800003</v>
      </c>
      <c r="J49" s="36">
        <f>SUMIFS(СВЦЭМ!$D$39:$D$782,СВЦЭМ!$A$39:$A$782,$A49,СВЦЭМ!$B$39:$B$782,J$47)+'СЕТ СН'!$F$14+СВЦЭМ!$D$10+'СЕТ СН'!$F$6-'СЕТ СН'!$F$26</f>
        <v>1886.09150374</v>
      </c>
      <c r="K49" s="36">
        <f>SUMIFS(СВЦЭМ!$D$39:$D$782,СВЦЭМ!$A$39:$A$782,$A49,СВЦЭМ!$B$39:$B$782,K$47)+'СЕТ СН'!$F$14+СВЦЭМ!$D$10+'СЕТ СН'!$F$6-'СЕТ СН'!$F$26</f>
        <v>1842.0034641900002</v>
      </c>
      <c r="L49" s="36">
        <f>SUMIFS(СВЦЭМ!$D$39:$D$782,СВЦЭМ!$A$39:$A$782,$A49,СВЦЭМ!$B$39:$B$782,L$47)+'СЕТ СН'!$F$14+СВЦЭМ!$D$10+'СЕТ СН'!$F$6-'СЕТ СН'!$F$26</f>
        <v>1825.3742846700002</v>
      </c>
      <c r="M49" s="36">
        <f>SUMIFS(СВЦЭМ!$D$39:$D$782,СВЦЭМ!$A$39:$A$782,$A49,СВЦЭМ!$B$39:$B$782,M$47)+'СЕТ СН'!$F$14+СВЦЭМ!$D$10+'СЕТ СН'!$F$6-'СЕТ СН'!$F$26</f>
        <v>1837.3738643800002</v>
      </c>
      <c r="N49" s="36">
        <f>SUMIFS(СВЦЭМ!$D$39:$D$782,СВЦЭМ!$A$39:$A$782,$A49,СВЦЭМ!$B$39:$B$782,N$47)+'СЕТ СН'!$F$14+СВЦЭМ!$D$10+'СЕТ СН'!$F$6-'СЕТ СН'!$F$26</f>
        <v>1826.6099846100001</v>
      </c>
      <c r="O49" s="36">
        <f>SUMIFS(СВЦЭМ!$D$39:$D$782,СВЦЭМ!$A$39:$A$782,$A49,СВЦЭМ!$B$39:$B$782,O$47)+'СЕТ СН'!$F$14+СВЦЭМ!$D$10+'СЕТ СН'!$F$6-'СЕТ СН'!$F$26</f>
        <v>1828.4036796600003</v>
      </c>
      <c r="P49" s="36">
        <f>SUMIFS(СВЦЭМ!$D$39:$D$782,СВЦЭМ!$A$39:$A$782,$A49,СВЦЭМ!$B$39:$B$782,P$47)+'СЕТ СН'!$F$14+СВЦЭМ!$D$10+'СЕТ СН'!$F$6-'СЕТ СН'!$F$26</f>
        <v>1917.4182749699999</v>
      </c>
      <c r="Q49" s="36">
        <f>SUMIFS(СВЦЭМ!$D$39:$D$782,СВЦЭМ!$A$39:$A$782,$A49,СВЦЭМ!$B$39:$B$782,Q$47)+'СЕТ СН'!$F$14+СВЦЭМ!$D$10+'СЕТ СН'!$F$6-'СЕТ СН'!$F$26</f>
        <v>1912.7383119599999</v>
      </c>
      <c r="R49" s="36">
        <f>SUMIFS(СВЦЭМ!$D$39:$D$782,СВЦЭМ!$A$39:$A$782,$A49,СВЦЭМ!$B$39:$B$782,R$47)+'СЕТ СН'!$F$14+СВЦЭМ!$D$10+'СЕТ СН'!$F$6-'СЕТ СН'!$F$26</f>
        <v>1922.07364375</v>
      </c>
      <c r="S49" s="36">
        <f>SUMIFS(СВЦЭМ!$D$39:$D$782,СВЦЭМ!$A$39:$A$782,$A49,СВЦЭМ!$B$39:$B$782,S$47)+'СЕТ СН'!$F$14+СВЦЭМ!$D$10+'СЕТ СН'!$F$6-'СЕТ СН'!$F$26</f>
        <v>1921.4575611200003</v>
      </c>
      <c r="T49" s="36">
        <f>SUMIFS(СВЦЭМ!$D$39:$D$782,СВЦЭМ!$A$39:$A$782,$A49,СВЦЭМ!$B$39:$B$782,T$47)+'СЕТ СН'!$F$14+СВЦЭМ!$D$10+'СЕТ СН'!$F$6-'СЕТ СН'!$F$26</f>
        <v>1900.4316208999999</v>
      </c>
      <c r="U49" s="36">
        <f>SUMIFS(СВЦЭМ!$D$39:$D$782,СВЦЭМ!$A$39:$A$782,$A49,СВЦЭМ!$B$39:$B$782,U$47)+'СЕТ СН'!$F$14+СВЦЭМ!$D$10+'СЕТ СН'!$F$6-'СЕТ СН'!$F$26</f>
        <v>1833.9116206799999</v>
      </c>
      <c r="V49" s="36">
        <f>SUMIFS(СВЦЭМ!$D$39:$D$782,СВЦЭМ!$A$39:$A$782,$A49,СВЦЭМ!$B$39:$B$782,V$47)+'СЕТ СН'!$F$14+СВЦЭМ!$D$10+'СЕТ СН'!$F$6-'СЕТ СН'!$F$26</f>
        <v>1824.57393258</v>
      </c>
      <c r="W49" s="36">
        <f>SUMIFS(СВЦЭМ!$D$39:$D$782,СВЦЭМ!$A$39:$A$782,$A49,СВЦЭМ!$B$39:$B$782,W$47)+'СЕТ СН'!$F$14+СВЦЭМ!$D$10+'СЕТ СН'!$F$6-'СЕТ СН'!$F$26</f>
        <v>1848.3282098200002</v>
      </c>
      <c r="X49" s="36">
        <f>SUMIFS(СВЦЭМ!$D$39:$D$782,СВЦЭМ!$A$39:$A$782,$A49,СВЦЭМ!$B$39:$B$782,X$47)+'СЕТ СН'!$F$14+СВЦЭМ!$D$10+'СЕТ СН'!$F$6-'СЕТ СН'!$F$26</f>
        <v>1922.6864911000002</v>
      </c>
      <c r="Y49" s="36">
        <f>SUMIFS(СВЦЭМ!$D$39:$D$782,СВЦЭМ!$A$39:$A$782,$A49,СВЦЭМ!$B$39:$B$782,Y$47)+'СЕТ СН'!$F$14+СВЦЭМ!$D$10+'СЕТ СН'!$F$6-'СЕТ СН'!$F$26</f>
        <v>2019.2206641100001</v>
      </c>
    </row>
    <row r="50" spans="1:25" ht="15.75" x14ac:dyDescent="0.2">
      <c r="A50" s="35">
        <f t="shared" ref="A50:A78" si="1">A49+1</f>
        <v>45202</v>
      </c>
      <c r="B50" s="36">
        <f>SUMIFS(СВЦЭМ!$D$39:$D$782,СВЦЭМ!$A$39:$A$782,$A50,СВЦЭМ!$B$39:$B$782,B$47)+'СЕТ СН'!$F$14+СВЦЭМ!$D$10+'СЕТ СН'!$F$6-'СЕТ СН'!$F$26</f>
        <v>2032.5944838200003</v>
      </c>
      <c r="C50" s="36">
        <f>SUMIFS(СВЦЭМ!$D$39:$D$782,СВЦЭМ!$A$39:$A$782,$A50,СВЦЭМ!$B$39:$B$782,C$47)+'СЕТ СН'!$F$14+СВЦЭМ!$D$10+'СЕТ СН'!$F$6-'СЕТ СН'!$F$26</f>
        <v>2123.3275763699999</v>
      </c>
      <c r="D50" s="36">
        <f>SUMIFS(СВЦЭМ!$D$39:$D$782,СВЦЭМ!$A$39:$A$782,$A50,СВЦЭМ!$B$39:$B$782,D$47)+'СЕТ СН'!$F$14+СВЦЭМ!$D$10+'СЕТ СН'!$F$6-'СЕТ СН'!$F$26</f>
        <v>2210.24273348</v>
      </c>
      <c r="E50" s="36">
        <f>SUMIFS(СВЦЭМ!$D$39:$D$782,СВЦЭМ!$A$39:$A$782,$A50,СВЦЭМ!$B$39:$B$782,E$47)+'СЕТ СН'!$F$14+СВЦЭМ!$D$10+'СЕТ СН'!$F$6-'СЕТ СН'!$F$26</f>
        <v>2195.1761201100003</v>
      </c>
      <c r="F50" s="36">
        <f>SUMIFS(СВЦЭМ!$D$39:$D$782,СВЦЭМ!$A$39:$A$782,$A50,СВЦЭМ!$B$39:$B$782,F$47)+'СЕТ СН'!$F$14+СВЦЭМ!$D$10+'СЕТ СН'!$F$6-'СЕТ СН'!$F$26</f>
        <v>2189.8514818100002</v>
      </c>
      <c r="G50" s="36">
        <f>SUMIFS(СВЦЭМ!$D$39:$D$782,СВЦЭМ!$A$39:$A$782,$A50,СВЦЭМ!$B$39:$B$782,G$47)+'СЕТ СН'!$F$14+СВЦЭМ!$D$10+'СЕТ СН'!$F$6-'СЕТ СН'!$F$26</f>
        <v>2185.08159458</v>
      </c>
      <c r="H50" s="36">
        <f>SUMIFS(СВЦЭМ!$D$39:$D$782,СВЦЭМ!$A$39:$A$782,$A50,СВЦЭМ!$B$39:$B$782,H$47)+'СЕТ СН'!$F$14+СВЦЭМ!$D$10+'СЕТ СН'!$F$6-'СЕТ СН'!$F$26</f>
        <v>2079.9869729800002</v>
      </c>
      <c r="I50" s="36">
        <f>SUMIFS(СВЦЭМ!$D$39:$D$782,СВЦЭМ!$A$39:$A$782,$A50,СВЦЭМ!$B$39:$B$782,I$47)+'СЕТ СН'!$F$14+СВЦЭМ!$D$10+'СЕТ СН'!$F$6-'СЕТ СН'!$F$26</f>
        <v>1997.0295033800003</v>
      </c>
      <c r="J50" s="36">
        <f>SUMIFS(СВЦЭМ!$D$39:$D$782,СВЦЭМ!$A$39:$A$782,$A50,СВЦЭМ!$B$39:$B$782,J$47)+'СЕТ СН'!$F$14+СВЦЭМ!$D$10+'СЕТ СН'!$F$6-'СЕТ СН'!$F$26</f>
        <v>1930.70965811</v>
      </c>
      <c r="K50" s="36">
        <f>SUMIFS(СВЦЭМ!$D$39:$D$782,СВЦЭМ!$A$39:$A$782,$A50,СВЦЭМ!$B$39:$B$782,K$47)+'СЕТ СН'!$F$14+СВЦЭМ!$D$10+'СЕТ СН'!$F$6-'СЕТ СН'!$F$26</f>
        <v>1870.9121838700003</v>
      </c>
      <c r="L50" s="36">
        <f>SUMIFS(СВЦЭМ!$D$39:$D$782,СВЦЭМ!$A$39:$A$782,$A50,СВЦЭМ!$B$39:$B$782,L$47)+'СЕТ СН'!$F$14+СВЦЭМ!$D$10+'СЕТ СН'!$F$6-'СЕТ СН'!$F$26</f>
        <v>1853.4064579000001</v>
      </c>
      <c r="M50" s="36">
        <f>SUMIFS(СВЦЭМ!$D$39:$D$782,СВЦЭМ!$A$39:$A$782,$A50,СВЦЭМ!$B$39:$B$782,M$47)+'СЕТ СН'!$F$14+СВЦЭМ!$D$10+'СЕТ СН'!$F$6-'СЕТ СН'!$F$26</f>
        <v>1857.3739803600001</v>
      </c>
      <c r="N50" s="36">
        <f>SUMIFS(СВЦЭМ!$D$39:$D$782,СВЦЭМ!$A$39:$A$782,$A50,СВЦЭМ!$B$39:$B$782,N$47)+'СЕТ СН'!$F$14+СВЦЭМ!$D$10+'СЕТ СН'!$F$6-'СЕТ СН'!$F$26</f>
        <v>1825.7730705200001</v>
      </c>
      <c r="O50" s="36">
        <f>SUMIFS(СВЦЭМ!$D$39:$D$782,СВЦЭМ!$A$39:$A$782,$A50,СВЦЭМ!$B$39:$B$782,O$47)+'СЕТ СН'!$F$14+СВЦЭМ!$D$10+'СЕТ СН'!$F$6-'СЕТ СН'!$F$26</f>
        <v>1836.0245709000001</v>
      </c>
      <c r="P50" s="36">
        <f>SUMIFS(СВЦЭМ!$D$39:$D$782,СВЦЭМ!$A$39:$A$782,$A50,СВЦЭМ!$B$39:$B$782,P$47)+'СЕТ СН'!$F$14+СВЦЭМ!$D$10+'СЕТ СН'!$F$6-'СЕТ СН'!$F$26</f>
        <v>1877.69649867</v>
      </c>
      <c r="Q50" s="36">
        <f>SUMIFS(СВЦЭМ!$D$39:$D$782,СВЦЭМ!$A$39:$A$782,$A50,СВЦЭМ!$B$39:$B$782,Q$47)+'СЕТ СН'!$F$14+СВЦЭМ!$D$10+'СЕТ СН'!$F$6-'СЕТ СН'!$F$26</f>
        <v>1869.8054071199999</v>
      </c>
      <c r="R50" s="36">
        <f>SUMIFS(СВЦЭМ!$D$39:$D$782,СВЦЭМ!$A$39:$A$782,$A50,СВЦЭМ!$B$39:$B$782,R$47)+'СЕТ СН'!$F$14+СВЦЭМ!$D$10+'СЕТ СН'!$F$6-'СЕТ СН'!$F$26</f>
        <v>1879.7298617800002</v>
      </c>
      <c r="S50" s="36">
        <f>SUMIFS(СВЦЭМ!$D$39:$D$782,СВЦЭМ!$A$39:$A$782,$A50,СВЦЭМ!$B$39:$B$782,S$47)+'СЕТ СН'!$F$14+СВЦЭМ!$D$10+'СЕТ СН'!$F$6-'СЕТ СН'!$F$26</f>
        <v>1880.9995162499999</v>
      </c>
      <c r="T50" s="36">
        <f>SUMIFS(СВЦЭМ!$D$39:$D$782,СВЦЭМ!$A$39:$A$782,$A50,СВЦЭМ!$B$39:$B$782,T$47)+'СЕТ СН'!$F$14+СВЦЭМ!$D$10+'СЕТ СН'!$F$6-'СЕТ СН'!$F$26</f>
        <v>1859.1029917599999</v>
      </c>
      <c r="U50" s="36">
        <f>SUMIFS(СВЦЭМ!$D$39:$D$782,СВЦЭМ!$A$39:$A$782,$A50,СВЦЭМ!$B$39:$B$782,U$47)+'СЕТ СН'!$F$14+СВЦЭМ!$D$10+'СЕТ СН'!$F$6-'СЕТ СН'!$F$26</f>
        <v>1811.1429882800003</v>
      </c>
      <c r="V50" s="36">
        <f>SUMIFS(СВЦЭМ!$D$39:$D$782,СВЦЭМ!$A$39:$A$782,$A50,СВЦЭМ!$B$39:$B$782,V$47)+'СЕТ СН'!$F$14+СВЦЭМ!$D$10+'СЕТ СН'!$F$6-'СЕТ СН'!$F$26</f>
        <v>1804.4628180899999</v>
      </c>
      <c r="W50" s="36">
        <f>SUMIFS(СВЦЭМ!$D$39:$D$782,СВЦЭМ!$A$39:$A$782,$A50,СВЦЭМ!$B$39:$B$782,W$47)+'СЕТ СН'!$F$14+СВЦЭМ!$D$10+'СЕТ СН'!$F$6-'СЕТ СН'!$F$26</f>
        <v>1839.3094008100002</v>
      </c>
      <c r="X50" s="36">
        <f>SUMIFS(СВЦЭМ!$D$39:$D$782,СВЦЭМ!$A$39:$A$782,$A50,СВЦЭМ!$B$39:$B$782,X$47)+'СЕТ СН'!$F$14+СВЦЭМ!$D$10+'СЕТ СН'!$F$6-'СЕТ СН'!$F$26</f>
        <v>1903.2023383999999</v>
      </c>
      <c r="Y50" s="36">
        <f>SUMIFS(СВЦЭМ!$D$39:$D$782,СВЦЭМ!$A$39:$A$782,$A50,СВЦЭМ!$B$39:$B$782,Y$47)+'СЕТ СН'!$F$14+СВЦЭМ!$D$10+'СЕТ СН'!$F$6-'СЕТ СН'!$F$26</f>
        <v>2005.3912982100001</v>
      </c>
    </row>
    <row r="51" spans="1:25" ht="15.75" x14ac:dyDescent="0.2">
      <c r="A51" s="35">
        <f t="shared" si="1"/>
        <v>45203</v>
      </c>
      <c r="B51" s="36">
        <f>SUMIFS(СВЦЭМ!$D$39:$D$782,СВЦЭМ!$A$39:$A$782,$A51,СВЦЭМ!$B$39:$B$782,B$47)+'СЕТ СН'!$F$14+СВЦЭМ!$D$10+'СЕТ СН'!$F$6-'СЕТ СН'!$F$26</f>
        <v>1894.9437449299999</v>
      </c>
      <c r="C51" s="36">
        <f>SUMIFS(СВЦЭМ!$D$39:$D$782,СВЦЭМ!$A$39:$A$782,$A51,СВЦЭМ!$B$39:$B$782,C$47)+'СЕТ СН'!$F$14+СВЦЭМ!$D$10+'СЕТ СН'!$F$6-'СЕТ СН'!$F$26</f>
        <v>1981.0158613399999</v>
      </c>
      <c r="D51" s="36">
        <f>SUMIFS(СВЦЭМ!$D$39:$D$782,СВЦЭМ!$A$39:$A$782,$A51,СВЦЭМ!$B$39:$B$782,D$47)+'СЕТ СН'!$F$14+СВЦЭМ!$D$10+'СЕТ СН'!$F$6-'СЕТ СН'!$F$26</f>
        <v>2075.0020422600001</v>
      </c>
      <c r="E51" s="36">
        <f>SUMIFS(СВЦЭМ!$D$39:$D$782,СВЦЭМ!$A$39:$A$782,$A51,СВЦЭМ!$B$39:$B$782,E$47)+'СЕТ СН'!$F$14+СВЦЭМ!$D$10+'СЕТ СН'!$F$6-'СЕТ СН'!$F$26</f>
        <v>2076.63179313</v>
      </c>
      <c r="F51" s="36">
        <f>SUMIFS(СВЦЭМ!$D$39:$D$782,СВЦЭМ!$A$39:$A$782,$A51,СВЦЭМ!$B$39:$B$782,F$47)+'СЕТ СН'!$F$14+СВЦЭМ!$D$10+'СЕТ СН'!$F$6-'СЕТ СН'!$F$26</f>
        <v>2067.3482398800002</v>
      </c>
      <c r="G51" s="36">
        <f>SUMIFS(СВЦЭМ!$D$39:$D$782,СВЦЭМ!$A$39:$A$782,$A51,СВЦЭМ!$B$39:$B$782,G$47)+'СЕТ СН'!$F$14+СВЦЭМ!$D$10+'СЕТ СН'!$F$6-'СЕТ СН'!$F$26</f>
        <v>2044.3673778100001</v>
      </c>
      <c r="H51" s="36">
        <f>SUMIFS(СВЦЭМ!$D$39:$D$782,СВЦЭМ!$A$39:$A$782,$A51,СВЦЭМ!$B$39:$B$782,H$47)+'СЕТ СН'!$F$14+СВЦЭМ!$D$10+'СЕТ СН'!$F$6-'СЕТ СН'!$F$26</f>
        <v>1941.78524191</v>
      </c>
      <c r="I51" s="36">
        <f>SUMIFS(СВЦЭМ!$D$39:$D$782,СВЦЭМ!$A$39:$A$782,$A51,СВЦЭМ!$B$39:$B$782,I$47)+'СЕТ СН'!$F$14+СВЦЭМ!$D$10+'СЕТ СН'!$F$6-'СЕТ СН'!$F$26</f>
        <v>1822.53317337</v>
      </c>
      <c r="J51" s="36">
        <f>SUMIFS(СВЦЭМ!$D$39:$D$782,СВЦЭМ!$A$39:$A$782,$A51,СВЦЭМ!$B$39:$B$782,J$47)+'СЕТ СН'!$F$14+СВЦЭМ!$D$10+'СЕТ СН'!$F$6-'СЕТ СН'!$F$26</f>
        <v>1788.65230501</v>
      </c>
      <c r="K51" s="36">
        <f>SUMIFS(СВЦЭМ!$D$39:$D$782,СВЦЭМ!$A$39:$A$782,$A51,СВЦЭМ!$B$39:$B$782,K$47)+'СЕТ СН'!$F$14+СВЦЭМ!$D$10+'СЕТ СН'!$F$6-'СЕТ СН'!$F$26</f>
        <v>1735.2049191800002</v>
      </c>
      <c r="L51" s="36">
        <f>SUMIFS(СВЦЭМ!$D$39:$D$782,СВЦЭМ!$A$39:$A$782,$A51,СВЦЭМ!$B$39:$B$782,L$47)+'СЕТ СН'!$F$14+СВЦЭМ!$D$10+'СЕТ СН'!$F$6-'СЕТ СН'!$F$26</f>
        <v>1720.4677433300003</v>
      </c>
      <c r="M51" s="36">
        <f>SUMIFS(СВЦЭМ!$D$39:$D$782,СВЦЭМ!$A$39:$A$782,$A51,СВЦЭМ!$B$39:$B$782,M$47)+'СЕТ СН'!$F$14+СВЦЭМ!$D$10+'СЕТ СН'!$F$6-'СЕТ СН'!$F$26</f>
        <v>1728.21388673</v>
      </c>
      <c r="N51" s="36">
        <f>SUMIFS(СВЦЭМ!$D$39:$D$782,СВЦЭМ!$A$39:$A$782,$A51,СВЦЭМ!$B$39:$B$782,N$47)+'СЕТ СН'!$F$14+СВЦЭМ!$D$10+'СЕТ СН'!$F$6-'СЕТ СН'!$F$26</f>
        <v>1711.98098802</v>
      </c>
      <c r="O51" s="36">
        <f>SUMIFS(СВЦЭМ!$D$39:$D$782,СВЦЭМ!$A$39:$A$782,$A51,СВЦЭМ!$B$39:$B$782,O$47)+'СЕТ СН'!$F$14+СВЦЭМ!$D$10+'СЕТ СН'!$F$6-'СЕТ СН'!$F$26</f>
        <v>1722.5369221599999</v>
      </c>
      <c r="P51" s="36">
        <f>SUMIFS(СВЦЭМ!$D$39:$D$782,СВЦЭМ!$A$39:$A$782,$A51,СВЦЭМ!$B$39:$B$782,P$47)+'СЕТ СН'!$F$14+СВЦЭМ!$D$10+'СЕТ СН'!$F$6-'СЕТ СН'!$F$26</f>
        <v>1760.6816979099999</v>
      </c>
      <c r="Q51" s="36">
        <f>SUMIFS(СВЦЭМ!$D$39:$D$782,СВЦЭМ!$A$39:$A$782,$A51,СВЦЭМ!$B$39:$B$782,Q$47)+'СЕТ СН'!$F$14+СВЦЭМ!$D$10+'СЕТ СН'!$F$6-'СЕТ СН'!$F$26</f>
        <v>1745.5885966999999</v>
      </c>
      <c r="R51" s="36">
        <f>SUMIFS(СВЦЭМ!$D$39:$D$782,СВЦЭМ!$A$39:$A$782,$A51,СВЦЭМ!$B$39:$B$782,R$47)+'СЕТ СН'!$F$14+СВЦЭМ!$D$10+'СЕТ СН'!$F$6-'СЕТ СН'!$F$26</f>
        <v>1742.1656140099999</v>
      </c>
      <c r="S51" s="36">
        <f>SUMIFS(СВЦЭМ!$D$39:$D$782,СВЦЭМ!$A$39:$A$782,$A51,СВЦЭМ!$B$39:$B$782,S$47)+'СЕТ СН'!$F$14+СВЦЭМ!$D$10+'СЕТ СН'!$F$6-'СЕТ СН'!$F$26</f>
        <v>1751.20864398</v>
      </c>
      <c r="T51" s="36">
        <f>SUMIFS(СВЦЭМ!$D$39:$D$782,СВЦЭМ!$A$39:$A$782,$A51,СВЦЭМ!$B$39:$B$782,T$47)+'СЕТ СН'!$F$14+СВЦЭМ!$D$10+'СЕТ СН'!$F$6-'СЕТ СН'!$F$26</f>
        <v>1725.3250504400003</v>
      </c>
      <c r="U51" s="36">
        <f>SUMIFS(СВЦЭМ!$D$39:$D$782,СВЦЭМ!$A$39:$A$782,$A51,СВЦЭМ!$B$39:$B$782,U$47)+'СЕТ СН'!$F$14+СВЦЭМ!$D$10+'СЕТ СН'!$F$6-'СЕТ СН'!$F$26</f>
        <v>1671.4744979500001</v>
      </c>
      <c r="V51" s="36">
        <f>SUMIFS(СВЦЭМ!$D$39:$D$782,СВЦЭМ!$A$39:$A$782,$A51,СВЦЭМ!$B$39:$B$782,V$47)+'СЕТ СН'!$F$14+СВЦЭМ!$D$10+'СЕТ СН'!$F$6-'СЕТ СН'!$F$26</f>
        <v>1659.62259468</v>
      </c>
      <c r="W51" s="36">
        <f>SUMIFS(СВЦЭМ!$D$39:$D$782,СВЦЭМ!$A$39:$A$782,$A51,СВЦЭМ!$B$39:$B$782,W$47)+'СЕТ СН'!$F$14+СВЦЭМ!$D$10+'СЕТ СН'!$F$6-'СЕТ СН'!$F$26</f>
        <v>1688.92101791</v>
      </c>
      <c r="X51" s="36">
        <f>SUMIFS(СВЦЭМ!$D$39:$D$782,СВЦЭМ!$A$39:$A$782,$A51,СВЦЭМ!$B$39:$B$782,X$47)+'СЕТ СН'!$F$14+СВЦЭМ!$D$10+'СЕТ СН'!$F$6-'СЕТ СН'!$F$26</f>
        <v>1757.9109686199999</v>
      </c>
      <c r="Y51" s="36">
        <f>SUMIFS(СВЦЭМ!$D$39:$D$782,СВЦЭМ!$A$39:$A$782,$A51,СВЦЭМ!$B$39:$B$782,Y$47)+'СЕТ СН'!$F$14+СВЦЭМ!$D$10+'СЕТ СН'!$F$6-'СЕТ СН'!$F$26</f>
        <v>1849.98358095</v>
      </c>
    </row>
    <row r="52" spans="1:25" ht="15.75" x14ac:dyDescent="0.2">
      <c r="A52" s="35">
        <f t="shared" si="1"/>
        <v>45204</v>
      </c>
      <c r="B52" s="36">
        <f>SUMIFS(СВЦЭМ!$D$39:$D$782,СВЦЭМ!$A$39:$A$782,$A52,СВЦЭМ!$B$39:$B$782,B$47)+'СЕТ СН'!$F$14+СВЦЭМ!$D$10+'СЕТ СН'!$F$6-'СЕТ СН'!$F$26</f>
        <v>1940.6100345600003</v>
      </c>
      <c r="C52" s="36">
        <f>SUMIFS(СВЦЭМ!$D$39:$D$782,СВЦЭМ!$A$39:$A$782,$A52,СВЦЭМ!$B$39:$B$782,C$47)+'СЕТ СН'!$F$14+СВЦЭМ!$D$10+'СЕТ СН'!$F$6-'СЕТ СН'!$F$26</f>
        <v>2013.84991756</v>
      </c>
      <c r="D52" s="36">
        <f>SUMIFS(СВЦЭМ!$D$39:$D$782,СВЦЭМ!$A$39:$A$782,$A52,СВЦЭМ!$B$39:$B$782,D$47)+'СЕТ СН'!$F$14+СВЦЭМ!$D$10+'СЕТ СН'!$F$6-'СЕТ СН'!$F$26</f>
        <v>2088.6577639299999</v>
      </c>
      <c r="E52" s="36">
        <f>SUMIFS(СВЦЭМ!$D$39:$D$782,СВЦЭМ!$A$39:$A$782,$A52,СВЦЭМ!$B$39:$B$782,E$47)+'СЕТ СН'!$F$14+СВЦЭМ!$D$10+'СЕТ СН'!$F$6-'СЕТ СН'!$F$26</f>
        <v>2071.97156614</v>
      </c>
      <c r="F52" s="36">
        <f>SUMIFS(СВЦЭМ!$D$39:$D$782,СВЦЭМ!$A$39:$A$782,$A52,СВЦЭМ!$B$39:$B$782,F$47)+'СЕТ СН'!$F$14+СВЦЭМ!$D$10+'СЕТ СН'!$F$6-'СЕТ СН'!$F$26</f>
        <v>2069.5043262100003</v>
      </c>
      <c r="G52" s="36">
        <f>SUMIFS(СВЦЭМ!$D$39:$D$782,СВЦЭМ!$A$39:$A$782,$A52,СВЦЭМ!$B$39:$B$782,G$47)+'СЕТ СН'!$F$14+СВЦЭМ!$D$10+'СЕТ СН'!$F$6-'СЕТ СН'!$F$26</f>
        <v>2070.8558403800002</v>
      </c>
      <c r="H52" s="36">
        <f>SUMIFS(СВЦЭМ!$D$39:$D$782,СВЦЭМ!$A$39:$A$782,$A52,СВЦЭМ!$B$39:$B$782,H$47)+'СЕТ СН'!$F$14+СВЦЭМ!$D$10+'СЕТ СН'!$F$6-'СЕТ СН'!$F$26</f>
        <v>1983.5979626500002</v>
      </c>
      <c r="I52" s="36">
        <f>SUMIFS(СВЦЭМ!$D$39:$D$782,СВЦЭМ!$A$39:$A$782,$A52,СВЦЭМ!$B$39:$B$782,I$47)+'СЕТ СН'!$F$14+СВЦЭМ!$D$10+'СЕТ СН'!$F$6-'СЕТ СН'!$F$26</f>
        <v>1897.30132817</v>
      </c>
      <c r="J52" s="36">
        <f>SUMIFS(СВЦЭМ!$D$39:$D$782,СВЦЭМ!$A$39:$A$782,$A52,СВЦЭМ!$B$39:$B$782,J$47)+'СЕТ СН'!$F$14+СВЦЭМ!$D$10+'СЕТ СН'!$F$6-'СЕТ СН'!$F$26</f>
        <v>1833.6700106799999</v>
      </c>
      <c r="K52" s="36">
        <f>SUMIFS(СВЦЭМ!$D$39:$D$782,СВЦЭМ!$A$39:$A$782,$A52,СВЦЭМ!$B$39:$B$782,K$47)+'СЕТ СН'!$F$14+СВЦЭМ!$D$10+'СЕТ СН'!$F$6-'СЕТ СН'!$F$26</f>
        <v>1800.6219821300001</v>
      </c>
      <c r="L52" s="36">
        <f>SUMIFS(СВЦЭМ!$D$39:$D$782,СВЦЭМ!$A$39:$A$782,$A52,СВЦЭМ!$B$39:$B$782,L$47)+'СЕТ СН'!$F$14+СВЦЭМ!$D$10+'СЕТ СН'!$F$6-'СЕТ СН'!$F$26</f>
        <v>1798.7686410700003</v>
      </c>
      <c r="M52" s="36">
        <f>SUMIFS(СВЦЭМ!$D$39:$D$782,СВЦЭМ!$A$39:$A$782,$A52,СВЦЭМ!$B$39:$B$782,M$47)+'СЕТ СН'!$F$14+СВЦЭМ!$D$10+'СЕТ СН'!$F$6-'СЕТ СН'!$F$26</f>
        <v>1802.6855603399999</v>
      </c>
      <c r="N52" s="36">
        <f>SUMIFS(СВЦЭМ!$D$39:$D$782,СВЦЭМ!$A$39:$A$782,$A52,СВЦЭМ!$B$39:$B$782,N$47)+'СЕТ СН'!$F$14+СВЦЭМ!$D$10+'СЕТ СН'!$F$6-'СЕТ СН'!$F$26</f>
        <v>1784.1812049099999</v>
      </c>
      <c r="O52" s="36">
        <f>SUMIFS(СВЦЭМ!$D$39:$D$782,СВЦЭМ!$A$39:$A$782,$A52,СВЦЭМ!$B$39:$B$782,O$47)+'СЕТ СН'!$F$14+СВЦЭМ!$D$10+'СЕТ СН'!$F$6-'СЕТ СН'!$F$26</f>
        <v>1834.47771169</v>
      </c>
      <c r="P52" s="36">
        <f>SUMIFS(СВЦЭМ!$D$39:$D$782,СВЦЭМ!$A$39:$A$782,$A52,СВЦЭМ!$B$39:$B$782,P$47)+'СЕТ СН'!$F$14+СВЦЭМ!$D$10+'СЕТ СН'!$F$6-'СЕТ СН'!$F$26</f>
        <v>1865.3388676100003</v>
      </c>
      <c r="Q52" s="36">
        <f>SUMIFS(СВЦЭМ!$D$39:$D$782,СВЦЭМ!$A$39:$A$782,$A52,СВЦЭМ!$B$39:$B$782,Q$47)+'СЕТ СН'!$F$14+СВЦЭМ!$D$10+'СЕТ СН'!$F$6-'СЕТ СН'!$F$26</f>
        <v>1864.8273389000001</v>
      </c>
      <c r="R52" s="36">
        <f>SUMIFS(СВЦЭМ!$D$39:$D$782,СВЦЭМ!$A$39:$A$782,$A52,СВЦЭМ!$B$39:$B$782,R$47)+'СЕТ СН'!$F$14+СВЦЭМ!$D$10+'СЕТ СН'!$F$6-'СЕТ СН'!$F$26</f>
        <v>1856.0635949699999</v>
      </c>
      <c r="S52" s="36">
        <f>SUMIFS(СВЦЭМ!$D$39:$D$782,СВЦЭМ!$A$39:$A$782,$A52,СВЦЭМ!$B$39:$B$782,S$47)+'СЕТ СН'!$F$14+СВЦЭМ!$D$10+'СЕТ СН'!$F$6-'СЕТ СН'!$F$26</f>
        <v>1859.9036367100002</v>
      </c>
      <c r="T52" s="36">
        <f>SUMIFS(СВЦЭМ!$D$39:$D$782,СВЦЭМ!$A$39:$A$782,$A52,СВЦЭМ!$B$39:$B$782,T$47)+'СЕТ СН'!$F$14+СВЦЭМ!$D$10+'СЕТ СН'!$F$6-'СЕТ СН'!$F$26</f>
        <v>1854.2773518100003</v>
      </c>
      <c r="U52" s="36">
        <f>SUMIFS(СВЦЭМ!$D$39:$D$782,СВЦЭМ!$A$39:$A$782,$A52,СВЦЭМ!$B$39:$B$782,U$47)+'СЕТ СН'!$F$14+СВЦЭМ!$D$10+'СЕТ СН'!$F$6-'СЕТ СН'!$F$26</f>
        <v>1787.5215202100003</v>
      </c>
      <c r="V52" s="36">
        <f>SUMIFS(СВЦЭМ!$D$39:$D$782,СВЦЭМ!$A$39:$A$782,$A52,СВЦЭМ!$B$39:$B$782,V$47)+'СЕТ СН'!$F$14+СВЦЭМ!$D$10+'СЕТ СН'!$F$6-'СЕТ СН'!$F$26</f>
        <v>1796.6419911900002</v>
      </c>
      <c r="W52" s="36">
        <f>SUMIFS(СВЦЭМ!$D$39:$D$782,СВЦЭМ!$A$39:$A$782,$A52,СВЦЭМ!$B$39:$B$782,W$47)+'СЕТ СН'!$F$14+СВЦЭМ!$D$10+'СЕТ СН'!$F$6-'СЕТ СН'!$F$26</f>
        <v>1785.76498597</v>
      </c>
      <c r="X52" s="36">
        <f>SUMIFS(СВЦЭМ!$D$39:$D$782,СВЦЭМ!$A$39:$A$782,$A52,СВЦЭМ!$B$39:$B$782,X$47)+'СЕТ СН'!$F$14+СВЦЭМ!$D$10+'СЕТ СН'!$F$6-'СЕТ СН'!$F$26</f>
        <v>1846.4879497400002</v>
      </c>
      <c r="Y52" s="36">
        <f>SUMIFS(СВЦЭМ!$D$39:$D$782,СВЦЭМ!$A$39:$A$782,$A52,СВЦЭМ!$B$39:$B$782,Y$47)+'СЕТ СН'!$F$14+СВЦЭМ!$D$10+'СЕТ СН'!$F$6-'СЕТ СН'!$F$26</f>
        <v>1908.1710172200001</v>
      </c>
    </row>
    <row r="53" spans="1:25" ht="15.75" x14ac:dyDescent="0.2">
      <c r="A53" s="35">
        <f t="shared" si="1"/>
        <v>45205</v>
      </c>
      <c r="B53" s="36">
        <f>SUMIFS(СВЦЭМ!$D$39:$D$782,СВЦЭМ!$A$39:$A$782,$A53,СВЦЭМ!$B$39:$B$782,B$47)+'СЕТ СН'!$F$14+СВЦЭМ!$D$10+'СЕТ СН'!$F$6-'СЕТ СН'!$F$26</f>
        <v>1862.0202345900002</v>
      </c>
      <c r="C53" s="36">
        <f>SUMIFS(СВЦЭМ!$D$39:$D$782,СВЦЭМ!$A$39:$A$782,$A53,СВЦЭМ!$B$39:$B$782,C$47)+'СЕТ СН'!$F$14+СВЦЭМ!$D$10+'СЕТ СН'!$F$6-'СЕТ СН'!$F$26</f>
        <v>1886.5583203300002</v>
      </c>
      <c r="D53" s="36">
        <f>SUMIFS(СВЦЭМ!$D$39:$D$782,СВЦЭМ!$A$39:$A$782,$A53,СВЦЭМ!$B$39:$B$782,D$47)+'СЕТ СН'!$F$14+СВЦЭМ!$D$10+'СЕТ СН'!$F$6-'СЕТ СН'!$F$26</f>
        <v>1959.8602953600002</v>
      </c>
      <c r="E53" s="36">
        <f>SUMIFS(СВЦЭМ!$D$39:$D$782,СВЦЭМ!$A$39:$A$782,$A53,СВЦЭМ!$B$39:$B$782,E$47)+'СЕТ СН'!$F$14+СВЦЭМ!$D$10+'СЕТ СН'!$F$6-'СЕТ СН'!$F$26</f>
        <v>1960.40701433</v>
      </c>
      <c r="F53" s="36">
        <f>SUMIFS(СВЦЭМ!$D$39:$D$782,СВЦЭМ!$A$39:$A$782,$A53,СВЦЭМ!$B$39:$B$782,F$47)+'СЕТ СН'!$F$14+СВЦЭМ!$D$10+'СЕТ СН'!$F$6-'СЕТ СН'!$F$26</f>
        <v>1960.1947023299999</v>
      </c>
      <c r="G53" s="36">
        <f>SUMIFS(СВЦЭМ!$D$39:$D$782,СВЦЭМ!$A$39:$A$782,$A53,СВЦЭМ!$B$39:$B$782,G$47)+'СЕТ СН'!$F$14+СВЦЭМ!$D$10+'СЕТ СН'!$F$6-'СЕТ СН'!$F$26</f>
        <v>1948.2974191799999</v>
      </c>
      <c r="H53" s="36">
        <f>SUMIFS(СВЦЭМ!$D$39:$D$782,СВЦЭМ!$A$39:$A$782,$A53,СВЦЭМ!$B$39:$B$782,H$47)+'СЕТ СН'!$F$14+СВЦЭМ!$D$10+'СЕТ СН'!$F$6-'СЕТ СН'!$F$26</f>
        <v>1857.7904711400001</v>
      </c>
      <c r="I53" s="36">
        <f>SUMIFS(СВЦЭМ!$D$39:$D$782,СВЦЭМ!$A$39:$A$782,$A53,СВЦЭМ!$B$39:$B$782,I$47)+'СЕТ СН'!$F$14+СВЦЭМ!$D$10+'СЕТ СН'!$F$6-'СЕТ СН'!$F$26</f>
        <v>1732.8845334600001</v>
      </c>
      <c r="J53" s="36">
        <f>SUMIFS(СВЦЭМ!$D$39:$D$782,СВЦЭМ!$A$39:$A$782,$A53,СВЦЭМ!$B$39:$B$782,J$47)+'СЕТ СН'!$F$14+СВЦЭМ!$D$10+'СЕТ СН'!$F$6-'СЕТ СН'!$F$26</f>
        <v>1705.2267738200003</v>
      </c>
      <c r="K53" s="36">
        <f>SUMIFS(СВЦЭМ!$D$39:$D$782,СВЦЭМ!$A$39:$A$782,$A53,СВЦЭМ!$B$39:$B$782,K$47)+'СЕТ СН'!$F$14+СВЦЭМ!$D$10+'СЕТ СН'!$F$6-'СЕТ СН'!$F$26</f>
        <v>1673.5928548500001</v>
      </c>
      <c r="L53" s="36">
        <f>SUMIFS(СВЦЭМ!$D$39:$D$782,СВЦЭМ!$A$39:$A$782,$A53,СВЦЭМ!$B$39:$B$782,L$47)+'СЕТ СН'!$F$14+СВЦЭМ!$D$10+'СЕТ СН'!$F$6-'СЕТ СН'!$F$26</f>
        <v>1666.2997473700002</v>
      </c>
      <c r="M53" s="36">
        <f>SUMIFS(СВЦЭМ!$D$39:$D$782,СВЦЭМ!$A$39:$A$782,$A53,СВЦЭМ!$B$39:$B$782,M$47)+'СЕТ СН'!$F$14+СВЦЭМ!$D$10+'СЕТ СН'!$F$6-'СЕТ СН'!$F$26</f>
        <v>1684.0724413900002</v>
      </c>
      <c r="N53" s="36">
        <f>SUMIFS(СВЦЭМ!$D$39:$D$782,СВЦЭМ!$A$39:$A$782,$A53,СВЦЭМ!$B$39:$B$782,N$47)+'СЕТ СН'!$F$14+СВЦЭМ!$D$10+'СЕТ СН'!$F$6-'СЕТ СН'!$F$26</f>
        <v>1676.7192499500002</v>
      </c>
      <c r="O53" s="36">
        <f>SUMIFS(СВЦЭМ!$D$39:$D$782,СВЦЭМ!$A$39:$A$782,$A53,СВЦЭМ!$B$39:$B$782,O$47)+'СЕТ СН'!$F$14+СВЦЭМ!$D$10+'СЕТ СН'!$F$6-'СЕТ СН'!$F$26</f>
        <v>1681.0630155600002</v>
      </c>
      <c r="P53" s="36">
        <f>SUMIFS(СВЦЭМ!$D$39:$D$782,СВЦЭМ!$A$39:$A$782,$A53,СВЦЭМ!$B$39:$B$782,P$47)+'СЕТ СН'!$F$14+СВЦЭМ!$D$10+'СЕТ СН'!$F$6-'СЕТ СН'!$F$26</f>
        <v>1713.1267973899999</v>
      </c>
      <c r="Q53" s="36">
        <f>SUMIFS(СВЦЭМ!$D$39:$D$782,СВЦЭМ!$A$39:$A$782,$A53,СВЦЭМ!$B$39:$B$782,Q$47)+'СЕТ СН'!$F$14+СВЦЭМ!$D$10+'СЕТ СН'!$F$6-'СЕТ СН'!$F$26</f>
        <v>1724.61627361</v>
      </c>
      <c r="R53" s="36">
        <f>SUMIFS(СВЦЭМ!$D$39:$D$782,СВЦЭМ!$A$39:$A$782,$A53,СВЦЭМ!$B$39:$B$782,R$47)+'СЕТ СН'!$F$14+СВЦЭМ!$D$10+'СЕТ СН'!$F$6-'СЕТ СН'!$F$26</f>
        <v>1729.9718715100003</v>
      </c>
      <c r="S53" s="36">
        <f>SUMIFS(СВЦЭМ!$D$39:$D$782,СВЦЭМ!$A$39:$A$782,$A53,СВЦЭМ!$B$39:$B$782,S$47)+'СЕТ СН'!$F$14+СВЦЭМ!$D$10+'СЕТ СН'!$F$6-'СЕТ СН'!$F$26</f>
        <v>1741.27134471</v>
      </c>
      <c r="T53" s="36">
        <f>SUMIFS(СВЦЭМ!$D$39:$D$782,СВЦЭМ!$A$39:$A$782,$A53,СВЦЭМ!$B$39:$B$782,T$47)+'СЕТ СН'!$F$14+СВЦЭМ!$D$10+'СЕТ СН'!$F$6-'СЕТ СН'!$F$26</f>
        <v>1709.6386485100002</v>
      </c>
      <c r="U53" s="36">
        <f>SUMIFS(СВЦЭМ!$D$39:$D$782,СВЦЭМ!$A$39:$A$782,$A53,СВЦЭМ!$B$39:$B$782,U$47)+'СЕТ СН'!$F$14+СВЦЭМ!$D$10+'СЕТ СН'!$F$6-'СЕТ СН'!$F$26</f>
        <v>1655.2173464699999</v>
      </c>
      <c r="V53" s="36">
        <f>SUMIFS(СВЦЭМ!$D$39:$D$782,СВЦЭМ!$A$39:$A$782,$A53,СВЦЭМ!$B$39:$B$782,V$47)+'СЕТ СН'!$F$14+СВЦЭМ!$D$10+'СЕТ СН'!$F$6-'СЕТ СН'!$F$26</f>
        <v>1662.6858396600001</v>
      </c>
      <c r="W53" s="36">
        <f>SUMIFS(СВЦЭМ!$D$39:$D$782,СВЦЭМ!$A$39:$A$782,$A53,СВЦЭМ!$B$39:$B$782,W$47)+'СЕТ СН'!$F$14+СВЦЭМ!$D$10+'СЕТ СН'!$F$6-'СЕТ СН'!$F$26</f>
        <v>1680.1444539700001</v>
      </c>
      <c r="X53" s="36">
        <f>SUMIFS(СВЦЭМ!$D$39:$D$782,СВЦЭМ!$A$39:$A$782,$A53,СВЦЭМ!$B$39:$B$782,X$47)+'СЕТ СН'!$F$14+СВЦЭМ!$D$10+'СЕТ СН'!$F$6-'СЕТ СН'!$F$26</f>
        <v>1745.3064565600002</v>
      </c>
      <c r="Y53" s="36">
        <f>SUMIFS(СВЦЭМ!$D$39:$D$782,СВЦЭМ!$A$39:$A$782,$A53,СВЦЭМ!$B$39:$B$782,Y$47)+'СЕТ СН'!$F$14+СВЦЭМ!$D$10+'СЕТ СН'!$F$6-'СЕТ СН'!$F$26</f>
        <v>1860.2327003</v>
      </c>
    </row>
    <row r="54" spans="1:25" ht="15.75" x14ac:dyDescent="0.2">
      <c r="A54" s="35">
        <f t="shared" si="1"/>
        <v>45206</v>
      </c>
      <c r="B54" s="36">
        <f>SUMIFS(СВЦЭМ!$D$39:$D$782,СВЦЭМ!$A$39:$A$782,$A54,СВЦЭМ!$B$39:$B$782,B$47)+'СЕТ СН'!$F$14+СВЦЭМ!$D$10+'СЕТ СН'!$F$6-'СЕТ СН'!$F$26</f>
        <v>1825.1212364799999</v>
      </c>
      <c r="C54" s="36">
        <f>SUMIFS(СВЦЭМ!$D$39:$D$782,СВЦЭМ!$A$39:$A$782,$A54,СВЦЭМ!$B$39:$B$782,C$47)+'СЕТ СН'!$F$14+СВЦЭМ!$D$10+'СЕТ СН'!$F$6-'СЕТ СН'!$F$26</f>
        <v>1877.1347497300003</v>
      </c>
      <c r="D54" s="36">
        <f>SUMIFS(СВЦЭМ!$D$39:$D$782,СВЦЭМ!$A$39:$A$782,$A54,СВЦЭМ!$B$39:$B$782,D$47)+'СЕТ СН'!$F$14+СВЦЭМ!$D$10+'СЕТ СН'!$F$6-'СЕТ СН'!$F$26</f>
        <v>1939.16920196</v>
      </c>
      <c r="E54" s="36">
        <f>SUMIFS(СВЦЭМ!$D$39:$D$782,СВЦЭМ!$A$39:$A$782,$A54,СВЦЭМ!$B$39:$B$782,E$47)+'СЕТ СН'!$F$14+СВЦЭМ!$D$10+'СЕТ СН'!$F$6-'СЕТ СН'!$F$26</f>
        <v>1936.8127504600002</v>
      </c>
      <c r="F54" s="36">
        <f>SUMIFS(СВЦЭМ!$D$39:$D$782,СВЦЭМ!$A$39:$A$782,$A54,СВЦЭМ!$B$39:$B$782,F$47)+'СЕТ СН'!$F$14+СВЦЭМ!$D$10+'СЕТ СН'!$F$6-'СЕТ СН'!$F$26</f>
        <v>1931.2083801799999</v>
      </c>
      <c r="G54" s="36">
        <f>SUMIFS(СВЦЭМ!$D$39:$D$782,СВЦЭМ!$A$39:$A$782,$A54,СВЦЭМ!$B$39:$B$782,G$47)+'СЕТ СН'!$F$14+СВЦЭМ!$D$10+'СЕТ СН'!$F$6-'СЕТ СН'!$F$26</f>
        <v>1930.8823516299999</v>
      </c>
      <c r="H54" s="36">
        <f>SUMIFS(СВЦЭМ!$D$39:$D$782,СВЦЭМ!$A$39:$A$782,$A54,СВЦЭМ!$B$39:$B$782,H$47)+'СЕТ СН'!$F$14+СВЦЭМ!$D$10+'СЕТ СН'!$F$6-'СЕТ СН'!$F$26</f>
        <v>1901.6812400399999</v>
      </c>
      <c r="I54" s="36">
        <f>SUMIFS(СВЦЭМ!$D$39:$D$782,СВЦЭМ!$A$39:$A$782,$A54,СВЦЭМ!$B$39:$B$782,I$47)+'СЕТ СН'!$F$14+СВЦЭМ!$D$10+'СЕТ СН'!$F$6-'СЕТ СН'!$F$26</f>
        <v>1830.2668453000001</v>
      </c>
      <c r="J54" s="36">
        <f>SUMIFS(СВЦЭМ!$D$39:$D$782,СВЦЭМ!$A$39:$A$782,$A54,СВЦЭМ!$B$39:$B$782,J$47)+'СЕТ СН'!$F$14+СВЦЭМ!$D$10+'СЕТ СН'!$F$6-'СЕТ СН'!$F$26</f>
        <v>1749.7487919300002</v>
      </c>
      <c r="K54" s="36">
        <f>SUMIFS(СВЦЭМ!$D$39:$D$782,СВЦЭМ!$A$39:$A$782,$A54,СВЦЭМ!$B$39:$B$782,K$47)+'СЕТ СН'!$F$14+СВЦЭМ!$D$10+'СЕТ СН'!$F$6-'СЕТ СН'!$F$26</f>
        <v>1670.68193815</v>
      </c>
      <c r="L54" s="36">
        <f>SUMIFS(СВЦЭМ!$D$39:$D$782,СВЦЭМ!$A$39:$A$782,$A54,СВЦЭМ!$B$39:$B$782,L$47)+'СЕТ СН'!$F$14+СВЦЭМ!$D$10+'СЕТ СН'!$F$6-'СЕТ СН'!$F$26</f>
        <v>1650.1881671700003</v>
      </c>
      <c r="M54" s="36">
        <f>SUMIFS(СВЦЭМ!$D$39:$D$782,СВЦЭМ!$A$39:$A$782,$A54,СВЦЭМ!$B$39:$B$782,M$47)+'СЕТ СН'!$F$14+СВЦЭМ!$D$10+'СЕТ СН'!$F$6-'СЕТ СН'!$F$26</f>
        <v>1646.1909569700001</v>
      </c>
      <c r="N54" s="36">
        <f>SUMIFS(СВЦЭМ!$D$39:$D$782,СВЦЭМ!$A$39:$A$782,$A54,СВЦЭМ!$B$39:$B$782,N$47)+'СЕТ СН'!$F$14+СВЦЭМ!$D$10+'СЕТ СН'!$F$6-'СЕТ СН'!$F$26</f>
        <v>1667.13766399</v>
      </c>
      <c r="O54" s="36">
        <f>SUMIFS(СВЦЭМ!$D$39:$D$782,СВЦЭМ!$A$39:$A$782,$A54,СВЦЭМ!$B$39:$B$782,O$47)+'СЕТ СН'!$F$14+СВЦЭМ!$D$10+'СЕТ СН'!$F$6-'СЕТ СН'!$F$26</f>
        <v>1641.73859266</v>
      </c>
      <c r="P54" s="36">
        <f>SUMIFS(СВЦЭМ!$D$39:$D$782,СВЦЭМ!$A$39:$A$782,$A54,СВЦЭМ!$B$39:$B$782,P$47)+'СЕТ СН'!$F$14+СВЦЭМ!$D$10+'СЕТ СН'!$F$6-'СЕТ СН'!$F$26</f>
        <v>1674.7718748400002</v>
      </c>
      <c r="Q54" s="36">
        <f>SUMIFS(СВЦЭМ!$D$39:$D$782,СВЦЭМ!$A$39:$A$782,$A54,СВЦЭМ!$B$39:$B$782,Q$47)+'СЕТ СН'!$F$14+СВЦЭМ!$D$10+'СЕТ СН'!$F$6-'СЕТ СН'!$F$26</f>
        <v>1654.4490697700003</v>
      </c>
      <c r="R54" s="36">
        <f>SUMIFS(СВЦЭМ!$D$39:$D$782,СВЦЭМ!$A$39:$A$782,$A54,СВЦЭМ!$B$39:$B$782,R$47)+'СЕТ СН'!$F$14+СВЦЭМ!$D$10+'СЕТ СН'!$F$6-'СЕТ СН'!$F$26</f>
        <v>1663.70956755</v>
      </c>
      <c r="S54" s="36">
        <f>SUMIFS(СВЦЭМ!$D$39:$D$782,СВЦЭМ!$A$39:$A$782,$A54,СВЦЭМ!$B$39:$B$782,S$47)+'СЕТ СН'!$F$14+СВЦЭМ!$D$10+'СЕТ СН'!$F$6-'СЕТ СН'!$F$26</f>
        <v>1675.32832091</v>
      </c>
      <c r="T54" s="36">
        <f>SUMIFS(СВЦЭМ!$D$39:$D$782,СВЦЭМ!$A$39:$A$782,$A54,СВЦЭМ!$B$39:$B$782,T$47)+'СЕТ СН'!$F$14+СВЦЭМ!$D$10+'СЕТ СН'!$F$6-'СЕТ СН'!$F$26</f>
        <v>1687.7413816900003</v>
      </c>
      <c r="U54" s="36">
        <f>SUMIFS(СВЦЭМ!$D$39:$D$782,СВЦЭМ!$A$39:$A$782,$A54,СВЦЭМ!$B$39:$B$782,U$47)+'СЕТ СН'!$F$14+СВЦЭМ!$D$10+'СЕТ СН'!$F$6-'СЕТ СН'!$F$26</f>
        <v>1643.7814033</v>
      </c>
      <c r="V54" s="36">
        <f>SUMIFS(СВЦЭМ!$D$39:$D$782,СВЦЭМ!$A$39:$A$782,$A54,СВЦЭМ!$B$39:$B$782,V$47)+'СЕТ СН'!$F$14+СВЦЭМ!$D$10+'СЕТ СН'!$F$6-'СЕТ СН'!$F$26</f>
        <v>1650.96913808</v>
      </c>
      <c r="W54" s="36">
        <f>SUMIFS(СВЦЭМ!$D$39:$D$782,СВЦЭМ!$A$39:$A$782,$A54,СВЦЭМ!$B$39:$B$782,W$47)+'СЕТ СН'!$F$14+СВЦЭМ!$D$10+'СЕТ СН'!$F$6-'СЕТ СН'!$F$26</f>
        <v>1636.5211569600001</v>
      </c>
      <c r="X54" s="36">
        <f>SUMIFS(СВЦЭМ!$D$39:$D$782,СВЦЭМ!$A$39:$A$782,$A54,СВЦЭМ!$B$39:$B$782,X$47)+'СЕТ СН'!$F$14+СВЦЭМ!$D$10+'СЕТ СН'!$F$6-'СЕТ СН'!$F$26</f>
        <v>1686.64226018</v>
      </c>
      <c r="Y54" s="36">
        <f>SUMIFS(СВЦЭМ!$D$39:$D$782,СВЦЭМ!$A$39:$A$782,$A54,СВЦЭМ!$B$39:$B$782,Y$47)+'СЕТ СН'!$F$14+СВЦЭМ!$D$10+'СЕТ СН'!$F$6-'СЕТ СН'!$F$26</f>
        <v>1785.3409742600002</v>
      </c>
    </row>
    <row r="55" spans="1:25" ht="15.75" x14ac:dyDescent="0.2">
      <c r="A55" s="35">
        <f t="shared" si="1"/>
        <v>45207</v>
      </c>
      <c r="B55" s="36">
        <f>SUMIFS(СВЦЭМ!$D$39:$D$782,СВЦЭМ!$A$39:$A$782,$A55,СВЦЭМ!$B$39:$B$782,B$47)+'СЕТ СН'!$F$14+СВЦЭМ!$D$10+'СЕТ СН'!$F$6-'СЕТ СН'!$F$26</f>
        <v>1841.85618067</v>
      </c>
      <c r="C55" s="36">
        <f>SUMIFS(СВЦЭМ!$D$39:$D$782,СВЦЭМ!$A$39:$A$782,$A55,СВЦЭМ!$B$39:$B$782,C$47)+'СЕТ СН'!$F$14+СВЦЭМ!$D$10+'СЕТ СН'!$F$6-'СЕТ СН'!$F$26</f>
        <v>1907.5680774400003</v>
      </c>
      <c r="D55" s="36">
        <f>SUMIFS(СВЦЭМ!$D$39:$D$782,СВЦЭМ!$A$39:$A$782,$A55,СВЦЭМ!$B$39:$B$782,D$47)+'СЕТ СН'!$F$14+СВЦЭМ!$D$10+'СЕТ СН'!$F$6-'СЕТ СН'!$F$26</f>
        <v>1979.3474025</v>
      </c>
      <c r="E55" s="36">
        <f>SUMIFS(СВЦЭМ!$D$39:$D$782,СВЦЭМ!$A$39:$A$782,$A55,СВЦЭМ!$B$39:$B$782,E$47)+'СЕТ СН'!$F$14+СВЦЭМ!$D$10+'СЕТ СН'!$F$6-'СЕТ СН'!$F$26</f>
        <v>1975.10744819</v>
      </c>
      <c r="F55" s="36">
        <f>SUMIFS(СВЦЭМ!$D$39:$D$782,СВЦЭМ!$A$39:$A$782,$A55,СВЦЭМ!$B$39:$B$782,F$47)+'СЕТ СН'!$F$14+СВЦЭМ!$D$10+'СЕТ СН'!$F$6-'СЕТ СН'!$F$26</f>
        <v>1979.5389834699999</v>
      </c>
      <c r="G55" s="36">
        <f>SUMIFS(СВЦЭМ!$D$39:$D$782,СВЦЭМ!$A$39:$A$782,$A55,СВЦЭМ!$B$39:$B$782,G$47)+'СЕТ СН'!$F$14+СВЦЭМ!$D$10+'СЕТ СН'!$F$6-'СЕТ СН'!$F$26</f>
        <v>1998.32064292</v>
      </c>
      <c r="H55" s="36">
        <f>SUMIFS(СВЦЭМ!$D$39:$D$782,СВЦЭМ!$A$39:$A$782,$A55,СВЦЭМ!$B$39:$B$782,H$47)+'СЕТ СН'!$F$14+СВЦЭМ!$D$10+'СЕТ СН'!$F$6-'СЕТ СН'!$F$26</f>
        <v>1968.2625353600001</v>
      </c>
      <c r="I55" s="36">
        <f>SUMIFS(СВЦЭМ!$D$39:$D$782,СВЦЭМ!$A$39:$A$782,$A55,СВЦЭМ!$B$39:$B$782,I$47)+'СЕТ СН'!$F$14+СВЦЭМ!$D$10+'СЕТ СН'!$F$6-'СЕТ СН'!$F$26</f>
        <v>1923.5450443499999</v>
      </c>
      <c r="J55" s="36">
        <f>SUMIFS(СВЦЭМ!$D$39:$D$782,СВЦЭМ!$A$39:$A$782,$A55,СВЦЭМ!$B$39:$B$782,J$47)+'СЕТ СН'!$F$14+СВЦЭМ!$D$10+'СЕТ СН'!$F$6-'СЕТ СН'!$F$26</f>
        <v>1848.1461310899999</v>
      </c>
      <c r="K55" s="36">
        <f>SUMIFS(СВЦЭМ!$D$39:$D$782,СВЦЭМ!$A$39:$A$782,$A55,СВЦЭМ!$B$39:$B$782,K$47)+'СЕТ СН'!$F$14+СВЦЭМ!$D$10+'СЕТ СН'!$F$6-'СЕТ СН'!$F$26</f>
        <v>1756.6429550500002</v>
      </c>
      <c r="L55" s="36">
        <f>SUMIFS(СВЦЭМ!$D$39:$D$782,СВЦЭМ!$A$39:$A$782,$A55,СВЦЭМ!$B$39:$B$782,L$47)+'СЕТ СН'!$F$14+СВЦЭМ!$D$10+'СЕТ СН'!$F$6-'СЕТ СН'!$F$26</f>
        <v>1665.9627649399999</v>
      </c>
      <c r="M55" s="36">
        <f>SUMIFS(СВЦЭМ!$D$39:$D$782,СВЦЭМ!$A$39:$A$782,$A55,СВЦЭМ!$B$39:$B$782,M$47)+'СЕТ СН'!$F$14+СВЦЭМ!$D$10+'СЕТ СН'!$F$6-'СЕТ СН'!$F$26</f>
        <v>1657.9064405600002</v>
      </c>
      <c r="N55" s="36">
        <f>SUMIFS(СВЦЭМ!$D$39:$D$782,СВЦЭМ!$A$39:$A$782,$A55,СВЦЭМ!$B$39:$B$782,N$47)+'СЕТ СН'!$F$14+СВЦЭМ!$D$10+'СЕТ СН'!$F$6-'СЕТ СН'!$F$26</f>
        <v>1624.7855274100002</v>
      </c>
      <c r="O55" s="36">
        <f>SUMIFS(СВЦЭМ!$D$39:$D$782,СВЦЭМ!$A$39:$A$782,$A55,СВЦЭМ!$B$39:$B$782,O$47)+'СЕТ СН'!$F$14+СВЦЭМ!$D$10+'СЕТ СН'!$F$6-'СЕТ СН'!$F$26</f>
        <v>1651.2246794400003</v>
      </c>
      <c r="P55" s="36">
        <f>SUMIFS(СВЦЭМ!$D$39:$D$782,СВЦЭМ!$A$39:$A$782,$A55,СВЦЭМ!$B$39:$B$782,P$47)+'СЕТ СН'!$F$14+СВЦЭМ!$D$10+'СЕТ СН'!$F$6-'СЕТ СН'!$F$26</f>
        <v>1694.25991669</v>
      </c>
      <c r="Q55" s="36">
        <f>SUMIFS(СВЦЭМ!$D$39:$D$782,СВЦЭМ!$A$39:$A$782,$A55,СВЦЭМ!$B$39:$B$782,Q$47)+'СЕТ СН'!$F$14+СВЦЭМ!$D$10+'СЕТ СН'!$F$6-'СЕТ СН'!$F$26</f>
        <v>1738.8773455200003</v>
      </c>
      <c r="R55" s="36">
        <f>SUMIFS(СВЦЭМ!$D$39:$D$782,СВЦЭМ!$A$39:$A$782,$A55,СВЦЭМ!$B$39:$B$782,R$47)+'СЕТ СН'!$F$14+СВЦЭМ!$D$10+'СЕТ СН'!$F$6-'СЕТ СН'!$F$26</f>
        <v>1731.5985631100002</v>
      </c>
      <c r="S55" s="36">
        <f>SUMIFS(СВЦЭМ!$D$39:$D$782,СВЦЭМ!$A$39:$A$782,$A55,СВЦЭМ!$B$39:$B$782,S$47)+'СЕТ СН'!$F$14+СВЦЭМ!$D$10+'СЕТ СН'!$F$6-'СЕТ СН'!$F$26</f>
        <v>1738.6036163500003</v>
      </c>
      <c r="T55" s="36">
        <f>SUMIFS(СВЦЭМ!$D$39:$D$782,СВЦЭМ!$A$39:$A$782,$A55,СВЦЭМ!$B$39:$B$782,T$47)+'СЕТ СН'!$F$14+СВЦЭМ!$D$10+'СЕТ СН'!$F$6-'СЕТ СН'!$F$26</f>
        <v>1702.6796087100001</v>
      </c>
      <c r="U55" s="36">
        <f>SUMIFS(СВЦЭМ!$D$39:$D$782,СВЦЭМ!$A$39:$A$782,$A55,СВЦЭМ!$B$39:$B$782,U$47)+'СЕТ СН'!$F$14+СВЦЭМ!$D$10+'СЕТ СН'!$F$6-'СЕТ СН'!$F$26</f>
        <v>1644.7038558200002</v>
      </c>
      <c r="V55" s="36">
        <f>SUMIFS(СВЦЭМ!$D$39:$D$782,СВЦЭМ!$A$39:$A$782,$A55,СВЦЭМ!$B$39:$B$782,V$47)+'СЕТ СН'!$F$14+СВЦЭМ!$D$10+'СЕТ СН'!$F$6-'СЕТ СН'!$F$26</f>
        <v>1647.5876167400002</v>
      </c>
      <c r="W55" s="36">
        <f>SUMIFS(СВЦЭМ!$D$39:$D$782,СВЦЭМ!$A$39:$A$782,$A55,СВЦЭМ!$B$39:$B$782,W$47)+'СЕТ СН'!$F$14+СВЦЭМ!$D$10+'СЕТ СН'!$F$6-'СЕТ СН'!$F$26</f>
        <v>1666.70495286</v>
      </c>
      <c r="X55" s="36">
        <f>SUMIFS(СВЦЭМ!$D$39:$D$782,СВЦЭМ!$A$39:$A$782,$A55,СВЦЭМ!$B$39:$B$782,X$47)+'СЕТ СН'!$F$14+СВЦЭМ!$D$10+'СЕТ СН'!$F$6-'СЕТ СН'!$F$26</f>
        <v>1714.72193195</v>
      </c>
      <c r="Y55" s="36">
        <f>SUMIFS(СВЦЭМ!$D$39:$D$782,СВЦЭМ!$A$39:$A$782,$A55,СВЦЭМ!$B$39:$B$782,Y$47)+'СЕТ СН'!$F$14+СВЦЭМ!$D$10+'СЕТ СН'!$F$6-'СЕТ СН'!$F$26</f>
        <v>1856.6640275</v>
      </c>
    </row>
    <row r="56" spans="1:25" ht="15.75" x14ac:dyDescent="0.2">
      <c r="A56" s="35">
        <f t="shared" si="1"/>
        <v>45208</v>
      </c>
      <c r="B56" s="36">
        <f>SUMIFS(СВЦЭМ!$D$39:$D$782,СВЦЭМ!$A$39:$A$782,$A56,СВЦЭМ!$B$39:$B$782,B$47)+'СЕТ СН'!$F$14+СВЦЭМ!$D$10+'СЕТ СН'!$F$6-'СЕТ СН'!$F$26</f>
        <v>1929.8149755700001</v>
      </c>
      <c r="C56" s="36">
        <f>SUMIFS(СВЦЭМ!$D$39:$D$782,СВЦЭМ!$A$39:$A$782,$A56,СВЦЭМ!$B$39:$B$782,C$47)+'СЕТ СН'!$F$14+СВЦЭМ!$D$10+'СЕТ СН'!$F$6-'СЕТ СН'!$F$26</f>
        <v>2040.2519999400001</v>
      </c>
      <c r="D56" s="36">
        <f>SUMIFS(СВЦЭМ!$D$39:$D$782,СВЦЭМ!$A$39:$A$782,$A56,СВЦЭМ!$B$39:$B$782,D$47)+'СЕТ СН'!$F$14+СВЦЭМ!$D$10+'СЕТ СН'!$F$6-'СЕТ СН'!$F$26</f>
        <v>2133.9281492600003</v>
      </c>
      <c r="E56" s="36">
        <f>SUMIFS(СВЦЭМ!$D$39:$D$782,СВЦЭМ!$A$39:$A$782,$A56,СВЦЭМ!$B$39:$B$782,E$47)+'СЕТ СН'!$F$14+СВЦЭМ!$D$10+'СЕТ СН'!$F$6-'СЕТ СН'!$F$26</f>
        <v>2253.0693910599998</v>
      </c>
      <c r="F56" s="36">
        <f>SUMIFS(СВЦЭМ!$D$39:$D$782,СВЦЭМ!$A$39:$A$782,$A56,СВЦЭМ!$B$39:$B$782,F$47)+'СЕТ СН'!$F$14+СВЦЭМ!$D$10+'СЕТ СН'!$F$6-'СЕТ СН'!$F$26</f>
        <v>2215.95575839</v>
      </c>
      <c r="G56" s="36">
        <f>SUMIFS(СВЦЭМ!$D$39:$D$782,СВЦЭМ!$A$39:$A$782,$A56,СВЦЭМ!$B$39:$B$782,G$47)+'СЕТ СН'!$F$14+СВЦЭМ!$D$10+'СЕТ СН'!$F$6-'СЕТ СН'!$F$26</f>
        <v>2201.2623688799999</v>
      </c>
      <c r="H56" s="36">
        <f>SUMIFS(СВЦЭМ!$D$39:$D$782,СВЦЭМ!$A$39:$A$782,$A56,СВЦЭМ!$B$39:$B$782,H$47)+'СЕТ СН'!$F$14+СВЦЭМ!$D$10+'СЕТ СН'!$F$6-'СЕТ СН'!$F$26</f>
        <v>2088.6647333400001</v>
      </c>
      <c r="I56" s="36">
        <f>SUMIFS(СВЦЭМ!$D$39:$D$782,СВЦЭМ!$A$39:$A$782,$A56,СВЦЭМ!$B$39:$B$782,I$47)+'СЕТ СН'!$F$14+СВЦЭМ!$D$10+'СЕТ СН'!$F$6-'СЕТ СН'!$F$26</f>
        <v>1936.58523569</v>
      </c>
      <c r="J56" s="36">
        <f>SUMIFS(СВЦЭМ!$D$39:$D$782,СВЦЭМ!$A$39:$A$782,$A56,СВЦЭМ!$B$39:$B$782,J$47)+'СЕТ СН'!$F$14+СВЦЭМ!$D$10+'СЕТ СН'!$F$6-'СЕТ СН'!$F$26</f>
        <v>1864.8861784300002</v>
      </c>
      <c r="K56" s="36">
        <f>SUMIFS(СВЦЭМ!$D$39:$D$782,СВЦЭМ!$A$39:$A$782,$A56,СВЦЭМ!$B$39:$B$782,K$47)+'СЕТ СН'!$F$14+СВЦЭМ!$D$10+'СЕТ СН'!$F$6-'СЕТ СН'!$F$26</f>
        <v>1823.8821369900002</v>
      </c>
      <c r="L56" s="36">
        <f>SUMIFS(СВЦЭМ!$D$39:$D$782,СВЦЭМ!$A$39:$A$782,$A56,СВЦЭМ!$B$39:$B$782,L$47)+'СЕТ СН'!$F$14+СВЦЭМ!$D$10+'СЕТ СН'!$F$6-'СЕТ СН'!$F$26</f>
        <v>1807.6976629300002</v>
      </c>
      <c r="M56" s="36">
        <f>SUMIFS(СВЦЭМ!$D$39:$D$782,СВЦЭМ!$A$39:$A$782,$A56,СВЦЭМ!$B$39:$B$782,M$47)+'СЕТ СН'!$F$14+СВЦЭМ!$D$10+'СЕТ СН'!$F$6-'СЕТ СН'!$F$26</f>
        <v>1826.0608061400003</v>
      </c>
      <c r="N56" s="36">
        <f>SUMIFS(СВЦЭМ!$D$39:$D$782,СВЦЭМ!$A$39:$A$782,$A56,СВЦЭМ!$B$39:$B$782,N$47)+'СЕТ СН'!$F$14+СВЦЭМ!$D$10+'СЕТ СН'!$F$6-'СЕТ СН'!$F$26</f>
        <v>1813.2793929300001</v>
      </c>
      <c r="O56" s="36">
        <f>SUMIFS(СВЦЭМ!$D$39:$D$782,СВЦЭМ!$A$39:$A$782,$A56,СВЦЭМ!$B$39:$B$782,O$47)+'СЕТ СН'!$F$14+СВЦЭМ!$D$10+'СЕТ СН'!$F$6-'СЕТ СН'!$F$26</f>
        <v>1804.8944408299999</v>
      </c>
      <c r="P56" s="36">
        <f>SUMIFS(СВЦЭМ!$D$39:$D$782,СВЦЭМ!$A$39:$A$782,$A56,СВЦЭМ!$B$39:$B$782,P$47)+'СЕТ СН'!$F$14+СВЦЭМ!$D$10+'СЕТ СН'!$F$6-'СЕТ СН'!$F$26</f>
        <v>1856.9522058400003</v>
      </c>
      <c r="Q56" s="36">
        <f>SUMIFS(СВЦЭМ!$D$39:$D$782,СВЦЭМ!$A$39:$A$782,$A56,СВЦЭМ!$B$39:$B$782,Q$47)+'СЕТ СН'!$F$14+СВЦЭМ!$D$10+'СЕТ СН'!$F$6-'СЕТ СН'!$F$26</f>
        <v>1831.23675043</v>
      </c>
      <c r="R56" s="36">
        <f>SUMIFS(СВЦЭМ!$D$39:$D$782,СВЦЭМ!$A$39:$A$782,$A56,СВЦЭМ!$B$39:$B$782,R$47)+'СЕТ СН'!$F$14+СВЦЭМ!$D$10+'СЕТ СН'!$F$6-'СЕТ СН'!$F$26</f>
        <v>1831.4015426199999</v>
      </c>
      <c r="S56" s="36">
        <f>SUMIFS(СВЦЭМ!$D$39:$D$782,СВЦЭМ!$A$39:$A$782,$A56,СВЦЭМ!$B$39:$B$782,S$47)+'СЕТ СН'!$F$14+СВЦЭМ!$D$10+'СЕТ СН'!$F$6-'СЕТ СН'!$F$26</f>
        <v>1852.3512109100002</v>
      </c>
      <c r="T56" s="36">
        <f>SUMIFS(СВЦЭМ!$D$39:$D$782,СВЦЭМ!$A$39:$A$782,$A56,СВЦЭМ!$B$39:$B$782,T$47)+'СЕТ СН'!$F$14+СВЦЭМ!$D$10+'СЕТ СН'!$F$6-'СЕТ СН'!$F$26</f>
        <v>1819.6454395300002</v>
      </c>
      <c r="U56" s="36">
        <f>SUMIFS(СВЦЭМ!$D$39:$D$782,СВЦЭМ!$A$39:$A$782,$A56,СВЦЭМ!$B$39:$B$782,U$47)+'СЕТ СН'!$F$14+СВЦЭМ!$D$10+'СЕТ СН'!$F$6-'СЕТ СН'!$F$26</f>
        <v>1763.7065312</v>
      </c>
      <c r="V56" s="36">
        <f>SUMIFS(СВЦЭМ!$D$39:$D$782,СВЦЭМ!$A$39:$A$782,$A56,СВЦЭМ!$B$39:$B$782,V$47)+'СЕТ СН'!$F$14+СВЦЭМ!$D$10+'СЕТ СН'!$F$6-'СЕТ СН'!$F$26</f>
        <v>1767.8166651199999</v>
      </c>
      <c r="W56" s="36">
        <f>SUMIFS(СВЦЭМ!$D$39:$D$782,СВЦЭМ!$A$39:$A$782,$A56,СВЦЭМ!$B$39:$B$782,W$47)+'СЕТ СН'!$F$14+СВЦЭМ!$D$10+'СЕТ СН'!$F$6-'СЕТ СН'!$F$26</f>
        <v>1787.1742866</v>
      </c>
      <c r="X56" s="36">
        <f>SUMIFS(СВЦЭМ!$D$39:$D$782,СВЦЭМ!$A$39:$A$782,$A56,СВЦЭМ!$B$39:$B$782,X$47)+'СЕТ СН'!$F$14+СВЦЭМ!$D$10+'СЕТ СН'!$F$6-'СЕТ СН'!$F$26</f>
        <v>1861.97504721</v>
      </c>
      <c r="Y56" s="36">
        <f>SUMIFS(СВЦЭМ!$D$39:$D$782,СВЦЭМ!$A$39:$A$782,$A56,СВЦЭМ!$B$39:$B$782,Y$47)+'СЕТ СН'!$F$14+СВЦЭМ!$D$10+'СЕТ СН'!$F$6-'СЕТ СН'!$F$26</f>
        <v>1927.7759009300003</v>
      </c>
    </row>
    <row r="57" spans="1:25" ht="15.75" x14ac:dyDescent="0.2">
      <c r="A57" s="35">
        <f t="shared" si="1"/>
        <v>45209</v>
      </c>
      <c r="B57" s="36">
        <f>SUMIFS(СВЦЭМ!$D$39:$D$782,СВЦЭМ!$A$39:$A$782,$A57,СВЦЭМ!$B$39:$B$782,B$47)+'СЕТ СН'!$F$14+СВЦЭМ!$D$10+'СЕТ СН'!$F$6-'СЕТ СН'!$F$26</f>
        <v>1999.7825945600002</v>
      </c>
      <c r="C57" s="36">
        <f>SUMIFS(СВЦЭМ!$D$39:$D$782,СВЦЭМ!$A$39:$A$782,$A57,СВЦЭМ!$B$39:$B$782,C$47)+'СЕТ СН'!$F$14+СВЦЭМ!$D$10+'СЕТ СН'!$F$6-'СЕТ СН'!$F$26</f>
        <v>2057.8841200400002</v>
      </c>
      <c r="D57" s="36">
        <f>SUMIFS(СВЦЭМ!$D$39:$D$782,СВЦЭМ!$A$39:$A$782,$A57,СВЦЭМ!$B$39:$B$782,D$47)+'СЕТ СН'!$F$14+СВЦЭМ!$D$10+'СЕТ СН'!$F$6-'СЕТ СН'!$F$26</f>
        <v>2130.24531475</v>
      </c>
      <c r="E57" s="36">
        <f>SUMIFS(СВЦЭМ!$D$39:$D$782,СВЦЭМ!$A$39:$A$782,$A57,СВЦЭМ!$B$39:$B$782,E$47)+'СЕТ СН'!$F$14+СВЦЭМ!$D$10+'СЕТ СН'!$F$6-'СЕТ СН'!$F$26</f>
        <v>2115.3458723900003</v>
      </c>
      <c r="F57" s="36">
        <f>SUMIFS(СВЦЭМ!$D$39:$D$782,СВЦЭМ!$A$39:$A$782,$A57,СВЦЭМ!$B$39:$B$782,F$47)+'СЕТ СН'!$F$14+СВЦЭМ!$D$10+'СЕТ СН'!$F$6-'СЕТ СН'!$F$26</f>
        <v>2118.4813860300001</v>
      </c>
      <c r="G57" s="36">
        <f>SUMIFS(СВЦЭМ!$D$39:$D$782,СВЦЭМ!$A$39:$A$782,$A57,СВЦЭМ!$B$39:$B$782,G$47)+'СЕТ СН'!$F$14+СВЦЭМ!$D$10+'СЕТ СН'!$F$6-'СЕТ СН'!$F$26</f>
        <v>2095.6847953700003</v>
      </c>
      <c r="H57" s="36">
        <f>SUMIFS(СВЦЭМ!$D$39:$D$782,СВЦЭМ!$A$39:$A$782,$A57,СВЦЭМ!$B$39:$B$782,H$47)+'СЕТ СН'!$F$14+СВЦЭМ!$D$10+'СЕТ СН'!$F$6-'СЕТ СН'!$F$26</f>
        <v>2026.1920998200003</v>
      </c>
      <c r="I57" s="36">
        <f>SUMIFS(СВЦЭМ!$D$39:$D$782,СВЦЭМ!$A$39:$A$782,$A57,СВЦЭМ!$B$39:$B$782,I$47)+'СЕТ СН'!$F$14+СВЦЭМ!$D$10+'СЕТ СН'!$F$6-'СЕТ СН'!$F$26</f>
        <v>1947.71048819</v>
      </c>
      <c r="J57" s="36">
        <f>SUMIFS(СВЦЭМ!$D$39:$D$782,СВЦЭМ!$A$39:$A$782,$A57,СВЦЭМ!$B$39:$B$782,J$47)+'СЕТ СН'!$F$14+СВЦЭМ!$D$10+'СЕТ СН'!$F$6-'СЕТ СН'!$F$26</f>
        <v>1875.3977263699999</v>
      </c>
      <c r="K57" s="36">
        <f>SUMIFS(СВЦЭМ!$D$39:$D$782,СВЦЭМ!$A$39:$A$782,$A57,СВЦЭМ!$B$39:$B$782,K$47)+'СЕТ СН'!$F$14+СВЦЭМ!$D$10+'СЕТ СН'!$F$6-'СЕТ СН'!$F$26</f>
        <v>1814.7057181800001</v>
      </c>
      <c r="L57" s="36">
        <f>SUMIFS(СВЦЭМ!$D$39:$D$782,СВЦЭМ!$A$39:$A$782,$A57,СВЦЭМ!$B$39:$B$782,L$47)+'СЕТ СН'!$F$14+СВЦЭМ!$D$10+'СЕТ СН'!$F$6-'СЕТ СН'!$F$26</f>
        <v>1808.55087779</v>
      </c>
      <c r="M57" s="36">
        <f>SUMIFS(СВЦЭМ!$D$39:$D$782,СВЦЭМ!$A$39:$A$782,$A57,СВЦЭМ!$B$39:$B$782,M$47)+'СЕТ СН'!$F$14+СВЦЭМ!$D$10+'СЕТ СН'!$F$6-'СЕТ СН'!$F$26</f>
        <v>1824.6100218000001</v>
      </c>
      <c r="N57" s="36">
        <f>SUMIFS(СВЦЭМ!$D$39:$D$782,СВЦЭМ!$A$39:$A$782,$A57,СВЦЭМ!$B$39:$B$782,N$47)+'СЕТ СН'!$F$14+СВЦЭМ!$D$10+'СЕТ СН'!$F$6-'СЕТ СН'!$F$26</f>
        <v>1820.2696932600002</v>
      </c>
      <c r="O57" s="36">
        <f>SUMIFS(СВЦЭМ!$D$39:$D$782,СВЦЭМ!$A$39:$A$782,$A57,СВЦЭМ!$B$39:$B$782,O$47)+'СЕТ СН'!$F$14+СВЦЭМ!$D$10+'СЕТ СН'!$F$6-'СЕТ СН'!$F$26</f>
        <v>1839.8632959900001</v>
      </c>
      <c r="P57" s="36">
        <f>SUMIFS(СВЦЭМ!$D$39:$D$782,СВЦЭМ!$A$39:$A$782,$A57,СВЦЭМ!$B$39:$B$782,P$47)+'СЕТ СН'!$F$14+СВЦЭМ!$D$10+'СЕТ СН'!$F$6-'СЕТ СН'!$F$26</f>
        <v>1872.3226705299999</v>
      </c>
      <c r="Q57" s="36">
        <f>SUMIFS(СВЦЭМ!$D$39:$D$782,СВЦЭМ!$A$39:$A$782,$A57,СВЦЭМ!$B$39:$B$782,Q$47)+'СЕТ СН'!$F$14+СВЦЭМ!$D$10+'СЕТ СН'!$F$6-'СЕТ СН'!$F$26</f>
        <v>1859.0536498400002</v>
      </c>
      <c r="R57" s="36">
        <f>SUMIFS(СВЦЭМ!$D$39:$D$782,СВЦЭМ!$A$39:$A$782,$A57,СВЦЭМ!$B$39:$B$782,R$47)+'СЕТ СН'!$F$14+СВЦЭМ!$D$10+'СЕТ СН'!$F$6-'СЕТ СН'!$F$26</f>
        <v>1861.69681829</v>
      </c>
      <c r="S57" s="36">
        <f>SUMIFS(СВЦЭМ!$D$39:$D$782,СВЦЭМ!$A$39:$A$782,$A57,СВЦЭМ!$B$39:$B$782,S$47)+'СЕТ СН'!$F$14+СВЦЭМ!$D$10+'СЕТ СН'!$F$6-'СЕТ СН'!$F$26</f>
        <v>1855.2317841899999</v>
      </c>
      <c r="T57" s="36">
        <f>SUMIFS(СВЦЭМ!$D$39:$D$782,СВЦЭМ!$A$39:$A$782,$A57,СВЦЭМ!$B$39:$B$782,T$47)+'СЕТ СН'!$F$14+СВЦЭМ!$D$10+'СЕТ СН'!$F$6-'СЕТ СН'!$F$26</f>
        <v>1828.46099168</v>
      </c>
      <c r="U57" s="36">
        <f>SUMIFS(СВЦЭМ!$D$39:$D$782,СВЦЭМ!$A$39:$A$782,$A57,СВЦЭМ!$B$39:$B$782,U$47)+'СЕТ СН'!$F$14+СВЦЭМ!$D$10+'СЕТ СН'!$F$6-'СЕТ СН'!$F$26</f>
        <v>1772.1846748500002</v>
      </c>
      <c r="V57" s="36">
        <f>SUMIFS(СВЦЭМ!$D$39:$D$782,СВЦЭМ!$A$39:$A$782,$A57,СВЦЭМ!$B$39:$B$782,V$47)+'СЕТ СН'!$F$14+СВЦЭМ!$D$10+'СЕТ СН'!$F$6-'СЕТ СН'!$F$26</f>
        <v>1765.3836099099999</v>
      </c>
      <c r="W57" s="36">
        <f>SUMIFS(СВЦЭМ!$D$39:$D$782,СВЦЭМ!$A$39:$A$782,$A57,СВЦЭМ!$B$39:$B$782,W$47)+'СЕТ СН'!$F$14+СВЦЭМ!$D$10+'СЕТ СН'!$F$6-'СЕТ СН'!$F$26</f>
        <v>1787.1176761199999</v>
      </c>
      <c r="X57" s="36">
        <f>SUMIFS(СВЦЭМ!$D$39:$D$782,СВЦЭМ!$A$39:$A$782,$A57,СВЦЭМ!$B$39:$B$782,X$47)+'СЕТ СН'!$F$14+СВЦЭМ!$D$10+'СЕТ СН'!$F$6-'СЕТ СН'!$F$26</f>
        <v>1864.9460239200002</v>
      </c>
      <c r="Y57" s="36">
        <f>SUMIFS(СВЦЭМ!$D$39:$D$782,СВЦЭМ!$A$39:$A$782,$A57,СВЦЭМ!$B$39:$B$782,Y$47)+'СЕТ СН'!$F$14+СВЦЭМ!$D$10+'СЕТ СН'!$F$6-'СЕТ СН'!$F$26</f>
        <v>1947.5015239700001</v>
      </c>
    </row>
    <row r="58" spans="1:25" ht="15.75" x14ac:dyDescent="0.2">
      <c r="A58" s="35">
        <f t="shared" si="1"/>
        <v>45210</v>
      </c>
      <c r="B58" s="36">
        <f>SUMIFS(СВЦЭМ!$D$39:$D$782,СВЦЭМ!$A$39:$A$782,$A58,СВЦЭМ!$B$39:$B$782,B$47)+'СЕТ СН'!$F$14+СВЦЭМ!$D$10+'СЕТ СН'!$F$6-'СЕТ СН'!$F$26</f>
        <v>1986.6781283300002</v>
      </c>
      <c r="C58" s="36">
        <f>SUMIFS(СВЦЭМ!$D$39:$D$782,СВЦЭМ!$A$39:$A$782,$A58,СВЦЭМ!$B$39:$B$782,C$47)+'СЕТ СН'!$F$14+СВЦЭМ!$D$10+'СЕТ СН'!$F$6-'СЕТ СН'!$F$26</f>
        <v>2052.4383534399999</v>
      </c>
      <c r="D58" s="36">
        <f>SUMIFS(СВЦЭМ!$D$39:$D$782,СВЦЭМ!$A$39:$A$782,$A58,СВЦЭМ!$B$39:$B$782,D$47)+'СЕТ СН'!$F$14+СВЦЭМ!$D$10+'СЕТ СН'!$F$6-'СЕТ СН'!$F$26</f>
        <v>2111.9919553200002</v>
      </c>
      <c r="E58" s="36">
        <f>SUMIFS(СВЦЭМ!$D$39:$D$782,СВЦЭМ!$A$39:$A$782,$A58,СВЦЭМ!$B$39:$B$782,E$47)+'СЕТ СН'!$F$14+СВЦЭМ!$D$10+'СЕТ СН'!$F$6-'СЕТ СН'!$F$26</f>
        <v>2110.9593347099999</v>
      </c>
      <c r="F58" s="36">
        <f>SUMIFS(СВЦЭМ!$D$39:$D$782,СВЦЭМ!$A$39:$A$782,$A58,СВЦЭМ!$B$39:$B$782,F$47)+'СЕТ СН'!$F$14+СВЦЭМ!$D$10+'СЕТ СН'!$F$6-'СЕТ СН'!$F$26</f>
        <v>2100.6754155200001</v>
      </c>
      <c r="G58" s="36">
        <f>SUMIFS(СВЦЭМ!$D$39:$D$782,СВЦЭМ!$A$39:$A$782,$A58,СВЦЭМ!$B$39:$B$782,G$47)+'СЕТ СН'!$F$14+СВЦЭМ!$D$10+'СЕТ СН'!$F$6-'СЕТ СН'!$F$26</f>
        <v>2099.52713193</v>
      </c>
      <c r="H58" s="36">
        <f>SUMIFS(СВЦЭМ!$D$39:$D$782,СВЦЭМ!$A$39:$A$782,$A58,СВЦЭМ!$B$39:$B$782,H$47)+'СЕТ СН'!$F$14+СВЦЭМ!$D$10+'СЕТ СН'!$F$6-'СЕТ СН'!$F$26</f>
        <v>2008.7707451300003</v>
      </c>
      <c r="I58" s="36">
        <f>SUMIFS(СВЦЭМ!$D$39:$D$782,СВЦЭМ!$A$39:$A$782,$A58,СВЦЭМ!$B$39:$B$782,I$47)+'СЕТ СН'!$F$14+СВЦЭМ!$D$10+'СЕТ СН'!$F$6-'СЕТ СН'!$F$26</f>
        <v>1914.4347709500003</v>
      </c>
      <c r="J58" s="36">
        <f>SUMIFS(СВЦЭМ!$D$39:$D$782,СВЦЭМ!$A$39:$A$782,$A58,СВЦЭМ!$B$39:$B$782,J$47)+'СЕТ СН'!$F$14+СВЦЭМ!$D$10+'СЕТ СН'!$F$6-'СЕТ СН'!$F$26</f>
        <v>1861.5620274900002</v>
      </c>
      <c r="K58" s="36">
        <f>SUMIFS(СВЦЭМ!$D$39:$D$782,СВЦЭМ!$A$39:$A$782,$A58,СВЦЭМ!$B$39:$B$782,K$47)+'СЕТ СН'!$F$14+СВЦЭМ!$D$10+'СЕТ СН'!$F$6-'СЕТ СН'!$F$26</f>
        <v>1820.59015417</v>
      </c>
      <c r="L58" s="36">
        <f>SUMIFS(СВЦЭМ!$D$39:$D$782,СВЦЭМ!$A$39:$A$782,$A58,СВЦЭМ!$B$39:$B$782,L$47)+'СЕТ СН'!$F$14+СВЦЭМ!$D$10+'СЕТ СН'!$F$6-'СЕТ СН'!$F$26</f>
        <v>1829.0385817000001</v>
      </c>
      <c r="M58" s="36">
        <f>SUMIFS(СВЦЭМ!$D$39:$D$782,СВЦЭМ!$A$39:$A$782,$A58,СВЦЭМ!$B$39:$B$782,M$47)+'СЕТ СН'!$F$14+СВЦЭМ!$D$10+'СЕТ СН'!$F$6-'СЕТ СН'!$F$26</f>
        <v>1826.87557879</v>
      </c>
      <c r="N58" s="36">
        <f>SUMIFS(СВЦЭМ!$D$39:$D$782,СВЦЭМ!$A$39:$A$782,$A58,СВЦЭМ!$B$39:$B$782,N$47)+'СЕТ СН'!$F$14+СВЦЭМ!$D$10+'СЕТ СН'!$F$6-'СЕТ СН'!$F$26</f>
        <v>1827.5187118100002</v>
      </c>
      <c r="O58" s="36">
        <f>SUMIFS(СВЦЭМ!$D$39:$D$782,СВЦЭМ!$A$39:$A$782,$A58,СВЦЭМ!$B$39:$B$782,O$47)+'СЕТ СН'!$F$14+СВЦЭМ!$D$10+'СЕТ СН'!$F$6-'СЕТ СН'!$F$26</f>
        <v>1836.1215503600001</v>
      </c>
      <c r="P58" s="36">
        <f>SUMIFS(СВЦЭМ!$D$39:$D$782,СВЦЭМ!$A$39:$A$782,$A58,СВЦЭМ!$B$39:$B$782,P$47)+'СЕТ СН'!$F$14+СВЦЭМ!$D$10+'СЕТ СН'!$F$6-'СЕТ СН'!$F$26</f>
        <v>1876.9389945299999</v>
      </c>
      <c r="Q58" s="36">
        <f>SUMIFS(СВЦЭМ!$D$39:$D$782,СВЦЭМ!$A$39:$A$782,$A58,СВЦЭМ!$B$39:$B$782,Q$47)+'СЕТ СН'!$F$14+СВЦЭМ!$D$10+'СЕТ СН'!$F$6-'СЕТ СН'!$F$26</f>
        <v>1865.5935127100001</v>
      </c>
      <c r="R58" s="36">
        <f>SUMIFS(СВЦЭМ!$D$39:$D$782,СВЦЭМ!$A$39:$A$782,$A58,СВЦЭМ!$B$39:$B$782,R$47)+'СЕТ СН'!$F$14+СВЦЭМ!$D$10+'СЕТ СН'!$F$6-'СЕТ СН'!$F$26</f>
        <v>1866.56535553</v>
      </c>
      <c r="S58" s="36">
        <f>SUMIFS(СВЦЭМ!$D$39:$D$782,СВЦЭМ!$A$39:$A$782,$A58,СВЦЭМ!$B$39:$B$782,S$47)+'СЕТ СН'!$F$14+СВЦЭМ!$D$10+'СЕТ СН'!$F$6-'СЕТ СН'!$F$26</f>
        <v>1872.4426300099999</v>
      </c>
      <c r="T58" s="36">
        <f>SUMIFS(СВЦЭМ!$D$39:$D$782,СВЦЭМ!$A$39:$A$782,$A58,СВЦЭМ!$B$39:$B$782,T$47)+'СЕТ СН'!$F$14+СВЦЭМ!$D$10+'СЕТ СН'!$F$6-'СЕТ СН'!$F$26</f>
        <v>1840.9726993300001</v>
      </c>
      <c r="U58" s="36">
        <f>SUMIFS(СВЦЭМ!$D$39:$D$782,СВЦЭМ!$A$39:$A$782,$A58,СВЦЭМ!$B$39:$B$782,U$47)+'СЕТ СН'!$F$14+СВЦЭМ!$D$10+'СЕТ СН'!$F$6-'СЕТ СН'!$F$26</f>
        <v>1781.5448180000003</v>
      </c>
      <c r="V58" s="36">
        <f>SUMIFS(СВЦЭМ!$D$39:$D$782,СВЦЭМ!$A$39:$A$782,$A58,СВЦЭМ!$B$39:$B$782,V$47)+'СЕТ СН'!$F$14+СВЦЭМ!$D$10+'СЕТ СН'!$F$6-'СЕТ СН'!$F$26</f>
        <v>1775.9805863000001</v>
      </c>
      <c r="W58" s="36">
        <f>SUMIFS(СВЦЭМ!$D$39:$D$782,СВЦЭМ!$A$39:$A$782,$A58,СВЦЭМ!$B$39:$B$782,W$47)+'СЕТ СН'!$F$14+СВЦЭМ!$D$10+'СЕТ СН'!$F$6-'СЕТ СН'!$F$26</f>
        <v>1790.5994053700001</v>
      </c>
      <c r="X58" s="36">
        <f>SUMIFS(СВЦЭМ!$D$39:$D$782,СВЦЭМ!$A$39:$A$782,$A58,СВЦЭМ!$B$39:$B$782,X$47)+'СЕТ СН'!$F$14+СВЦЭМ!$D$10+'СЕТ СН'!$F$6-'СЕТ СН'!$F$26</f>
        <v>1864.54325337</v>
      </c>
      <c r="Y58" s="36">
        <f>SUMIFS(СВЦЭМ!$D$39:$D$782,СВЦЭМ!$A$39:$A$782,$A58,СВЦЭМ!$B$39:$B$782,Y$47)+'СЕТ СН'!$F$14+СВЦЭМ!$D$10+'СЕТ СН'!$F$6-'СЕТ СН'!$F$26</f>
        <v>1946.29510458</v>
      </c>
    </row>
    <row r="59" spans="1:25" ht="15.75" x14ac:dyDescent="0.2">
      <c r="A59" s="35">
        <f t="shared" si="1"/>
        <v>45211</v>
      </c>
      <c r="B59" s="36">
        <f>SUMIFS(СВЦЭМ!$D$39:$D$782,СВЦЭМ!$A$39:$A$782,$A59,СВЦЭМ!$B$39:$B$782,B$47)+'СЕТ СН'!$F$14+СВЦЭМ!$D$10+'СЕТ СН'!$F$6-'СЕТ СН'!$F$26</f>
        <v>2009.0135213100002</v>
      </c>
      <c r="C59" s="36">
        <f>SUMIFS(СВЦЭМ!$D$39:$D$782,СВЦЭМ!$A$39:$A$782,$A59,СВЦЭМ!$B$39:$B$782,C$47)+'СЕТ СН'!$F$14+СВЦЭМ!$D$10+'СЕТ СН'!$F$6-'СЕТ СН'!$F$26</f>
        <v>2071.05134899</v>
      </c>
      <c r="D59" s="36">
        <f>SUMIFS(СВЦЭМ!$D$39:$D$782,СВЦЭМ!$A$39:$A$782,$A59,СВЦЭМ!$B$39:$B$782,D$47)+'СЕТ СН'!$F$14+СВЦЭМ!$D$10+'СЕТ СН'!$F$6-'СЕТ СН'!$F$26</f>
        <v>2134.5221573700001</v>
      </c>
      <c r="E59" s="36">
        <f>SUMIFS(СВЦЭМ!$D$39:$D$782,СВЦЭМ!$A$39:$A$782,$A59,СВЦЭМ!$B$39:$B$782,E$47)+'СЕТ СН'!$F$14+СВЦЭМ!$D$10+'СЕТ СН'!$F$6-'СЕТ СН'!$F$26</f>
        <v>2130.8853219600001</v>
      </c>
      <c r="F59" s="36">
        <f>SUMIFS(СВЦЭМ!$D$39:$D$782,СВЦЭМ!$A$39:$A$782,$A59,СВЦЭМ!$B$39:$B$782,F$47)+'СЕТ СН'!$F$14+СВЦЭМ!$D$10+'СЕТ СН'!$F$6-'СЕТ СН'!$F$26</f>
        <v>2125.67834834</v>
      </c>
      <c r="G59" s="36">
        <f>SUMIFS(СВЦЭМ!$D$39:$D$782,СВЦЭМ!$A$39:$A$782,$A59,СВЦЭМ!$B$39:$B$782,G$47)+'СЕТ СН'!$F$14+СВЦЭМ!$D$10+'СЕТ СН'!$F$6-'СЕТ СН'!$F$26</f>
        <v>2112.4486516000002</v>
      </c>
      <c r="H59" s="36">
        <f>SUMIFS(СВЦЭМ!$D$39:$D$782,СВЦЭМ!$A$39:$A$782,$A59,СВЦЭМ!$B$39:$B$782,H$47)+'СЕТ СН'!$F$14+СВЦЭМ!$D$10+'СЕТ СН'!$F$6-'СЕТ СН'!$F$26</f>
        <v>2022.0773515000001</v>
      </c>
      <c r="I59" s="36">
        <f>SUMIFS(СВЦЭМ!$D$39:$D$782,СВЦЭМ!$A$39:$A$782,$A59,СВЦЭМ!$B$39:$B$782,I$47)+'СЕТ СН'!$F$14+СВЦЭМ!$D$10+'СЕТ СН'!$F$6-'СЕТ СН'!$F$26</f>
        <v>1925.4798396800002</v>
      </c>
      <c r="J59" s="36">
        <f>SUMIFS(СВЦЭМ!$D$39:$D$782,СВЦЭМ!$A$39:$A$782,$A59,СВЦЭМ!$B$39:$B$782,J$47)+'СЕТ СН'!$F$14+СВЦЭМ!$D$10+'СЕТ СН'!$F$6-'СЕТ СН'!$F$26</f>
        <v>1894.6473709900001</v>
      </c>
      <c r="K59" s="36">
        <f>SUMIFS(СВЦЭМ!$D$39:$D$782,СВЦЭМ!$A$39:$A$782,$A59,СВЦЭМ!$B$39:$B$782,K$47)+'СЕТ СН'!$F$14+СВЦЭМ!$D$10+'СЕТ СН'!$F$6-'СЕТ СН'!$F$26</f>
        <v>1851.0009429800002</v>
      </c>
      <c r="L59" s="36">
        <f>SUMIFS(СВЦЭМ!$D$39:$D$782,СВЦЭМ!$A$39:$A$782,$A59,СВЦЭМ!$B$39:$B$782,L$47)+'СЕТ СН'!$F$14+СВЦЭМ!$D$10+'СЕТ СН'!$F$6-'СЕТ СН'!$F$26</f>
        <v>1852.77792099</v>
      </c>
      <c r="M59" s="36">
        <f>SUMIFS(СВЦЭМ!$D$39:$D$782,СВЦЭМ!$A$39:$A$782,$A59,СВЦЭМ!$B$39:$B$782,M$47)+'СЕТ СН'!$F$14+СВЦЭМ!$D$10+'СЕТ СН'!$F$6-'СЕТ СН'!$F$26</f>
        <v>1859.7826966600001</v>
      </c>
      <c r="N59" s="36">
        <f>SUMIFS(СВЦЭМ!$D$39:$D$782,СВЦЭМ!$A$39:$A$782,$A59,СВЦЭМ!$B$39:$B$782,N$47)+'СЕТ СН'!$F$14+СВЦЭМ!$D$10+'СЕТ СН'!$F$6-'СЕТ СН'!$F$26</f>
        <v>1863.4881186699999</v>
      </c>
      <c r="O59" s="36">
        <f>SUMIFS(СВЦЭМ!$D$39:$D$782,СВЦЭМ!$A$39:$A$782,$A59,СВЦЭМ!$B$39:$B$782,O$47)+'СЕТ СН'!$F$14+СВЦЭМ!$D$10+'СЕТ СН'!$F$6-'СЕТ СН'!$F$26</f>
        <v>1894.9700161800001</v>
      </c>
      <c r="P59" s="36">
        <f>SUMIFS(СВЦЭМ!$D$39:$D$782,СВЦЭМ!$A$39:$A$782,$A59,СВЦЭМ!$B$39:$B$782,P$47)+'СЕТ СН'!$F$14+СВЦЭМ!$D$10+'СЕТ СН'!$F$6-'СЕТ СН'!$F$26</f>
        <v>1925.15407172</v>
      </c>
      <c r="Q59" s="36">
        <f>SUMIFS(СВЦЭМ!$D$39:$D$782,СВЦЭМ!$A$39:$A$782,$A59,СВЦЭМ!$B$39:$B$782,Q$47)+'СЕТ СН'!$F$14+СВЦЭМ!$D$10+'СЕТ СН'!$F$6-'СЕТ СН'!$F$26</f>
        <v>1909.7099782400001</v>
      </c>
      <c r="R59" s="36">
        <f>SUMIFS(СВЦЭМ!$D$39:$D$782,СВЦЭМ!$A$39:$A$782,$A59,СВЦЭМ!$B$39:$B$782,R$47)+'СЕТ СН'!$F$14+СВЦЭМ!$D$10+'СЕТ СН'!$F$6-'СЕТ СН'!$F$26</f>
        <v>1921.5286846200001</v>
      </c>
      <c r="S59" s="36">
        <f>SUMIFS(СВЦЭМ!$D$39:$D$782,СВЦЭМ!$A$39:$A$782,$A59,СВЦЭМ!$B$39:$B$782,S$47)+'СЕТ СН'!$F$14+СВЦЭМ!$D$10+'СЕТ СН'!$F$6-'СЕТ СН'!$F$26</f>
        <v>1920.5232649099999</v>
      </c>
      <c r="T59" s="36">
        <f>SUMIFS(СВЦЭМ!$D$39:$D$782,СВЦЭМ!$A$39:$A$782,$A59,СВЦЭМ!$B$39:$B$782,T$47)+'СЕТ СН'!$F$14+СВЦЭМ!$D$10+'СЕТ СН'!$F$6-'СЕТ СН'!$F$26</f>
        <v>1871.4537021700003</v>
      </c>
      <c r="U59" s="36">
        <f>SUMIFS(СВЦЭМ!$D$39:$D$782,СВЦЭМ!$A$39:$A$782,$A59,СВЦЭМ!$B$39:$B$782,U$47)+'СЕТ СН'!$F$14+СВЦЭМ!$D$10+'СЕТ СН'!$F$6-'СЕТ СН'!$F$26</f>
        <v>1806.2996704400002</v>
      </c>
      <c r="V59" s="36">
        <f>SUMIFS(СВЦЭМ!$D$39:$D$782,СВЦЭМ!$A$39:$A$782,$A59,СВЦЭМ!$B$39:$B$782,V$47)+'СЕТ СН'!$F$14+СВЦЭМ!$D$10+'СЕТ СН'!$F$6-'СЕТ СН'!$F$26</f>
        <v>1797.1187752700002</v>
      </c>
      <c r="W59" s="36">
        <f>SUMIFS(СВЦЭМ!$D$39:$D$782,СВЦЭМ!$A$39:$A$782,$A59,СВЦЭМ!$B$39:$B$782,W$47)+'СЕТ СН'!$F$14+СВЦЭМ!$D$10+'СЕТ СН'!$F$6-'СЕТ СН'!$F$26</f>
        <v>1818.7444113900001</v>
      </c>
      <c r="X59" s="36">
        <f>SUMIFS(СВЦЭМ!$D$39:$D$782,СВЦЭМ!$A$39:$A$782,$A59,СВЦЭМ!$B$39:$B$782,X$47)+'СЕТ СН'!$F$14+СВЦЭМ!$D$10+'СЕТ СН'!$F$6-'СЕТ СН'!$F$26</f>
        <v>1886.6836163600001</v>
      </c>
      <c r="Y59" s="36">
        <f>SUMIFS(СВЦЭМ!$D$39:$D$782,СВЦЭМ!$A$39:$A$782,$A59,СВЦЭМ!$B$39:$B$782,Y$47)+'СЕТ СН'!$F$14+СВЦЭМ!$D$10+'СЕТ СН'!$F$6-'СЕТ СН'!$F$26</f>
        <v>1949.4962853000002</v>
      </c>
    </row>
    <row r="60" spans="1:25" ht="15.75" x14ac:dyDescent="0.2">
      <c r="A60" s="35">
        <f t="shared" si="1"/>
        <v>45212</v>
      </c>
      <c r="B60" s="36">
        <f>SUMIFS(СВЦЭМ!$D$39:$D$782,СВЦЭМ!$A$39:$A$782,$A60,СВЦЭМ!$B$39:$B$782,B$47)+'СЕТ СН'!$F$14+СВЦЭМ!$D$10+'СЕТ СН'!$F$6-'СЕТ СН'!$F$26</f>
        <v>1957.3760794200002</v>
      </c>
      <c r="C60" s="36">
        <f>SUMIFS(СВЦЭМ!$D$39:$D$782,СВЦЭМ!$A$39:$A$782,$A60,СВЦЭМ!$B$39:$B$782,C$47)+'СЕТ СН'!$F$14+СВЦЭМ!$D$10+'СЕТ СН'!$F$6-'СЕТ СН'!$F$26</f>
        <v>1992.0396861200002</v>
      </c>
      <c r="D60" s="36">
        <f>SUMIFS(СВЦЭМ!$D$39:$D$782,СВЦЭМ!$A$39:$A$782,$A60,СВЦЭМ!$B$39:$B$782,D$47)+'СЕТ СН'!$F$14+СВЦЭМ!$D$10+'СЕТ СН'!$F$6-'СЕТ СН'!$F$26</f>
        <v>2060.0837955699999</v>
      </c>
      <c r="E60" s="36">
        <f>SUMIFS(СВЦЭМ!$D$39:$D$782,СВЦЭМ!$A$39:$A$782,$A60,СВЦЭМ!$B$39:$B$782,E$47)+'СЕТ СН'!$F$14+СВЦЭМ!$D$10+'СЕТ СН'!$F$6-'СЕТ СН'!$F$26</f>
        <v>2066.12349107</v>
      </c>
      <c r="F60" s="36">
        <f>SUMIFS(СВЦЭМ!$D$39:$D$782,СВЦЭМ!$A$39:$A$782,$A60,СВЦЭМ!$B$39:$B$782,F$47)+'СЕТ СН'!$F$14+СВЦЭМ!$D$10+'СЕТ СН'!$F$6-'СЕТ СН'!$F$26</f>
        <v>2064.4244955600002</v>
      </c>
      <c r="G60" s="36">
        <f>SUMIFS(СВЦЭМ!$D$39:$D$782,СВЦЭМ!$A$39:$A$782,$A60,СВЦЭМ!$B$39:$B$782,G$47)+'СЕТ СН'!$F$14+СВЦЭМ!$D$10+'СЕТ СН'!$F$6-'СЕТ СН'!$F$26</f>
        <v>2045.8634394599999</v>
      </c>
      <c r="H60" s="36">
        <f>SUMIFS(СВЦЭМ!$D$39:$D$782,СВЦЭМ!$A$39:$A$782,$A60,СВЦЭМ!$B$39:$B$782,H$47)+'СЕТ СН'!$F$14+СВЦЭМ!$D$10+'СЕТ СН'!$F$6-'СЕТ СН'!$F$26</f>
        <v>1948.1995812099999</v>
      </c>
      <c r="I60" s="36">
        <f>SUMIFS(СВЦЭМ!$D$39:$D$782,СВЦЭМ!$A$39:$A$782,$A60,СВЦЭМ!$B$39:$B$782,I$47)+'СЕТ СН'!$F$14+СВЦЭМ!$D$10+'СЕТ СН'!$F$6-'СЕТ СН'!$F$26</f>
        <v>1845.8898554000002</v>
      </c>
      <c r="J60" s="36">
        <f>SUMIFS(СВЦЭМ!$D$39:$D$782,СВЦЭМ!$A$39:$A$782,$A60,СВЦЭМ!$B$39:$B$782,J$47)+'СЕТ СН'!$F$14+СВЦЭМ!$D$10+'СЕТ СН'!$F$6-'СЕТ СН'!$F$26</f>
        <v>1819.49731858</v>
      </c>
      <c r="K60" s="36">
        <f>SUMIFS(СВЦЭМ!$D$39:$D$782,СВЦЭМ!$A$39:$A$782,$A60,СВЦЭМ!$B$39:$B$782,K$47)+'СЕТ СН'!$F$14+СВЦЭМ!$D$10+'СЕТ СН'!$F$6-'СЕТ СН'!$F$26</f>
        <v>1792.0815026400001</v>
      </c>
      <c r="L60" s="36">
        <f>SUMIFS(СВЦЭМ!$D$39:$D$782,СВЦЭМ!$A$39:$A$782,$A60,СВЦЭМ!$B$39:$B$782,L$47)+'СЕТ СН'!$F$14+СВЦЭМ!$D$10+'СЕТ СН'!$F$6-'СЕТ СН'!$F$26</f>
        <v>1803.7402229499999</v>
      </c>
      <c r="M60" s="36">
        <f>SUMIFS(СВЦЭМ!$D$39:$D$782,СВЦЭМ!$A$39:$A$782,$A60,СВЦЭМ!$B$39:$B$782,M$47)+'СЕТ СН'!$F$14+СВЦЭМ!$D$10+'СЕТ СН'!$F$6-'СЕТ СН'!$F$26</f>
        <v>1788.31395643</v>
      </c>
      <c r="N60" s="36">
        <f>SUMIFS(СВЦЭМ!$D$39:$D$782,СВЦЭМ!$A$39:$A$782,$A60,СВЦЭМ!$B$39:$B$782,N$47)+'СЕТ СН'!$F$14+СВЦЭМ!$D$10+'СЕТ СН'!$F$6-'СЕТ СН'!$F$26</f>
        <v>1800.6434973800001</v>
      </c>
      <c r="O60" s="36">
        <f>SUMIFS(СВЦЭМ!$D$39:$D$782,СВЦЭМ!$A$39:$A$782,$A60,СВЦЭМ!$B$39:$B$782,O$47)+'СЕТ СН'!$F$14+СВЦЭМ!$D$10+'СЕТ СН'!$F$6-'СЕТ СН'!$F$26</f>
        <v>1820.60900279</v>
      </c>
      <c r="P60" s="36">
        <f>SUMIFS(СВЦЭМ!$D$39:$D$782,СВЦЭМ!$A$39:$A$782,$A60,СВЦЭМ!$B$39:$B$782,P$47)+'СЕТ СН'!$F$14+СВЦЭМ!$D$10+'СЕТ СН'!$F$6-'СЕТ СН'!$F$26</f>
        <v>1876.3723166</v>
      </c>
      <c r="Q60" s="36">
        <f>SUMIFS(СВЦЭМ!$D$39:$D$782,СВЦЭМ!$A$39:$A$782,$A60,СВЦЭМ!$B$39:$B$782,Q$47)+'СЕТ СН'!$F$14+СВЦЭМ!$D$10+'СЕТ СН'!$F$6-'СЕТ СН'!$F$26</f>
        <v>1867.3667564100001</v>
      </c>
      <c r="R60" s="36">
        <f>SUMIFS(СВЦЭМ!$D$39:$D$782,СВЦЭМ!$A$39:$A$782,$A60,СВЦЭМ!$B$39:$B$782,R$47)+'СЕТ СН'!$F$14+СВЦЭМ!$D$10+'СЕТ СН'!$F$6-'СЕТ СН'!$F$26</f>
        <v>1871.5455652099999</v>
      </c>
      <c r="S60" s="36">
        <f>SUMIFS(СВЦЭМ!$D$39:$D$782,СВЦЭМ!$A$39:$A$782,$A60,СВЦЭМ!$B$39:$B$782,S$47)+'СЕТ СН'!$F$14+СВЦЭМ!$D$10+'СЕТ СН'!$F$6-'СЕТ СН'!$F$26</f>
        <v>1883.6308114900003</v>
      </c>
      <c r="T60" s="36">
        <f>SUMIFS(СВЦЭМ!$D$39:$D$782,СВЦЭМ!$A$39:$A$782,$A60,СВЦЭМ!$B$39:$B$782,T$47)+'СЕТ СН'!$F$14+СВЦЭМ!$D$10+'СЕТ СН'!$F$6-'СЕТ СН'!$F$26</f>
        <v>1842.4582121799999</v>
      </c>
      <c r="U60" s="36">
        <f>SUMIFS(СВЦЭМ!$D$39:$D$782,СВЦЭМ!$A$39:$A$782,$A60,СВЦЭМ!$B$39:$B$782,U$47)+'СЕТ СН'!$F$14+СВЦЭМ!$D$10+'СЕТ СН'!$F$6-'СЕТ СН'!$F$26</f>
        <v>1745.8194756900002</v>
      </c>
      <c r="V60" s="36">
        <f>SUMIFS(СВЦЭМ!$D$39:$D$782,СВЦЭМ!$A$39:$A$782,$A60,СВЦЭМ!$B$39:$B$782,V$47)+'СЕТ СН'!$F$14+СВЦЭМ!$D$10+'СЕТ СН'!$F$6-'СЕТ СН'!$F$26</f>
        <v>1735.0118837800001</v>
      </c>
      <c r="W60" s="36">
        <f>SUMIFS(СВЦЭМ!$D$39:$D$782,СВЦЭМ!$A$39:$A$782,$A60,СВЦЭМ!$B$39:$B$782,W$47)+'СЕТ СН'!$F$14+СВЦЭМ!$D$10+'СЕТ СН'!$F$6-'СЕТ СН'!$F$26</f>
        <v>1746.2143643100003</v>
      </c>
      <c r="X60" s="36">
        <f>SUMIFS(СВЦЭМ!$D$39:$D$782,СВЦЭМ!$A$39:$A$782,$A60,СВЦЭМ!$B$39:$B$782,X$47)+'СЕТ СН'!$F$14+СВЦЭМ!$D$10+'СЕТ СН'!$F$6-'СЕТ СН'!$F$26</f>
        <v>1817.1664565900001</v>
      </c>
      <c r="Y60" s="36">
        <f>SUMIFS(СВЦЭМ!$D$39:$D$782,СВЦЭМ!$A$39:$A$782,$A60,СВЦЭМ!$B$39:$B$782,Y$47)+'СЕТ СН'!$F$14+СВЦЭМ!$D$10+'СЕТ СН'!$F$6-'СЕТ СН'!$F$26</f>
        <v>1962.3378595100003</v>
      </c>
    </row>
    <row r="61" spans="1:25" ht="15.75" x14ac:dyDescent="0.2">
      <c r="A61" s="35">
        <f t="shared" si="1"/>
        <v>45213</v>
      </c>
      <c r="B61" s="36">
        <f>SUMIFS(СВЦЭМ!$D$39:$D$782,СВЦЭМ!$A$39:$A$782,$A61,СВЦЭМ!$B$39:$B$782,B$47)+'СЕТ СН'!$F$14+СВЦЭМ!$D$10+'СЕТ СН'!$F$6-'СЕТ СН'!$F$26</f>
        <v>1790.8578044400001</v>
      </c>
      <c r="C61" s="36">
        <f>SUMIFS(СВЦЭМ!$D$39:$D$782,СВЦЭМ!$A$39:$A$782,$A61,СВЦЭМ!$B$39:$B$782,C$47)+'СЕТ СН'!$F$14+СВЦЭМ!$D$10+'СЕТ СН'!$F$6-'СЕТ СН'!$F$26</f>
        <v>1832.30868719</v>
      </c>
      <c r="D61" s="36">
        <f>SUMIFS(СВЦЭМ!$D$39:$D$782,СВЦЭМ!$A$39:$A$782,$A61,СВЦЭМ!$B$39:$B$782,D$47)+'СЕТ СН'!$F$14+СВЦЭМ!$D$10+'СЕТ СН'!$F$6-'СЕТ СН'!$F$26</f>
        <v>1884.0850681699999</v>
      </c>
      <c r="E61" s="36">
        <f>SUMIFS(СВЦЭМ!$D$39:$D$782,СВЦЭМ!$A$39:$A$782,$A61,СВЦЭМ!$B$39:$B$782,E$47)+'СЕТ СН'!$F$14+СВЦЭМ!$D$10+'СЕТ СН'!$F$6-'СЕТ СН'!$F$26</f>
        <v>1905.3003569800003</v>
      </c>
      <c r="F61" s="36">
        <f>SUMIFS(СВЦЭМ!$D$39:$D$782,СВЦЭМ!$A$39:$A$782,$A61,СВЦЭМ!$B$39:$B$782,F$47)+'СЕТ СН'!$F$14+СВЦЭМ!$D$10+'СЕТ СН'!$F$6-'СЕТ СН'!$F$26</f>
        <v>1903.1595489599999</v>
      </c>
      <c r="G61" s="36">
        <f>SUMIFS(СВЦЭМ!$D$39:$D$782,СВЦЭМ!$A$39:$A$782,$A61,СВЦЭМ!$B$39:$B$782,G$47)+'СЕТ СН'!$F$14+СВЦЭМ!$D$10+'СЕТ СН'!$F$6-'СЕТ СН'!$F$26</f>
        <v>1878.5466078899999</v>
      </c>
      <c r="H61" s="36">
        <f>SUMIFS(СВЦЭМ!$D$39:$D$782,СВЦЭМ!$A$39:$A$782,$A61,СВЦЭМ!$B$39:$B$782,H$47)+'СЕТ СН'!$F$14+СВЦЭМ!$D$10+'СЕТ СН'!$F$6-'СЕТ СН'!$F$26</f>
        <v>1834.4550474400003</v>
      </c>
      <c r="I61" s="36">
        <f>SUMIFS(СВЦЭМ!$D$39:$D$782,СВЦЭМ!$A$39:$A$782,$A61,СВЦЭМ!$B$39:$B$782,I$47)+'СЕТ СН'!$F$14+СВЦЭМ!$D$10+'СЕТ СН'!$F$6-'СЕТ СН'!$F$26</f>
        <v>1767.9435999900002</v>
      </c>
      <c r="J61" s="36">
        <f>SUMIFS(СВЦЭМ!$D$39:$D$782,СВЦЭМ!$A$39:$A$782,$A61,СВЦЭМ!$B$39:$B$782,J$47)+'СЕТ СН'!$F$14+СВЦЭМ!$D$10+'СЕТ СН'!$F$6-'СЕТ СН'!$F$26</f>
        <v>1717.93071925</v>
      </c>
      <c r="K61" s="36">
        <f>SUMIFS(СВЦЭМ!$D$39:$D$782,СВЦЭМ!$A$39:$A$782,$A61,СВЦЭМ!$B$39:$B$782,K$47)+'СЕТ СН'!$F$14+СВЦЭМ!$D$10+'СЕТ СН'!$F$6-'СЕТ СН'!$F$26</f>
        <v>1702.3002652700002</v>
      </c>
      <c r="L61" s="36">
        <f>SUMIFS(СВЦЭМ!$D$39:$D$782,СВЦЭМ!$A$39:$A$782,$A61,СВЦЭМ!$B$39:$B$782,L$47)+'СЕТ СН'!$F$14+СВЦЭМ!$D$10+'СЕТ СН'!$F$6-'СЕТ СН'!$F$26</f>
        <v>1665.6349877400003</v>
      </c>
      <c r="M61" s="36">
        <f>SUMIFS(СВЦЭМ!$D$39:$D$782,СВЦЭМ!$A$39:$A$782,$A61,СВЦЭМ!$B$39:$B$782,M$47)+'СЕТ СН'!$F$14+СВЦЭМ!$D$10+'СЕТ СН'!$F$6-'СЕТ СН'!$F$26</f>
        <v>1668.83869749</v>
      </c>
      <c r="N61" s="36">
        <f>SUMIFS(СВЦЭМ!$D$39:$D$782,СВЦЭМ!$A$39:$A$782,$A61,СВЦЭМ!$B$39:$B$782,N$47)+'СЕТ СН'!$F$14+СВЦЭМ!$D$10+'СЕТ СН'!$F$6-'СЕТ СН'!$F$26</f>
        <v>1653.2033096499999</v>
      </c>
      <c r="O61" s="36">
        <f>SUMIFS(СВЦЭМ!$D$39:$D$782,СВЦЭМ!$A$39:$A$782,$A61,СВЦЭМ!$B$39:$B$782,O$47)+'СЕТ СН'!$F$14+СВЦЭМ!$D$10+'СЕТ СН'!$F$6-'СЕТ СН'!$F$26</f>
        <v>1682.71530484</v>
      </c>
      <c r="P61" s="36">
        <f>SUMIFS(СВЦЭМ!$D$39:$D$782,СВЦЭМ!$A$39:$A$782,$A61,СВЦЭМ!$B$39:$B$782,P$47)+'СЕТ СН'!$F$14+СВЦЭМ!$D$10+'СЕТ СН'!$F$6-'СЕТ СН'!$F$26</f>
        <v>1718.8146698400001</v>
      </c>
      <c r="Q61" s="36">
        <f>SUMIFS(СВЦЭМ!$D$39:$D$782,СВЦЭМ!$A$39:$A$782,$A61,СВЦЭМ!$B$39:$B$782,Q$47)+'СЕТ СН'!$F$14+СВЦЭМ!$D$10+'СЕТ СН'!$F$6-'СЕТ СН'!$F$26</f>
        <v>1720.3844278699999</v>
      </c>
      <c r="R61" s="36">
        <f>SUMIFS(СВЦЭМ!$D$39:$D$782,СВЦЭМ!$A$39:$A$782,$A61,СВЦЭМ!$B$39:$B$782,R$47)+'СЕТ СН'!$F$14+СВЦЭМ!$D$10+'СЕТ СН'!$F$6-'СЕТ СН'!$F$26</f>
        <v>1717.3362419800001</v>
      </c>
      <c r="S61" s="36">
        <f>SUMIFS(СВЦЭМ!$D$39:$D$782,СВЦЭМ!$A$39:$A$782,$A61,СВЦЭМ!$B$39:$B$782,S$47)+'СЕТ СН'!$F$14+СВЦЭМ!$D$10+'СЕТ СН'!$F$6-'СЕТ СН'!$F$26</f>
        <v>1708.4198092500001</v>
      </c>
      <c r="T61" s="36">
        <f>SUMIFS(СВЦЭМ!$D$39:$D$782,СВЦЭМ!$A$39:$A$782,$A61,СВЦЭМ!$B$39:$B$782,T$47)+'СЕТ СН'!$F$14+СВЦЭМ!$D$10+'СЕТ СН'!$F$6-'СЕТ СН'!$F$26</f>
        <v>1667.2050619199999</v>
      </c>
      <c r="U61" s="36">
        <f>SUMIFS(СВЦЭМ!$D$39:$D$782,СВЦЭМ!$A$39:$A$782,$A61,СВЦЭМ!$B$39:$B$782,U$47)+'СЕТ СН'!$F$14+СВЦЭМ!$D$10+'СЕТ СН'!$F$6-'СЕТ СН'!$F$26</f>
        <v>1644.95387708</v>
      </c>
      <c r="V61" s="36">
        <f>SUMIFS(СВЦЭМ!$D$39:$D$782,СВЦЭМ!$A$39:$A$782,$A61,СВЦЭМ!$B$39:$B$782,V$47)+'СЕТ СН'!$F$14+СВЦЭМ!$D$10+'СЕТ СН'!$F$6-'СЕТ СН'!$F$26</f>
        <v>1642.87942062</v>
      </c>
      <c r="W61" s="36">
        <f>SUMIFS(СВЦЭМ!$D$39:$D$782,СВЦЭМ!$A$39:$A$782,$A61,СВЦЭМ!$B$39:$B$782,W$47)+'СЕТ СН'!$F$14+СВЦЭМ!$D$10+'СЕТ СН'!$F$6-'СЕТ СН'!$F$26</f>
        <v>1666.15794615</v>
      </c>
      <c r="X61" s="36">
        <f>SUMIFS(СВЦЭМ!$D$39:$D$782,СВЦЭМ!$A$39:$A$782,$A61,СВЦЭМ!$B$39:$B$782,X$47)+'СЕТ СН'!$F$14+СВЦЭМ!$D$10+'СЕТ СН'!$F$6-'СЕТ СН'!$F$26</f>
        <v>1725.1536430800002</v>
      </c>
      <c r="Y61" s="36">
        <f>SUMIFS(СВЦЭМ!$D$39:$D$782,СВЦЭМ!$A$39:$A$782,$A61,СВЦЭМ!$B$39:$B$782,Y$47)+'СЕТ СН'!$F$14+СВЦЭМ!$D$10+'СЕТ СН'!$F$6-'СЕТ СН'!$F$26</f>
        <v>1772.45113502</v>
      </c>
    </row>
    <row r="62" spans="1:25" ht="15.75" x14ac:dyDescent="0.2">
      <c r="A62" s="35">
        <f t="shared" si="1"/>
        <v>45214</v>
      </c>
      <c r="B62" s="36">
        <f>SUMIFS(СВЦЭМ!$D$39:$D$782,СВЦЭМ!$A$39:$A$782,$A62,СВЦЭМ!$B$39:$B$782,B$47)+'СЕТ СН'!$F$14+СВЦЭМ!$D$10+'СЕТ СН'!$F$6-'СЕТ СН'!$F$26</f>
        <v>1859.0083816400002</v>
      </c>
      <c r="C62" s="36">
        <f>SUMIFS(СВЦЭМ!$D$39:$D$782,СВЦЭМ!$A$39:$A$782,$A62,СВЦЭМ!$B$39:$B$782,C$47)+'СЕТ СН'!$F$14+СВЦЭМ!$D$10+'СЕТ СН'!$F$6-'СЕТ СН'!$F$26</f>
        <v>1922.5424886800001</v>
      </c>
      <c r="D62" s="36">
        <f>SUMIFS(СВЦЭМ!$D$39:$D$782,СВЦЭМ!$A$39:$A$782,$A62,СВЦЭМ!$B$39:$B$782,D$47)+'СЕТ СН'!$F$14+СВЦЭМ!$D$10+'СЕТ СН'!$F$6-'СЕТ СН'!$F$26</f>
        <v>1961.6499953500002</v>
      </c>
      <c r="E62" s="36">
        <f>SUMIFS(СВЦЭМ!$D$39:$D$782,СВЦЭМ!$A$39:$A$782,$A62,СВЦЭМ!$B$39:$B$782,E$47)+'СЕТ СН'!$F$14+СВЦЭМ!$D$10+'СЕТ СН'!$F$6-'СЕТ СН'!$F$26</f>
        <v>1955.2456251799999</v>
      </c>
      <c r="F62" s="36">
        <f>SUMIFS(СВЦЭМ!$D$39:$D$782,СВЦЭМ!$A$39:$A$782,$A62,СВЦЭМ!$B$39:$B$782,F$47)+'СЕТ СН'!$F$14+СВЦЭМ!$D$10+'СЕТ СН'!$F$6-'СЕТ СН'!$F$26</f>
        <v>1959.6336317300002</v>
      </c>
      <c r="G62" s="36">
        <f>SUMIFS(СВЦЭМ!$D$39:$D$782,СВЦЭМ!$A$39:$A$782,$A62,СВЦЭМ!$B$39:$B$782,G$47)+'СЕТ СН'!$F$14+СВЦЭМ!$D$10+'СЕТ СН'!$F$6-'СЕТ СН'!$F$26</f>
        <v>1967.3919989700003</v>
      </c>
      <c r="H62" s="36">
        <f>SUMIFS(СВЦЭМ!$D$39:$D$782,СВЦЭМ!$A$39:$A$782,$A62,СВЦЭМ!$B$39:$B$782,H$47)+'СЕТ СН'!$F$14+СВЦЭМ!$D$10+'СЕТ СН'!$F$6-'СЕТ СН'!$F$26</f>
        <v>1922.26089456</v>
      </c>
      <c r="I62" s="36">
        <f>SUMIFS(СВЦЭМ!$D$39:$D$782,СВЦЭМ!$A$39:$A$782,$A62,СВЦЭМ!$B$39:$B$782,I$47)+'СЕТ СН'!$F$14+СВЦЭМ!$D$10+'СЕТ СН'!$F$6-'СЕТ СН'!$F$26</f>
        <v>1889.0322290899999</v>
      </c>
      <c r="J62" s="36">
        <f>SUMIFS(СВЦЭМ!$D$39:$D$782,СВЦЭМ!$A$39:$A$782,$A62,СВЦЭМ!$B$39:$B$782,J$47)+'СЕТ СН'!$F$14+СВЦЭМ!$D$10+'СЕТ СН'!$F$6-'СЕТ СН'!$F$26</f>
        <v>1817.3464199800001</v>
      </c>
      <c r="K62" s="36">
        <f>SUMIFS(СВЦЭМ!$D$39:$D$782,СВЦЭМ!$A$39:$A$782,$A62,СВЦЭМ!$B$39:$B$782,K$47)+'СЕТ СН'!$F$14+СВЦЭМ!$D$10+'СЕТ СН'!$F$6-'СЕТ СН'!$F$26</f>
        <v>1747.9064944900001</v>
      </c>
      <c r="L62" s="36">
        <f>SUMIFS(СВЦЭМ!$D$39:$D$782,СВЦЭМ!$A$39:$A$782,$A62,СВЦЭМ!$B$39:$B$782,L$47)+'СЕТ СН'!$F$14+СВЦЭМ!$D$10+'СЕТ СН'!$F$6-'СЕТ СН'!$F$26</f>
        <v>1726.7283688100001</v>
      </c>
      <c r="M62" s="36">
        <f>SUMIFS(СВЦЭМ!$D$39:$D$782,СВЦЭМ!$A$39:$A$782,$A62,СВЦЭМ!$B$39:$B$782,M$47)+'СЕТ СН'!$F$14+СВЦЭМ!$D$10+'СЕТ СН'!$F$6-'СЕТ СН'!$F$26</f>
        <v>1732.6085106300002</v>
      </c>
      <c r="N62" s="36">
        <f>SUMIFS(СВЦЭМ!$D$39:$D$782,СВЦЭМ!$A$39:$A$782,$A62,СВЦЭМ!$B$39:$B$782,N$47)+'СЕТ СН'!$F$14+СВЦЭМ!$D$10+'СЕТ СН'!$F$6-'СЕТ СН'!$F$26</f>
        <v>1706.9062880500001</v>
      </c>
      <c r="O62" s="36">
        <f>SUMIFS(СВЦЭМ!$D$39:$D$782,СВЦЭМ!$A$39:$A$782,$A62,СВЦЭМ!$B$39:$B$782,O$47)+'СЕТ СН'!$F$14+СВЦЭМ!$D$10+'СЕТ СН'!$F$6-'СЕТ СН'!$F$26</f>
        <v>1741.3032071900002</v>
      </c>
      <c r="P62" s="36">
        <f>SUMIFS(СВЦЭМ!$D$39:$D$782,СВЦЭМ!$A$39:$A$782,$A62,СВЦЭМ!$B$39:$B$782,P$47)+'СЕТ СН'!$F$14+СВЦЭМ!$D$10+'СЕТ СН'!$F$6-'СЕТ СН'!$F$26</f>
        <v>1761.2294358700001</v>
      </c>
      <c r="Q62" s="36">
        <f>SUMIFS(СВЦЭМ!$D$39:$D$782,СВЦЭМ!$A$39:$A$782,$A62,СВЦЭМ!$B$39:$B$782,Q$47)+'СЕТ СН'!$F$14+СВЦЭМ!$D$10+'СЕТ СН'!$F$6-'СЕТ СН'!$F$26</f>
        <v>1755.6709317200002</v>
      </c>
      <c r="R62" s="36">
        <f>SUMIFS(СВЦЭМ!$D$39:$D$782,СВЦЭМ!$A$39:$A$782,$A62,СВЦЭМ!$B$39:$B$782,R$47)+'СЕТ СН'!$F$14+СВЦЭМ!$D$10+'СЕТ СН'!$F$6-'СЕТ СН'!$F$26</f>
        <v>1758.0879769100002</v>
      </c>
      <c r="S62" s="36">
        <f>SUMIFS(СВЦЭМ!$D$39:$D$782,СВЦЭМ!$A$39:$A$782,$A62,СВЦЭМ!$B$39:$B$782,S$47)+'СЕТ СН'!$F$14+СВЦЭМ!$D$10+'СЕТ СН'!$F$6-'СЕТ СН'!$F$26</f>
        <v>1758.4837909900002</v>
      </c>
      <c r="T62" s="36">
        <f>SUMIFS(СВЦЭМ!$D$39:$D$782,СВЦЭМ!$A$39:$A$782,$A62,СВЦЭМ!$B$39:$B$782,T$47)+'СЕТ СН'!$F$14+СВЦЭМ!$D$10+'СЕТ СН'!$F$6-'СЕТ СН'!$F$26</f>
        <v>1721.52692729</v>
      </c>
      <c r="U62" s="36">
        <f>SUMIFS(СВЦЭМ!$D$39:$D$782,СВЦЭМ!$A$39:$A$782,$A62,СВЦЭМ!$B$39:$B$782,U$47)+'СЕТ СН'!$F$14+СВЦЭМ!$D$10+'СЕТ СН'!$F$6-'СЕТ СН'!$F$26</f>
        <v>1659.4802344700001</v>
      </c>
      <c r="V62" s="36">
        <f>SUMIFS(СВЦЭМ!$D$39:$D$782,СВЦЭМ!$A$39:$A$782,$A62,СВЦЭМ!$B$39:$B$782,V$47)+'СЕТ СН'!$F$14+СВЦЭМ!$D$10+'СЕТ СН'!$F$6-'СЕТ СН'!$F$26</f>
        <v>1659.1488873799999</v>
      </c>
      <c r="W62" s="36">
        <f>SUMIFS(СВЦЭМ!$D$39:$D$782,СВЦЭМ!$A$39:$A$782,$A62,СВЦЭМ!$B$39:$B$782,W$47)+'СЕТ СН'!$F$14+СВЦЭМ!$D$10+'СЕТ СН'!$F$6-'СЕТ СН'!$F$26</f>
        <v>1675.0737435700003</v>
      </c>
      <c r="X62" s="36">
        <f>SUMIFS(СВЦЭМ!$D$39:$D$782,СВЦЭМ!$A$39:$A$782,$A62,СВЦЭМ!$B$39:$B$782,X$47)+'СЕТ СН'!$F$14+СВЦЭМ!$D$10+'СЕТ СН'!$F$6-'СЕТ СН'!$F$26</f>
        <v>1733.97895935</v>
      </c>
      <c r="Y62" s="36">
        <f>SUMIFS(СВЦЭМ!$D$39:$D$782,СВЦЭМ!$A$39:$A$782,$A62,СВЦЭМ!$B$39:$B$782,Y$47)+'СЕТ СН'!$F$14+СВЦЭМ!$D$10+'СЕТ СН'!$F$6-'СЕТ СН'!$F$26</f>
        <v>1814.5065451999999</v>
      </c>
    </row>
    <row r="63" spans="1:25" ht="15.75" x14ac:dyDescent="0.2">
      <c r="A63" s="35">
        <f t="shared" si="1"/>
        <v>45215</v>
      </c>
      <c r="B63" s="36">
        <f>SUMIFS(СВЦЭМ!$D$39:$D$782,СВЦЭМ!$A$39:$A$782,$A63,СВЦЭМ!$B$39:$B$782,B$47)+'СЕТ СН'!$F$14+СВЦЭМ!$D$10+'СЕТ СН'!$F$6-'СЕТ СН'!$F$26</f>
        <v>1871.3457387500002</v>
      </c>
      <c r="C63" s="36">
        <f>SUMIFS(СВЦЭМ!$D$39:$D$782,СВЦЭМ!$A$39:$A$782,$A63,СВЦЭМ!$B$39:$B$782,C$47)+'СЕТ СН'!$F$14+СВЦЭМ!$D$10+'СЕТ СН'!$F$6-'СЕТ СН'!$F$26</f>
        <v>1949.0713252599999</v>
      </c>
      <c r="D63" s="36">
        <f>SUMIFS(СВЦЭМ!$D$39:$D$782,СВЦЭМ!$A$39:$A$782,$A63,СВЦЭМ!$B$39:$B$782,D$47)+'СЕТ СН'!$F$14+СВЦЭМ!$D$10+'СЕТ СН'!$F$6-'СЕТ СН'!$F$26</f>
        <v>2027.8292676000001</v>
      </c>
      <c r="E63" s="36">
        <f>SUMIFS(СВЦЭМ!$D$39:$D$782,СВЦЭМ!$A$39:$A$782,$A63,СВЦЭМ!$B$39:$B$782,E$47)+'СЕТ СН'!$F$14+СВЦЭМ!$D$10+'СЕТ СН'!$F$6-'СЕТ СН'!$F$26</f>
        <v>2058.2755960200002</v>
      </c>
      <c r="F63" s="36">
        <f>SUMIFS(СВЦЭМ!$D$39:$D$782,СВЦЭМ!$A$39:$A$782,$A63,СВЦЭМ!$B$39:$B$782,F$47)+'СЕТ СН'!$F$14+СВЦЭМ!$D$10+'СЕТ СН'!$F$6-'СЕТ СН'!$F$26</f>
        <v>2059.1592010899999</v>
      </c>
      <c r="G63" s="36">
        <f>SUMIFS(СВЦЭМ!$D$39:$D$782,СВЦЭМ!$A$39:$A$782,$A63,СВЦЭМ!$B$39:$B$782,G$47)+'СЕТ СН'!$F$14+СВЦЭМ!$D$10+'СЕТ СН'!$F$6-'СЕТ СН'!$F$26</f>
        <v>2052.3995698399999</v>
      </c>
      <c r="H63" s="36">
        <f>SUMIFS(СВЦЭМ!$D$39:$D$782,СВЦЭМ!$A$39:$A$782,$A63,СВЦЭМ!$B$39:$B$782,H$47)+'СЕТ СН'!$F$14+СВЦЭМ!$D$10+'СЕТ СН'!$F$6-'СЕТ СН'!$F$26</f>
        <v>1960.8937074</v>
      </c>
      <c r="I63" s="36">
        <f>SUMIFS(СВЦЭМ!$D$39:$D$782,СВЦЭМ!$A$39:$A$782,$A63,СВЦЭМ!$B$39:$B$782,I$47)+'СЕТ СН'!$F$14+СВЦЭМ!$D$10+'СЕТ СН'!$F$6-'СЕТ СН'!$F$26</f>
        <v>1879.6427946100002</v>
      </c>
      <c r="J63" s="36">
        <f>SUMIFS(СВЦЭМ!$D$39:$D$782,СВЦЭМ!$A$39:$A$782,$A63,СВЦЭМ!$B$39:$B$782,J$47)+'СЕТ СН'!$F$14+СВЦЭМ!$D$10+'СЕТ СН'!$F$6-'СЕТ СН'!$F$26</f>
        <v>1834.1646181300002</v>
      </c>
      <c r="K63" s="36">
        <f>SUMIFS(СВЦЭМ!$D$39:$D$782,СВЦЭМ!$A$39:$A$782,$A63,СВЦЭМ!$B$39:$B$782,K$47)+'СЕТ СН'!$F$14+СВЦЭМ!$D$10+'СЕТ СН'!$F$6-'СЕТ СН'!$F$26</f>
        <v>1806.09133333</v>
      </c>
      <c r="L63" s="36">
        <f>SUMIFS(СВЦЭМ!$D$39:$D$782,СВЦЭМ!$A$39:$A$782,$A63,СВЦЭМ!$B$39:$B$782,L$47)+'СЕТ СН'!$F$14+СВЦЭМ!$D$10+'СЕТ СН'!$F$6-'СЕТ СН'!$F$26</f>
        <v>1804.4403763</v>
      </c>
      <c r="M63" s="36">
        <f>SUMIFS(СВЦЭМ!$D$39:$D$782,СВЦЭМ!$A$39:$A$782,$A63,СВЦЭМ!$B$39:$B$782,M$47)+'СЕТ СН'!$F$14+СВЦЭМ!$D$10+'СЕТ СН'!$F$6-'СЕТ СН'!$F$26</f>
        <v>1809.4316195800002</v>
      </c>
      <c r="N63" s="36">
        <f>SUMIFS(СВЦЭМ!$D$39:$D$782,СВЦЭМ!$A$39:$A$782,$A63,СВЦЭМ!$B$39:$B$782,N$47)+'СЕТ СН'!$F$14+СВЦЭМ!$D$10+'СЕТ СН'!$F$6-'СЕТ СН'!$F$26</f>
        <v>1806.1422405000003</v>
      </c>
      <c r="O63" s="36">
        <f>SUMIFS(СВЦЭМ!$D$39:$D$782,СВЦЭМ!$A$39:$A$782,$A63,СВЦЭМ!$B$39:$B$782,O$47)+'СЕТ СН'!$F$14+СВЦЭМ!$D$10+'СЕТ СН'!$F$6-'СЕТ СН'!$F$26</f>
        <v>1816.9456856300003</v>
      </c>
      <c r="P63" s="36">
        <f>SUMIFS(СВЦЭМ!$D$39:$D$782,СВЦЭМ!$A$39:$A$782,$A63,СВЦЭМ!$B$39:$B$782,P$47)+'СЕТ СН'!$F$14+СВЦЭМ!$D$10+'СЕТ СН'!$F$6-'СЕТ СН'!$F$26</f>
        <v>1844.30939653</v>
      </c>
      <c r="Q63" s="36">
        <f>SUMIFS(СВЦЭМ!$D$39:$D$782,СВЦЭМ!$A$39:$A$782,$A63,СВЦЭМ!$B$39:$B$782,Q$47)+'СЕТ СН'!$F$14+СВЦЭМ!$D$10+'СЕТ СН'!$F$6-'СЕТ СН'!$F$26</f>
        <v>1826.5042985999999</v>
      </c>
      <c r="R63" s="36">
        <f>SUMIFS(СВЦЭМ!$D$39:$D$782,СВЦЭМ!$A$39:$A$782,$A63,СВЦЭМ!$B$39:$B$782,R$47)+'СЕТ СН'!$F$14+СВЦЭМ!$D$10+'СЕТ СН'!$F$6-'СЕТ СН'!$F$26</f>
        <v>1829.0677396599999</v>
      </c>
      <c r="S63" s="36">
        <f>SUMIFS(СВЦЭМ!$D$39:$D$782,СВЦЭМ!$A$39:$A$782,$A63,СВЦЭМ!$B$39:$B$782,S$47)+'СЕТ СН'!$F$14+СВЦЭМ!$D$10+'СЕТ СН'!$F$6-'СЕТ СН'!$F$26</f>
        <v>1840.7172918199999</v>
      </c>
      <c r="T63" s="36">
        <f>SUMIFS(СВЦЭМ!$D$39:$D$782,СВЦЭМ!$A$39:$A$782,$A63,СВЦЭМ!$B$39:$B$782,T$47)+'СЕТ СН'!$F$14+СВЦЭМ!$D$10+'СЕТ СН'!$F$6-'СЕТ СН'!$F$26</f>
        <v>1797.3994604600002</v>
      </c>
      <c r="U63" s="36">
        <f>SUMIFS(СВЦЭМ!$D$39:$D$782,СВЦЭМ!$A$39:$A$782,$A63,СВЦЭМ!$B$39:$B$782,U$47)+'СЕТ СН'!$F$14+СВЦЭМ!$D$10+'СЕТ СН'!$F$6-'СЕТ СН'!$F$26</f>
        <v>1742.07568416</v>
      </c>
      <c r="V63" s="36">
        <f>SUMIFS(СВЦЭМ!$D$39:$D$782,СВЦЭМ!$A$39:$A$782,$A63,СВЦЭМ!$B$39:$B$782,V$47)+'СЕТ СН'!$F$14+СВЦЭМ!$D$10+'СЕТ СН'!$F$6-'СЕТ СН'!$F$26</f>
        <v>1764.1026169199999</v>
      </c>
      <c r="W63" s="36">
        <f>SUMIFS(СВЦЭМ!$D$39:$D$782,СВЦЭМ!$A$39:$A$782,$A63,СВЦЭМ!$B$39:$B$782,W$47)+'СЕТ СН'!$F$14+СВЦЭМ!$D$10+'СЕТ СН'!$F$6-'СЕТ СН'!$F$26</f>
        <v>1783.4596938</v>
      </c>
      <c r="X63" s="36">
        <f>SUMIFS(СВЦЭМ!$D$39:$D$782,СВЦЭМ!$A$39:$A$782,$A63,СВЦЭМ!$B$39:$B$782,X$47)+'СЕТ СН'!$F$14+СВЦЭМ!$D$10+'СЕТ СН'!$F$6-'СЕТ СН'!$F$26</f>
        <v>1827.5952506100002</v>
      </c>
      <c r="Y63" s="36">
        <f>SUMIFS(СВЦЭМ!$D$39:$D$782,СВЦЭМ!$A$39:$A$782,$A63,СВЦЭМ!$B$39:$B$782,Y$47)+'СЕТ СН'!$F$14+СВЦЭМ!$D$10+'СЕТ СН'!$F$6-'СЕТ СН'!$F$26</f>
        <v>1890.9834144500001</v>
      </c>
    </row>
    <row r="64" spans="1:25" ht="15.75" x14ac:dyDescent="0.2">
      <c r="A64" s="35">
        <f t="shared" si="1"/>
        <v>45216</v>
      </c>
      <c r="B64" s="36">
        <f>SUMIFS(СВЦЭМ!$D$39:$D$782,СВЦЭМ!$A$39:$A$782,$A64,СВЦЭМ!$B$39:$B$782,B$47)+'СЕТ СН'!$F$14+СВЦЭМ!$D$10+'СЕТ СН'!$F$6-'СЕТ СН'!$F$26</f>
        <v>2022.1509088600001</v>
      </c>
      <c r="C64" s="36">
        <f>SUMIFS(СВЦЭМ!$D$39:$D$782,СВЦЭМ!$A$39:$A$782,$A64,СВЦЭМ!$B$39:$B$782,C$47)+'СЕТ СН'!$F$14+СВЦЭМ!$D$10+'СЕТ СН'!$F$6-'СЕТ СН'!$F$26</f>
        <v>2082.4504680200002</v>
      </c>
      <c r="D64" s="36">
        <f>SUMIFS(СВЦЭМ!$D$39:$D$782,СВЦЭМ!$A$39:$A$782,$A64,СВЦЭМ!$B$39:$B$782,D$47)+'СЕТ СН'!$F$14+СВЦЭМ!$D$10+'СЕТ СН'!$F$6-'СЕТ СН'!$F$26</f>
        <v>2148.5644680999999</v>
      </c>
      <c r="E64" s="36">
        <f>SUMIFS(СВЦЭМ!$D$39:$D$782,СВЦЭМ!$A$39:$A$782,$A64,СВЦЭМ!$B$39:$B$782,E$47)+'СЕТ СН'!$F$14+СВЦЭМ!$D$10+'СЕТ СН'!$F$6-'СЕТ СН'!$F$26</f>
        <v>2114.0589994699999</v>
      </c>
      <c r="F64" s="36">
        <f>SUMIFS(СВЦЭМ!$D$39:$D$782,СВЦЭМ!$A$39:$A$782,$A64,СВЦЭМ!$B$39:$B$782,F$47)+'СЕТ СН'!$F$14+СВЦЭМ!$D$10+'СЕТ СН'!$F$6-'СЕТ СН'!$F$26</f>
        <v>2117.9980408199999</v>
      </c>
      <c r="G64" s="36">
        <f>SUMIFS(СВЦЭМ!$D$39:$D$782,СВЦЭМ!$A$39:$A$782,$A64,СВЦЭМ!$B$39:$B$782,G$47)+'СЕТ СН'!$F$14+СВЦЭМ!$D$10+'СЕТ СН'!$F$6-'СЕТ СН'!$F$26</f>
        <v>2130.2062621700002</v>
      </c>
      <c r="H64" s="36">
        <f>SUMIFS(СВЦЭМ!$D$39:$D$782,СВЦЭМ!$A$39:$A$782,$A64,СВЦЭМ!$B$39:$B$782,H$47)+'СЕТ СН'!$F$14+СВЦЭМ!$D$10+'СЕТ СН'!$F$6-'СЕТ СН'!$F$26</f>
        <v>2034.5370641600002</v>
      </c>
      <c r="I64" s="36">
        <f>SUMIFS(СВЦЭМ!$D$39:$D$782,СВЦЭМ!$A$39:$A$782,$A64,СВЦЭМ!$B$39:$B$782,I$47)+'СЕТ СН'!$F$14+СВЦЭМ!$D$10+'СЕТ СН'!$F$6-'СЕТ СН'!$F$26</f>
        <v>1936.2836050300002</v>
      </c>
      <c r="J64" s="36">
        <f>SUMIFS(СВЦЭМ!$D$39:$D$782,СВЦЭМ!$A$39:$A$782,$A64,СВЦЭМ!$B$39:$B$782,J$47)+'СЕТ СН'!$F$14+СВЦЭМ!$D$10+'СЕТ СН'!$F$6-'СЕТ СН'!$F$26</f>
        <v>1878.15867858</v>
      </c>
      <c r="K64" s="36">
        <f>SUMIFS(СВЦЭМ!$D$39:$D$782,СВЦЭМ!$A$39:$A$782,$A64,СВЦЭМ!$B$39:$B$782,K$47)+'СЕТ СН'!$F$14+СВЦЭМ!$D$10+'СЕТ СН'!$F$6-'СЕТ СН'!$F$26</f>
        <v>1845.2801349000001</v>
      </c>
      <c r="L64" s="36">
        <f>SUMIFS(СВЦЭМ!$D$39:$D$782,СВЦЭМ!$A$39:$A$782,$A64,СВЦЭМ!$B$39:$B$782,L$47)+'СЕТ СН'!$F$14+СВЦЭМ!$D$10+'СЕТ СН'!$F$6-'СЕТ СН'!$F$26</f>
        <v>1841.2424923799999</v>
      </c>
      <c r="M64" s="36">
        <f>SUMIFS(СВЦЭМ!$D$39:$D$782,СВЦЭМ!$A$39:$A$782,$A64,СВЦЭМ!$B$39:$B$782,M$47)+'СЕТ СН'!$F$14+СВЦЭМ!$D$10+'СЕТ СН'!$F$6-'СЕТ СН'!$F$26</f>
        <v>1852.3003482500003</v>
      </c>
      <c r="N64" s="36">
        <f>SUMIFS(СВЦЭМ!$D$39:$D$782,СВЦЭМ!$A$39:$A$782,$A64,СВЦЭМ!$B$39:$B$782,N$47)+'СЕТ СН'!$F$14+СВЦЭМ!$D$10+'СЕТ СН'!$F$6-'СЕТ СН'!$F$26</f>
        <v>1845.9458007399999</v>
      </c>
      <c r="O64" s="36">
        <f>SUMIFS(СВЦЭМ!$D$39:$D$782,СВЦЭМ!$A$39:$A$782,$A64,СВЦЭМ!$B$39:$B$782,O$47)+'СЕТ СН'!$F$14+СВЦЭМ!$D$10+'СЕТ СН'!$F$6-'СЕТ СН'!$F$26</f>
        <v>1863.3091848200002</v>
      </c>
      <c r="P64" s="36">
        <f>SUMIFS(СВЦЭМ!$D$39:$D$782,СВЦЭМ!$A$39:$A$782,$A64,СВЦЭМ!$B$39:$B$782,P$47)+'СЕТ СН'!$F$14+СВЦЭМ!$D$10+'СЕТ СН'!$F$6-'СЕТ СН'!$F$26</f>
        <v>1891.5002153700002</v>
      </c>
      <c r="Q64" s="36">
        <f>SUMIFS(СВЦЭМ!$D$39:$D$782,СВЦЭМ!$A$39:$A$782,$A64,СВЦЭМ!$B$39:$B$782,Q$47)+'СЕТ СН'!$F$14+СВЦЭМ!$D$10+'СЕТ СН'!$F$6-'СЕТ СН'!$F$26</f>
        <v>1851.7061555</v>
      </c>
      <c r="R64" s="36">
        <f>SUMIFS(СВЦЭМ!$D$39:$D$782,СВЦЭМ!$A$39:$A$782,$A64,СВЦЭМ!$B$39:$B$782,R$47)+'СЕТ СН'!$F$14+СВЦЭМ!$D$10+'СЕТ СН'!$F$6-'СЕТ СН'!$F$26</f>
        <v>1849.00300582</v>
      </c>
      <c r="S64" s="36">
        <f>SUMIFS(СВЦЭМ!$D$39:$D$782,СВЦЭМ!$A$39:$A$782,$A64,СВЦЭМ!$B$39:$B$782,S$47)+'СЕТ СН'!$F$14+СВЦЭМ!$D$10+'СЕТ СН'!$F$6-'СЕТ СН'!$F$26</f>
        <v>1870.6201379399999</v>
      </c>
      <c r="T64" s="36">
        <f>SUMIFS(СВЦЭМ!$D$39:$D$782,СВЦЭМ!$A$39:$A$782,$A64,СВЦЭМ!$B$39:$B$782,T$47)+'СЕТ СН'!$F$14+СВЦЭМ!$D$10+'СЕТ СН'!$F$6-'СЕТ СН'!$F$26</f>
        <v>1831.1032474399999</v>
      </c>
      <c r="U64" s="36">
        <f>SUMIFS(СВЦЭМ!$D$39:$D$782,СВЦЭМ!$A$39:$A$782,$A64,СВЦЭМ!$B$39:$B$782,U$47)+'СЕТ СН'!$F$14+СВЦЭМ!$D$10+'СЕТ СН'!$F$6-'СЕТ СН'!$F$26</f>
        <v>1783.2982187100001</v>
      </c>
      <c r="V64" s="36">
        <f>SUMIFS(СВЦЭМ!$D$39:$D$782,СВЦЭМ!$A$39:$A$782,$A64,СВЦЭМ!$B$39:$B$782,V$47)+'СЕТ СН'!$F$14+СВЦЭМ!$D$10+'СЕТ СН'!$F$6-'СЕТ СН'!$F$26</f>
        <v>1786.61589198</v>
      </c>
      <c r="W64" s="36">
        <f>SUMIFS(СВЦЭМ!$D$39:$D$782,СВЦЭМ!$A$39:$A$782,$A64,СВЦЭМ!$B$39:$B$782,W$47)+'СЕТ СН'!$F$14+СВЦЭМ!$D$10+'СЕТ СН'!$F$6-'СЕТ СН'!$F$26</f>
        <v>1809.4326029500003</v>
      </c>
      <c r="X64" s="36">
        <f>SUMIFS(СВЦЭМ!$D$39:$D$782,СВЦЭМ!$A$39:$A$782,$A64,СВЦЭМ!$B$39:$B$782,X$47)+'СЕТ СН'!$F$14+СВЦЭМ!$D$10+'СЕТ СН'!$F$6-'СЕТ СН'!$F$26</f>
        <v>1865.4160600600003</v>
      </c>
      <c r="Y64" s="36">
        <f>SUMIFS(СВЦЭМ!$D$39:$D$782,СВЦЭМ!$A$39:$A$782,$A64,СВЦЭМ!$B$39:$B$782,Y$47)+'СЕТ СН'!$F$14+СВЦЭМ!$D$10+'СЕТ СН'!$F$6-'СЕТ СН'!$F$26</f>
        <v>1936.91378691</v>
      </c>
    </row>
    <row r="65" spans="1:25" ht="15.75" x14ac:dyDescent="0.2">
      <c r="A65" s="35">
        <f t="shared" si="1"/>
        <v>45217</v>
      </c>
      <c r="B65" s="36">
        <f>SUMIFS(СВЦЭМ!$D$39:$D$782,СВЦЭМ!$A$39:$A$782,$A65,СВЦЭМ!$B$39:$B$782,B$47)+'СЕТ СН'!$F$14+СВЦЭМ!$D$10+'СЕТ СН'!$F$6-'СЕТ СН'!$F$26</f>
        <v>2034.7715127800002</v>
      </c>
      <c r="C65" s="36">
        <f>SUMIFS(СВЦЭМ!$D$39:$D$782,СВЦЭМ!$A$39:$A$782,$A65,СВЦЭМ!$B$39:$B$782,C$47)+'СЕТ СН'!$F$14+СВЦЭМ!$D$10+'СЕТ СН'!$F$6-'СЕТ СН'!$F$26</f>
        <v>2088.3986942900001</v>
      </c>
      <c r="D65" s="36">
        <f>SUMIFS(СВЦЭМ!$D$39:$D$782,СВЦЭМ!$A$39:$A$782,$A65,СВЦЭМ!$B$39:$B$782,D$47)+'СЕТ СН'!$F$14+СВЦЭМ!$D$10+'СЕТ СН'!$F$6-'СЕТ СН'!$F$26</f>
        <v>2159.1675964599999</v>
      </c>
      <c r="E65" s="36">
        <f>SUMIFS(СВЦЭМ!$D$39:$D$782,СВЦЭМ!$A$39:$A$782,$A65,СВЦЭМ!$B$39:$B$782,E$47)+'СЕТ СН'!$F$14+СВЦЭМ!$D$10+'СЕТ СН'!$F$6-'СЕТ СН'!$F$26</f>
        <v>2157.7122632099999</v>
      </c>
      <c r="F65" s="36">
        <f>SUMIFS(СВЦЭМ!$D$39:$D$782,СВЦЭМ!$A$39:$A$782,$A65,СВЦЭМ!$B$39:$B$782,F$47)+'СЕТ СН'!$F$14+СВЦЭМ!$D$10+'СЕТ СН'!$F$6-'СЕТ СН'!$F$26</f>
        <v>2154.6997878900002</v>
      </c>
      <c r="G65" s="36">
        <f>SUMIFS(СВЦЭМ!$D$39:$D$782,СВЦЭМ!$A$39:$A$782,$A65,СВЦЭМ!$B$39:$B$782,G$47)+'СЕТ СН'!$F$14+СВЦЭМ!$D$10+'СЕТ СН'!$F$6-'СЕТ СН'!$F$26</f>
        <v>2142.6115528700002</v>
      </c>
      <c r="H65" s="36">
        <f>SUMIFS(СВЦЭМ!$D$39:$D$782,СВЦЭМ!$A$39:$A$782,$A65,СВЦЭМ!$B$39:$B$782,H$47)+'СЕТ СН'!$F$14+СВЦЭМ!$D$10+'СЕТ СН'!$F$6-'СЕТ СН'!$F$26</f>
        <v>2049.9654597200001</v>
      </c>
      <c r="I65" s="36">
        <f>SUMIFS(СВЦЭМ!$D$39:$D$782,СВЦЭМ!$A$39:$A$782,$A65,СВЦЭМ!$B$39:$B$782,I$47)+'СЕТ СН'!$F$14+СВЦЭМ!$D$10+'СЕТ СН'!$F$6-'СЕТ СН'!$F$26</f>
        <v>1969.0226678600002</v>
      </c>
      <c r="J65" s="36">
        <f>SUMIFS(СВЦЭМ!$D$39:$D$782,СВЦЭМ!$A$39:$A$782,$A65,СВЦЭМ!$B$39:$B$782,J$47)+'СЕТ СН'!$F$14+СВЦЭМ!$D$10+'СЕТ СН'!$F$6-'СЕТ СН'!$F$26</f>
        <v>1918.74729634</v>
      </c>
      <c r="K65" s="36">
        <f>SUMIFS(СВЦЭМ!$D$39:$D$782,СВЦЭМ!$A$39:$A$782,$A65,СВЦЭМ!$B$39:$B$782,K$47)+'СЕТ СН'!$F$14+СВЦЭМ!$D$10+'СЕТ СН'!$F$6-'СЕТ СН'!$F$26</f>
        <v>1818.10453757</v>
      </c>
      <c r="L65" s="36">
        <f>SUMIFS(СВЦЭМ!$D$39:$D$782,СВЦЭМ!$A$39:$A$782,$A65,СВЦЭМ!$B$39:$B$782,L$47)+'СЕТ СН'!$F$14+СВЦЭМ!$D$10+'СЕТ СН'!$F$6-'СЕТ СН'!$F$26</f>
        <v>1829.2990200499999</v>
      </c>
      <c r="M65" s="36">
        <f>SUMIFS(СВЦЭМ!$D$39:$D$782,СВЦЭМ!$A$39:$A$782,$A65,СВЦЭМ!$B$39:$B$782,M$47)+'СЕТ СН'!$F$14+СВЦЭМ!$D$10+'СЕТ СН'!$F$6-'СЕТ СН'!$F$26</f>
        <v>1843.7337642900002</v>
      </c>
      <c r="N65" s="36">
        <f>SUMIFS(СВЦЭМ!$D$39:$D$782,СВЦЭМ!$A$39:$A$782,$A65,СВЦЭМ!$B$39:$B$782,N$47)+'СЕТ СН'!$F$14+СВЦЭМ!$D$10+'СЕТ СН'!$F$6-'СЕТ СН'!$F$26</f>
        <v>1864.8200354599999</v>
      </c>
      <c r="O65" s="36">
        <f>SUMIFS(СВЦЭМ!$D$39:$D$782,СВЦЭМ!$A$39:$A$782,$A65,СВЦЭМ!$B$39:$B$782,O$47)+'СЕТ СН'!$F$14+СВЦЭМ!$D$10+'СЕТ СН'!$F$6-'СЕТ СН'!$F$26</f>
        <v>1872.9570306300002</v>
      </c>
      <c r="P65" s="36">
        <f>SUMIFS(СВЦЭМ!$D$39:$D$782,СВЦЭМ!$A$39:$A$782,$A65,СВЦЭМ!$B$39:$B$782,P$47)+'СЕТ СН'!$F$14+СВЦЭМ!$D$10+'СЕТ СН'!$F$6-'СЕТ СН'!$F$26</f>
        <v>1886.7736383000001</v>
      </c>
      <c r="Q65" s="36">
        <f>SUMIFS(СВЦЭМ!$D$39:$D$782,СВЦЭМ!$A$39:$A$782,$A65,СВЦЭМ!$B$39:$B$782,Q$47)+'СЕТ СН'!$F$14+СВЦЭМ!$D$10+'СЕТ СН'!$F$6-'СЕТ СН'!$F$26</f>
        <v>1850.95674895</v>
      </c>
      <c r="R65" s="36">
        <f>SUMIFS(СВЦЭМ!$D$39:$D$782,СВЦЭМ!$A$39:$A$782,$A65,СВЦЭМ!$B$39:$B$782,R$47)+'СЕТ СН'!$F$14+СВЦЭМ!$D$10+'СЕТ СН'!$F$6-'СЕТ СН'!$F$26</f>
        <v>1861.6712168600002</v>
      </c>
      <c r="S65" s="36">
        <f>SUMIFS(СВЦЭМ!$D$39:$D$782,СВЦЭМ!$A$39:$A$782,$A65,СВЦЭМ!$B$39:$B$782,S$47)+'СЕТ СН'!$F$14+СВЦЭМ!$D$10+'СЕТ СН'!$F$6-'СЕТ СН'!$F$26</f>
        <v>1866.8196024100002</v>
      </c>
      <c r="T65" s="36">
        <f>SUMIFS(СВЦЭМ!$D$39:$D$782,СВЦЭМ!$A$39:$A$782,$A65,СВЦЭМ!$B$39:$B$782,T$47)+'СЕТ СН'!$F$14+СВЦЭМ!$D$10+'СЕТ СН'!$F$6-'СЕТ СН'!$F$26</f>
        <v>1887.9425547300002</v>
      </c>
      <c r="U65" s="36">
        <f>SUMIFS(СВЦЭМ!$D$39:$D$782,СВЦЭМ!$A$39:$A$782,$A65,СВЦЭМ!$B$39:$B$782,U$47)+'СЕТ СН'!$F$14+СВЦЭМ!$D$10+'СЕТ СН'!$F$6-'СЕТ СН'!$F$26</f>
        <v>1840.7382302400001</v>
      </c>
      <c r="V65" s="36">
        <f>SUMIFS(СВЦЭМ!$D$39:$D$782,СВЦЭМ!$A$39:$A$782,$A65,СВЦЭМ!$B$39:$B$782,V$47)+'СЕТ СН'!$F$14+СВЦЭМ!$D$10+'СЕТ СН'!$F$6-'СЕТ СН'!$F$26</f>
        <v>1849.3364566300002</v>
      </c>
      <c r="W65" s="36">
        <f>SUMIFS(СВЦЭМ!$D$39:$D$782,СВЦЭМ!$A$39:$A$782,$A65,СВЦЭМ!$B$39:$B$782,W$47)+'СЕТ СН'!$F$14+СВЦЭМ!$D$10+'СЕТ СН'!$F$6-'СЕТ СН'!$F$26</f>
        <v>1876.6817370900003</v>
      </c>
      <c r="X65" s="36">
        <f>SUMIFS(СВЦЭМ!$D$39:$D$782,СВЦЭМ!$A$39:$A$782,$A65,СВЦЭМ!$B$39:$B$782,X$47)+'СЕТ СН'!$F$14+СВЦЭМ!$D$10+'СЕТ СН'!$F$6-'СЕТ СН'!$F$26</f>
        <v>1931.8470494000003</v>
      </c>
      <c r="Y65" s="36">
        <f>SUMIFS(СВЦЭМ!$D$39:$D$782,СВЦЭМ!$A$39:$A$782,$A65,СВЦЭМ!$B$39:$B$782,Y$47)+'СЕТ СН'!$F$14+СВЦЭМ!$D$10+'СЕТ СН'!$F$6-'СЕТ СН'!$F$26</f>
        <v>1972.5770409500001</v>
      </c>
    </row>
    <row r="66" spans="1:25" ht="15.75" x14ac:dyDescent="0.2">
      <c r="A66" s="35">
        <f t="shared" si="1"/>
        <v>45218</v>
      </c>
      <c r="B66" s="36">
        <f>SUMIFS(СВЦЭМ!$D$39:$D$782,СВЦЭМ!$A$39:$A$782,$A66,СВЦЭМ!$B$39:$B$782,B$47)+'СЕТ СН'!$F$14+СВЦЭМ!$D$10+'СЕТ СН'!$F$6-'СЕТ СН'!$F$26</f>
        <v>1993.0388802500001</v>
      </c>
      <c r="C66" s="36">
        <f>SUMIFS(СВЦЭМ!$D$39:$D$782,СВЦЭМ!$A$39:$A$782,$A66,СВЦЭМ!$B$39:$B$782,C$47)+'СЕТ СН'!$F$14+СВЦЭМ!$D$10+'СЕТ СН'!$F$6-'СЕТ СН'!$F$26</f>
        <v>2047.9904467000001</v>
      </c>
      <c r="D66" s="36">
        <f>SUMIFS(СВЦЭМ!$D$39:$D$782,СВЦЭМ!$A$39:$A$782,$A66,СВЦЭМ!$B$39:$B$782,D$47)+'СЕТ СН'!$F$14+СВЦЭМ!$D$10+'СЕТ СН'!$F$6-'СЕТ СН'!$F$26</f>
        <v>2106.4540839900001</v>
      </c>
      <c r="E66" s="36">
        <f>SUMIFS(СВЦЭМ!$D$39:$D$782,СВЦЭМ!$A$39:$A$782,$A66,СВЦЭМ!$B$39:$B$782,E$47)+'СЕТ СН'!$F$14+СВЦЭМ!$D$10+'СЕТ СН'!$F$6-'СЕТ СН'!$F$26</f>
        <v>2070.0004055499999</v>
      </c>
      <c r="F66" s="36">
        <f>SUMIFS(СВЦЭМ!$D$39:$D$782,СВЦЭМ!$A$39:$A$782,$A66,СВЦЭМ!$B$39:$B$782,F$47)+'СЕТ СН'!$F$14+СВЦЭМ!$D$10+'СЕТ СН'!$F$6-'СЕТ СН'!$F$26</f>
        <v>2062.1939796699999</v>
      </c>
      <c r="G66" s="36">
        <f>SUMIFS(СВЦЭМ!$D$39:$D$782,СВЦЭМ!$A$39:$A$782,$A66,СВЦЭМ!$B$39:$B$782,G$47)+'СЕТ СН'!$F$14+СВЦЭМ!$D$10+'СЕТ СН'!$F$6-'СЕТ СН'!$F$26</f>
        <v>2087.3206826599999</v>
      </c>
      <c r="H66" s="36">
        <f>SUMIFS(СВЦЭМ!$D$39:$D$782,СВЦЭМ!$A$39:$A$782,$A66,СВЦЭМ!$B$39:$B$782,H$47)+'СЕТ СН'!$F$14+СВЦЭМ!$D$10+'СЕТ СН'!$F$6-'СЕТ СН'!$F$26</f>
        <v>2004.4193408300002</v>
      </c>
      <c r="I66" s="36">
        <f>SUMIFS(СВЦЭМ!$D$39:$D$782,СВЦЭМ!$A$39:$A$782,$A66,СВЦЭМ!$B$39:$B$782,I$47)+'СЕТ СН'!$F$14+СВЦЭМ!$D$10+'СЕТ СН'!$F$6-'СЕТ СН'!$F$26</f>
        <v>1927.7567587900003</v>
      </c>
      <c r="J66" s="36">
        <f>SUMIFS(СВЦЭМ!$D$39:$D$782,СВЦЭМ!$A$39:$A$782,$A66,СВЦЭМ!$B$39:$B$782,J$47)+'СЕТ СН'!$F$14+СВЦЭМ!$D$10+'СЕТ СН'!$F$6-'СЕТ СН'!$F$26</f>
        <v>1866.9608813600003</v>
      </c>
      <c r="K66" s="36">
        <f>SUMIFS(СВЦЭМ!$D$39:$D$782,СВЦЭМ!$A$39:$A$782,$A66,СВЦЭМ!$B$39:$B$782,K$47)+'СЕТ СН'!$F$14+СВЦЭМ!$D$10+'СЕТ СН'!$F$6-'СЕТ СН'!$F$26</f>
        <v>1768.0620560900002</v>
      </c>
      <c r="L66" s="36">
        <f>SUMIFS(СВЦЭМ!$D$39:$D$782,СВЦЭМ!$A$39:$A$782,$A66,СВЦЭМ!$B$39:$B$782,L$47)+'СЕТ СН'!$F$14+СВЦЭМ!$D$10+'СЕТ СН'!$F$6-'СЕТ СН'!$F$26</f>
        <v>1766.7893226300002</v>
      </c>
      <c r="M66" s="36">
        <f>SUMIFS(СВЦЭМ!$D$39:$D$782,СВЦЭМ!$A$39:$A$782,$A66,СВЦЭМ!$B$39:$B$782,M$47)+'СЕТ СН'!$F$14+СВЦЭМ!$D$10+'СЕТ СН'!$F$6-'СЕТ СН'!$F$26</f>
        <v>1790.49671502</v>
      </c>
      <c r="N66" s="36">
        <f>SUMIFS(СВЦЭМ!$D$39:$D$782,СВЦЭМ!$A$39:$A$782,$A66,СВЦЭМ!$B$39:$B$782,N$47)+'СЕТ СН'!$F$14+СВЦЭМ!$D$10+'СЕТ СН'!$F$6-'СЕТ СН'!$F$26</f>
        <v>1806.0792354999999</v>
      </c>
      <c r="O66" s="36">
        <f>SUMIFS(СВЦЭМ!$D$39:$D$782,СВЦЭМ!$A$39:$A$782,$A66,СВЦЭМ!$B$39:$B$782,O$47)+'СЕТ СН'!$F$14+СВЦЭМ!$D$10+'СЕТ СН'!$F$6-'СЕТ СН'!$F$26</f>
        <v>1826.0427220199999</v>
      </c>
      <c r="P66" s="36">
        <f>SUMIFS(СВЦЭМ!$D$39:$D$782,СВЦЭМ!$A$39:$A$782,$A66,СВЦЭМ!$B$39:$B$782,P$47)+'СЕТ СН'!$F$14+СВЦЭМ!$D$10+'СЕТ СН'!$F$6-'СЕТ СН'!$F$26</f>
        <v>1858.8634986800002</v>
      </c>
      <c r="Q66" s="36">
        <f>SUMIFS(СВЦЭМ!$D$39:$D$782,СВЦЭМ!$A$39:$A$782,$A66,СВЦЭМ!$B$39:$B$782,Q$47)+'СЕТ СН'!$F$14+СВЦЭМ!$D$10+'СЕТ СН'!$F$6-'СЕТ СН'!$F$26</f>
        <v>1876.59639247</v>
      </c>
      <c r="R66" s="36">
        <f>SUMIFS(СВЦЭМ!$D$39:$D$782,СВЦЭМ!$A$39:$A$782,$A66,СВЦЭМ!$B$39:$B$782,R$47)+'СЕТ СН'!$F$14+СВЦЭМ!$D$10+'СЕТ СН'!$F$6-'СЕТ СН'!$F$26</f>
        <v>1887.7275044000003</v>
      </c>
      <c r="S66" s="36">
        <f>SUMIFS(СВЦЭМ!$D$39:$D$782,СВЦЭМ!$A$39:$A$782,$A66,СВЦЭМ!$B$39:$B$782,S$47)+'СЕТ СН'!$F$14+СВЦЭМ!$D$10+'СЕТ СН'!$F$6-'СЕТ СН'!$F$26</f>
        <v>1880.05714618</v>
      </c>
      <c r="T66" s="36">
        <f>SUMIFS(СВЦЭМ!$D$39:$D$782,СВЦЭМ!$A$39:$A$782,$A66,СВЦЭМ!$B$39:$B$782,T$47)+'СЕТ СН'!$F$14+СВЦЭМ!$D$10+'СЕТ СН'!$F$6-'СЕТ СН'!$F$26</f>
        <v>1878.53031147</v>
      </c>
      <c r="U66" s="36">
        <f>SUMIFS(СВЦЭМ!$D$39:$D$782,СВЦЭМ!$A$39:$A$782,$A66,СВЦЭМ!$B$39:$B$782,U$47)+'СЕТ СН'!$F$14+СВЦЭМ!$D$10+'СЕТ СН'!$F$6-'СЕТ СН'!$F$26</f>
        <v>1826.6444215700003</v>
      </c>
      <c r="V66" s="36">
        <f>SUMIFS(СВЦЭМ!$D$39:$D$782,СВЦЭМ!$A$39:$A$782,$A66,СВЦЭМ!$B$39:$B$782,V$47)+'СЕТ СН'!$F$14+СВЦЭМ!$D$10+'СЕТ СН'!$F$6-'СЕТ СН'!$F$26</f>
        <v>1835.1006063200002</v>
      </c>
      <c r="W66" s="36">
        <f>SUMIFS(СВЦЭМ!$D$39:$D$782,СВЦЭМ!$A$39:$A$782,$A66,СВЦЭМ!$B$39:$B$782,W$47)+'СЕТ СН'!$F$14+СВЦЭМ!$D$10+'СЕТ СН'!$F$6-'СЕТ СН'!$F$26</f>
        <v>1859.0160354600002</v>
      </c>
      <c r="X66" s="36">
        <f>SUMIFS(СВЦЭМ!$D$39:$D$782,СВЦЭМ!$A$39:$A$782,$A66,СВЦЭМ!$B$39:$B$782,X$47)+'СЕТ СН'!$F$14+СВЦЭМ!$D$10+'СЕТ СН'!$F$6-'СЕТ СН'!$F$26</f>
        <v>1920.7844770300003</v>
      </c>
      <c r="Y66" s="36">
        <f>SUMIFS(СВЦЭМ!$D$39:$D$782,СВЦЭМ!$A$39:$A$782,$A66,СВЦЭМ!$B$39:$B$782,Y$47)+'СЕТ СН'!$F$14+СВЦЭМ!$D$10+'СЕТ СН'!$F$6-'СЕТ СН'!$F$26</f>
        <v>1991.4423521100002</v>
      </c>
    </row>
    <row r="67" spans="1:25" ht="15.75" x14ac:dyDescent="0.2">
      <c r="A67" s="35">
        <f t="shared" si="1"/>
        <v>45219</v>
      </c>
      <c r="B67" s="36">
        <f>SUMIFS(СВЦЭМ!$D$39:$D$782,СВЦЭМ!$A$39:$A$782,$A67,СВЦЭМ!$B$39:$B$782,B$47)+'СЕТ СН'!$F$14+СВЦЭМ!$D$10+'СЕТ СН'!$F$6-'СЕТ СН'!$F$26</f>
        <v>2032.8912171699999</v>
      </c>
      <c r="C67" s="36">
        <f>SUMIFS(СВЦЭМ!$D$39:$D$782,СВЦЭМ!$A$39:$A$782,$A67,СВЦЭМ!$B$39:$B$782,C$47)+'СЕТ СН'!$F$14+СВЦЭМ!$D$10+'СЕТ СН'!$F$6-'СЕТ СН'!$F$26</f>
        <v>2106.3253531999999</v>
      </c>
      <c r="D67" s="36">
        <f>SUMIFS(СВЦЭМ!$D$39:$D$782,СВЦЭМ!$A$39:$A$782,$A67,СВЦЭМ!$B$39:$B$782,D$47)+'СЕТ СН'!$F$14+СВЦЭМ!$D$10+'СЕТ СН'!$F$6-'СЕТ СН'!$F$26</f>
        <v>2155.0547012900001</v>
      </c>
      <c r="E67" s="36">
        <f>SUMIFS(СВЦЭМ!$D$39:$D$782,СВЦЭМ!$A$39:$A$782,$A67,СВЦЭМ!$B$39:$B$782,E$47)+'СЕТ СН'!$F$14+СВЦЭМ!$D$10+'СЕТ СН'!$F$6-'СЕТ СН'!$F$26</f>
        <v>2129.4445986000001</v>
      </c>
      <c r="F67" s="36">
        <f>SUMIFS(СВЦЭМ!$D$39:$D$782,СВЦЭМ!$A$39:$A$782,$A67,СВЦЭМ!$B$39:$B$782,F$47)+'СЕТ СН'!$F$14+СВЦЭМ!$D$10+'СЕТ СН'!$F$6-'СЕТ СН'!$F$26</f>
        <v>2129.3402845800001</v>
      </c>
      <c r="G67" s="36">
        <f>SUMIFS(СВЦЭМ!$D$39:$D$782,СВЦЭМ!$A$39:$A$782,$A67,СВЦЭМ!$B$39:$B$782,G$47)+'СЕТ СН'!$F$14+СВЦЭМ!$D$10+'СЕТ СН'!$F$6-'СЕТ СН'!$F$26</f>
        <v>2130.7251095000001</v>
      </c>
      <c r="H67" s="36">
        <f>SUMIFS(СВЦЭМ!$D$39:$D$782,СВЦЭМ!$A$39:$A$782,$A67,СВЦЭМ!$B$39:$B$782,H$47)+'СЕТ СН'!$F$14+СВЦЭМ!$D$10+'СЕТ СН'!$F$6-'СЕТ СН'!$F$26</f>
        <v>2046.8050001699999</v>
      </c>
      <c r="I67" s="36">
        <f>SUMIFS(СВЦЭМ!$D$39:$D$782,СВЦЭМ!$A$39:$A$782,$A67,СВЦЭМ!$B$39:$B$782,I$47)+'СЕТ СН'!$F$14+СВЦЭМ!$D$10+'СЕТ СН'!$F$6-'СЕТ СН'!$F$26</f>
        <v>1963.4121804199999</v>
      </c>
      <c r="J67" s="36">
        <f>SUMIFS(СВЦЭМ!$D$39:$D$782,СВЦЭМ!$A$39:$A$782,$A67,СВЦЭМ!$B$39:$B$782,J$47)+'СЕТ СН'!$F$14+СВЦЭМ!$D$10+'СЕТ СН'!$F$6-'СЕТ СН'!$F$26</f>
        <v>1892.47611955</v>
      </c>
      <c r="K67" s="36">
        <f>SUMIFS(СВЦЭМ!$D$39:$D$782,СВЦЭМ!$A$39:$A$782,$A67,СВЦЭМ!$B$39:$B$782,K$47)+'СЕТ СН'!$F$14+СВЦЭМ!$D$10+'СЕТ СН'!$F$6-'СЕТ СН'!$F$26</f>
        <v>1868.0069647300002</v>
      </c>
      <c r="L67" s="36">
        <f>SUMIFS(СВЦЭМ!$D$39:$D$782,СВЦЭМ!$A$39:$A$782,$A67,СВЦЭМ!$B$39:$B$782,L$47)+'СЕТ СН'!$F$14+СВЦЭМ!$D$10+'СЕТ СН'!$F$6-'СЕТ СН'!$F$26</f>
        <v>1847.6019479800002</v>
      </c>
      <c r="M67" s="36">
        <f>SUMIFS(СВЦЭМ!$D$39:$D$782,СВЦЭМ!$A$39:$A$782,$A67,СВЦЭМ!$B$39:$B$782,M$47)+'СЕТ СН'!$F$14+СВЦЭМ!$D$10+'СЕТ СН'!$F$6-'СЕТ СН'!$F$26</f>
        <v>1863.09651308</v>
      </c>
      <c r="N67" s="36">
        <f>SUMIFS(СВЦЭМ!$D$39:$D$782,СВЦЭМ!$A$39:$A$782,$A67,СВЦЭМ!$B$39:$B$782,N$47)+'СЕТ СН'!$F$14+СВЦЭМ!$D$10+'СЕТ СН'!$F$6-'СЕТ СН'!$F$26</f>
        <v>1881.7885286400001</v>
      </c>
      <c r="O67" s="36">
        <f>SUMIFS(СВЦЭМ!$D$39:$D$782,СВЦЭМ!$A$39:$A$782,$A67,СВЦЭМ!$B$39:$B$782,O$47)+'СЕТ СН'!$F$14+СВЦЭМ!$D$10+'СЕТ СН'!$F$6-'СЕТ СН'!$F$26</f>
        <v>1873.8013501700002</v>
      </c>
      <c r="P67" s="36">
        <f>SUMIFS(СВЦЭМ!$D$39:$D$782,СВЦЭМ!$A$39:$A$782,$A67,СВЦЭМ!$B$39:$B$782,P$47)+'СЕТ СН'!$F$14+СВЦЭМ!$D$10+'СЕТ СН'!$F$6-'СЕТ СН'!$F$26</f>
        <v>1922.9296175600002</v>
      </c>
      <c r="Q67" s="36">
        <f>SUMIFS(СВЦЭМ!$D$39:$D$782,СВЦЭМ!$A$39:$A$782,$A67,СВЦЭМ!$B$39:$B$782,Q$47)+'СЕТ СН'!$F$14+СВЦЭМ!$D$10+'СЕТ СН'!$F$6-'СЕТ СН'!$F$26</f>
        <v>1895.9614037400002</v>
      </c>
      <c r="R67" s="36">
        <f>SUMIFS(СВЦЭМ!$D$39:$D$782,СВЦЭМ!$A$39:$A$782,$A67,СВЦЭМ!$B$39:$B$782,R$47)+'СЕТ СН'!$F$14+СВЦЭМ!$D$10+'СЕТ СН'!$F$6-'СЕТ СН'!$F$26</f>
        <v>1928.84921463</v>
      </c>
      <c r="S67" s="36">
        <f>SUMIFS(СВЦЭМ!$D$39:$D$782,СВЦЭМ!$A$39:$A$782,$A67,СВЦЭМ!$B$39:$B$782,S$47)+'СЕТ СН'!$F$14+СВЦЭМ!$D$10+'СЕТ СН'!$F$6-'СЕТ СН'!$F$26</f>
        <v>1937.24951035</v>
      </c>
      <c r="T67" s="36">
        <f>SUMIFS(СВЦЭМ!$D$39:$D$782,СВЦЭМ!$A$39:$A$782,$A67,СВЦЭМ!$B$39:$B$782,T$47)+'СЕТ СН'!$F$14+СВЦЭМ!$D$10+'СЕТ СН'!$F$6-'СЕТ СН'!$F$26</f>
        <v>1863.1362588699999</v>
      </c>
      <c r="U67" s="36">
        <f>SUMIFS(СВЦЭМ!$D$39:$D$782,СВЦЭМ!$A$39:$A$782,$A67,СВЦЭМ!$B$39:$B$782,U$47)+'СЕТ СН'!$F$14+СВЦЭМ!$D$10+'СЕТ СН'!$F$6-'СЕТ СН'!$F$26</f>
        <v>1823.74762328</v>
      </c>
      <c r="V67" s="36">
        <f>SUMIFS(СВЦЭМ!$D$39:$D$782,СВЦЭМ!$A$39:$A$782,$A67,СВЦЭМ!$B$39:$B$782,V$47)+'СЕТ СН'!$F$14+СВЦЭМ!$D$10+'СЕТ СН'!$F$6-'СЕТ СН'!$F$26</f>
        <v>1846.12900842</v>
      </c>
      <c r="W67" s="36">
        <f>SUMIFS(СВЦЭМ!$D$39:$D$782,СВЦЭМ!$A$39:$A$782,$A67,СВЦЭМ!$B$39:$B$782,W$47)+'СЕТ СН'!$F$14+СВЦЭМ!$D$10+'СЕТ СН'!$F$6-'СЕТ СН'!$F$26</f>
        <v>1883.91056239</v>
      </c>
      <c r="X67" s="36">
        <f>SUMIFS(СВЦЭМ!$D$39:$D$782,СВЦЭМ!$A$39:$A$782,$A67,СВЦЭМ!$B$39:$B$782,X$47)+'СЕТ СН'!$F$14+СВЦЭМ!$D$10+'СЕТ СН'!$F$6-'СЕТ СН'!$F$26</f>
        <v>1943.6881159600002</v>
      </c>
      <c r="Y67" s="36">
        <f>SUMIFS(СВЦЭМ!$D$39:$D$782,СВЦЭМ!$A$39:$A$782,$A67,СВЦЭМ!$B$39:$B$782,Y$47)+'СЕТ СН'!$F$14+СВЦЭМ!$D$10+'СЕТ СН'!$F$6-'СЕТ СН'!$F$26</f>
        <v>1945.10128231</v>
      </c>
    </row>
    <row r="68" spans="1:25" ht="15.75" x14ac:dyDescent="0.2">
      <c r="A68" s="35">
        <f t="shared" si="1"/>
        <v>45220</v>
      </c>
      <c r="B68" s="36">
        <f>SUMIFS(СВЦЭМ!$D$39:$D$782,СВЦЭМ!$A$39:$A$782,$A68,СВЦЭМ!$B$39:$B$782,B$47)+'СЕТ СН'!$F$14+СВЦЭМ!$D$10+'СЕТ СН'!$F$6-'СЕТ СН'!$F$26</f>
        <v>1998.2241181499999</v>
      </c>
      <c r="C68" s="36">
        <f>SUMIFS(СВЦЭМ!$D$39:$D$782,СВЦЭМ!$A$39:$A$782,$A68,СВЦЭМ!$B$39:$B$782,C$47)+'СЕТ СН'!$F$14+СВЦЭМ!$D$10+'СЕТ СН'!$F$6-'СЕТ СН'!$F$26</f>
        <v>2029.48221887</v>
      </c>
      <c r="D68" s="36">
        <f>SUMIFS(СВЦЭМ!$D$39:$D$782,СВЦЭМ!$A$39:$A$782,$A68,СВЦЭМ!$B$39:$B$782,D$47)+'СЕТ СН'!$F$14+СВЦЭМ!$D$10+'СЕТ СН'!$F$6-'СЕТ СН'!$F$26</f>
        <v>2082.2697423700001</v>
      </c>
      <c r="E68" s="36">
        <f>SUMIFS(СВЦЭМ!$D$39:$D$782,СВЦЭМ!$A$39:$A$782,$A68,СВЦЭМ!$B$39:$B$782,E$47)+'СЕТ СН'!$F$14+СВЦЭМ!$D$10+'СЕТ СН'!$F$6-'СЕТ СН'!$F$26</f>
        <v>2081.1681101300001</v>
      </c>
      <c r="F68" s="36">
        <f>SUMIFS(СВЦЭМ!$D$39:$D$782,СВЦЭМ!$A$39:$A$782,$A68,СВЦЭМ!$B$39:$B$782,F$47)+'СЕТ СН'!$F$14+СВЦЭМ!$D$10+'СЕТ СН'!$F$6-'СЕТ СН'!$F$26</f>
        <v>2085.0373002000001</v>
      </c>
      <c r="G68" s="36">
        <f>SUMIFS(СВЦЭМ!$D$39:$D$782,СВЦЭМ!$A$39:$A$782,$A68,СВЦЭМ!$B$39:$B$782,G$47)+'СЕТ СН'!$F$14+СВЦЭМ!$D$10+'СЕТ СН'!$F$6-'СЕТ СН'!$F$26</f>
        <v>2055.3139052400002</v>
      </c>
      <c r="H68" s="36">
        <f>SUMIFS(СВЦЭМ!$D$39:$D$782,СВЦЭМ!$A$39:$A$782,$A68,СВЦЭМ!$B$39:$B$782,H$47)+'СЕТ СН'!$F$14+СВЦЭМ!$D$10+'СЕТ СН'!$F$6-'СЕТ СН'!$F$26</f>
        <v>2023.77740378</v>
      </c>
      <c r="I68" s="36">
        <f>SUMIFS(СВЦЭМ!$D$39:$D$782,СВЦЭМ!$A$39:$A$782,$A68,СВЦЭМ!$B$39:$B$782,I$47)+'СЕТ СН'!$F$14+СВЦЭМ!$D$10+'СЕТ СН'!$F$6-'СЕТ СН'!$F$26</f>
        <v>1941.0915244299999</v>
      </c>
      <c r="J68" s="36">
        <f>SUMIFS(СВЦЭМ!$D$39:$D$782,СВЦЭМ!$A$39:$A$782,$A68,СВЦЭМ!$B$39:$B$782,J$47)+'СЕТ СН'!$F$14+СВЦЭМ!$D$10+'СЕТ СН'!$F$6-'СЕТ СН'!$F$26</f>
        <v>1892.2674486000001</v>
      </c>
      <c r="K68" s="36">
        <f>SUMIFS(СВЦЭМ!$D$39:$D$782,СВЦЭМ!$A$39:$A$782,$A68,СВЦЭМ!$B$39:$B$782,K$47)+'СЕТ СН'!$F$14+СВЦЭМ!$D$10+'СЕТ СН'!$F$6-'СЕТ СН'!$F$26</f>
        <v>1836.8558165300001</v>
      </c>
      <c r="L68" s="36">
        <f>SUMIFS(СВЦЭМ!$D$39:$D$782,СВЦЭМ!$A$39:$A$782,$A68,СВЦЭМ!$B$39:$B$782,L$47)+'СЕТ СН'!$F$14+СВЦЭМ!$D$10+'СЕТ СН'!$F$6-'СЕТ СН'!$F$26</f>
        <v>1809.2735113799999</v>
      </c>
      <c r="M68" s="36">
        <f>SUMIFS(СВЦЭМ!$D$39:$D$782,СВЦЭМ!$A$39:$A$782,$A68,СВЦЭМ!$B$39:$B$782,M$47)+'СЕТ СН'!$F$14+СВЦЭМ!$D$10+'СЕТ СН'!$F$6-'СЕТ СН'!$F$26</f>
        <v>1816.8707918600003</v>
      </c>
      <c r="N68" s="36">
        <f>SUMIFS(СВЦЭМ!$D$39:$D$782,СВЦЭМ!$A$39:$A$782,$A68,СВЦЭМ!$B$39:$B$782,N$47)+'СЕТ СН'!$F$14+СВЦЭМ!$D$10+'СЕТ СН'!$F$6-'СЕТ СН'!$F$26</f>
        <v>1808.9716999100001</v>
      </c>
      <c r="O68" s="36">
        <f>SUMIFS(СВЦЭМ!$D$39:$D$782,СВЦЭМ!$A$39:$A$782,$A68,СВЦЭМ!$B$39:$B$782,O$47)+'СЕТ СН'!$F$14+СВЦЭМ!$D$10+'СЕТ СН'!$F$6-'СЕТ СН'!$F$26</f>
        <v>1827.1767667899999</v>
      </c>
      <c r="P68" s="36">
        <f>SUMIFS(СВЦЭМ!$D$39:$D$782,СВЦЭМ!$A$39:$A$782,$A68,СВЦЭМ!$B$39:$B$782,P$47)+'СЕТ СН'!$F$14+СВЦЭМ!$D$10+'СЕТ СН'!$F$6-'СЕТ СН'!$F$26</f>
        <v>1861.6281027499999</v>
      </c>
      <c r="Q68" s="36">
        <f>SUMIFS(СВЦЭМ!$D$39:$D$782,СВЦЭМ!$A$39:$A$782,$A68,СВЦЭМ!$B$39:$B$782,Q$47)+'СЕТ СН'!$F$14+СВЦЭМ!$D$10+'СЕТ СН'!$F$6-'СЕТ СН'!$F$26</f>
        <v>1843.0161914400001</v>
      </c>
      <c r="R68" s="36">
        <f>SUMIFS(СВЦЭМ!$D$39:$D$782,СВЦЭМ!$A$39:$A$782,$A68,СВЦЭМ!$B$39:$B$782,R$47)+'СЕТ СН'!$F$14+СВЦЭМ!$D$10+'СЕТ СН'!$F$6-'СЕТ СН'!$F$26</f>
        <v>1847.82713117</v>
      </c>
      <c r="S68" s="36">
        <f>SUMIFS(СВЦЭМ!$D$39:$D$782,СВЦЭМ!$A$39:$A$782,$A68,СВЦЭМ!$B$39:$B$782,S$47)+'СЕТ СН'!$F$14+СВЦЭМ!$D$10+'СЕТ СН'!$F$6-'СЕТ СН'!$F$26</f>
        <v>1851.7823237500002</v>
      </c>
      <c r="T68" s="36">
        <f>SUMIFS(СВЦЭМ!$D$39:$D$782,СВЦЭМ!$A$39:$A$782,$A68,СВЦЭМ!$B$39:$B$782,T$47)+'СЕТ СН'!$F$14+СВЦЭМ!$D$10+'СЕТ СН'!$F$6-'СЕТ СН'!$F$26</f>
        <v>1801.2854072700002</v>
      </c>
      <c r="U68" s="36">
        <f>SUMIFS(СВЦЭМ!$D$39:$D$782,СВЦЭМ!$A$39:$A$782,$A68,СВЦЭМ!$B$39:$B$782,U$47)+'СЕТ СН'!$F$14+СВЦЭМ!$D$10+'СЕТ СН'!$F$6-'СЕТ СН'!$F$26</f>
        <v>1757.9961207000001</v>
      </c>
      <c r="V68" s="36">
        <f>SUMIFS(СВЦЭМ!$D$39:$D$782,СВЦЭМ!$A$39:$A$782,$A68,СВЦЭМ!$B$39:$B$782,V$47)+'СЕТ СН'!$F$14+СВЦЭМ!$D$10+'СЕТ СН'!$F$6-'СЕТ СН'!$F$26</f>
        <v>1768.2058937199999</v>
      </c>
      <c r="W68" s="36">
        <f>SUMIFS(СВЦЭМ!$D$39:$D$782,СВЦЭМ!$A$39:$A$782,$A68,СВЦЭМ!$B$39:$B$782,W$47)+'СЕТ СН'!$F$14+СВЦЭМ!$D$10+'СЕТ СН'!$F$6-'СЕТ СН'!$F$26</f>
        <v>1797.5170940400003</v>
      </c>
      <c r="X68" s="36">
        <f>SUMIFS(СВЦЭМ!$D$39:$D$782,СВЦЭМ!$A$39:$A$782,$A68,СВЦЭМ!$B$39:$B$782,X$47)+'СЕТ СН'!$F$14+СВЦЭМ!$D$10+'СЕТ СН'!$F$6-'СЕТ СН'!$F$26</f>
        <v>1843.4316254</v>
      </c>
      <c r="Y68" s="36">
        <f>SUMIFS(СВЦЭМ!$D$39:$D$782,СВЦЭМ!$A$39:$A$782,$A68,СВЦЭМ!$B$39:$B$782,Y$47)+'СЕТ СН'!$F$14+СВЦЭМ!$D$10+'СЕТ СН'!$F$6-'СЕТ СН'!$F$26</f>
        <v>1888.20316744</v>
      </c>
    </row>
    <row r="69" spans="1:25" ht="15.75" x14ac:dyDescent="0.2">
      <c r="A69" s="35">
        <f t="shared" si="1"/>
        <v>45221</v>
      </c>
      <c r="B69" s="36">
        <f>SUMIFS(СВЦЭМ!$D$39:$D$782,СВЦЭМ!$A$39:$A$782,$A69,СВЦЭМ!$B$39:$B$782,B$47)+'СЕТ СН'!$F$14+СВЦЭМ!$D$10+'СЕТ СН'!$F$6-'СЕТ СН'!$F$26</f>
        <v>1971.9441186200002</v>
      </c>
      <c r="C69" s="36">
        <f>SUMIFS(СВЦЭМ!$D$39:$D$782,СВЦЭМ!$A$39:$A$782,$A69,СВЦЭМ!$B$39:$B$782,C$47)+'СЕТ СН'!$F$14+СВЦЭМ!$D$10+'СЕТ СН'!$F$6-'СЕТ СН'!$F$26</f>
        <v>2035.7055178700002</v>
      </c>
      <c r="D69" s="36">
        <f>SUMIFS(СВЦЭМ!$D$39:$D$782,СВЦЭМ!$A$39:$A$782,$A69,СВЦЭМ!$B$39:$B$782,D$47)+'СЕТ СН'!$F$14+СВЦЭМ!$D$10+'СЕТ СН'!$F$6-'СЕТ СН'!$F$26</f>
        <v>2068.0321591000002</v>
      </c>
      <c r="E69" s="36">
        <f>SUMIFS(СВЦЭМ!$D$39:$D$782,СВЦЭМ!$A$39:$A$782,$A69,СВЦЭМ!$B$39:$B$782,E$47)+'СЕТ СН'!$F$14+СВЦЭМ!$D$10+'СЕТ СН'!$F$6-'СЕТ СН'!$F$26</f>
        <v>2071.63238486</v>
      </c>
      <c r="F69" s="36">
        <f>SUMIFS(СВЦЭМ!$D$39:$D$782,СВЦЭМ!$A$39:$A$782,$A69,СВЦЭМ!$B$39:$B$782,F$47)+'СЕТ СН'!$F$14+СВЦЭМ!$D$10+'СЕТ СН'!$F$6-'СЕТ СН'!$F$26</f>
        <v>2063.27163251</v>
      </c>
      <c r="G69" s="36">
        <f>SUMIFS(СВЦЭМ!$D$39:$D$782,СВЦЭМ!$A$39:$A$782,$A69,СВЦЭМ!$B$39:$B$782,G$47)+'СЕТ СН'!$F$14+СВЦЭМ!$D$10+'СЕТ СН'!$F$6-'СЕТ СН'!$F$26</f>
        <v>2065.8474663100001</v>
      </c>
      <c r="H69" s="36">
        <f>SUMIFS(СВЦЭМ!$D$39:$D$782,СВЦЭМ!$A$39:$A$782,$A69,СВЦЭМ!$B$39:$B$782,H$47)+'СЕТ СН'!$F$14+СВЦЭМ!$D$10+'СЕТ СН'!$F$6-'СЕТ СН'!$F$26</f>
        <v>2033.6760807400001</v>
      </c>
      <c r="I69" s="36">
        <f>SUMIFS(СВЦЭМ!$D$39:$D$782,СВЦЭМ!$A$39:$A$782,$A69,СВЦЭМ!$B$39:$B$782,I$47)+'СЕТ СН'!$F$14+СВЦЭМ!$D$10+'СЕТ СН'!$F$6-'СЕТ СН'!$F$26</f>
        <v>2009.00985958</v>
      </c>
      <c r="J69" s="36">
        <f>SUMIFS(СВЦЭМ!$D$39:$D$782,СВЦЭМ!$A$39:$A$782,$A69,СВЦЭМ!$B$39:$B$782,J$47)+'СЕТ СН'!$F$14+СВЦЭМ!$D$10+'СЕТ СН'!$F$6-'СЕТ СН'!$F$26</f>
        <v>1906.0124115399999</v>
      </c>
      <c r="K69" s="36">
        <f>SUMIFS(СВЦЭМ!$D$39:$D$782,СВЦЭМ!$A$39:$A$782,$A69,СВЦЭМ!$B$39:$B$782,K$47)+'СЕТ СН'!$F$14+СВЦЭМ!$D$10+'СЕТ СН'!$F$6-'СЕТ СН'!$F$26</f>
        <v>1827.40007857</v>
      </c>
      <c r="L69" s="36">
        <f>SUMIFS(СВЦЭМ!$D$39:$D$782,СВЦЭМ!$A$39:$A$782,$A69,СВЦЭМ!$B$39:$B$782,L$47)+'СЕТ СН'!$F$14+СВЦЭМ!$D$10+'СЕТ СН'!$F$6-'СЕТ СН'!$F$26</f>
        <v>1808.7142222000002</v>
      </c>
      <c r="M69" s="36">
        <f>SUMIFS(СВЦЭМ!$D$39:$D$782,СВЦЭМ!$A$39:$A$782,$A69,СВЦЭМ!$B$39:$B$782,M$47)+'СЕТ СН'!$F$14+СВЦЭМ!$D$10+'СЕТ СН'!$F$6-'СЕТ СН'!$F$26</f>
        <v>1811.8868762299999</v>
      </c>
      <c r="N69" s="36">
        <f>SUMIFS(СВЦЭМ!$D$39:$D$782,СВЦЭМ!$A$39:$A$782,$A69,СВЦЭМ!$B$39:$B$782,N$47)+'СЕТ СН'!$F$14+СВЦЭМ!$D$10+'СЕТ СН'!$F$6-'СЕТ СН'!$F$26</f>
        <v>1807.4831652799999</v>
      </c>
      <c r="O69" s="36">
        <f>SUMIFS(СВЦЭМ!$D$39:$D$782,СВЦЭМ!$A$39:$A$782,$A69,СВЦЭМ!$B$39:$B$782,O$47)+'СЕТ СН'!$F$14+СВЦЭМ!$D$10+'СЕТ СН'!$F$6-'СЕТ СН'!$F$26</f>
        <v>1829.5782967099999</v>
      </c>
      <c r="P69" s="36">
        <f>SUMIFS(СВЦЭМ!$D$39:$D$782,СВЦЭМ!$A$39:$A$782,$A69,СВЦЭМ!$B$39:$B$782,P$47)+'СЕТ СН'!$F$14+СВЦЭМ!$D$10+'СЕТ СН'!$F$6-'СЕТ СН'!$F$26</f>
        <v>1858.3507718700002</v>
      </c>
      <c r="Q69" s="36">
        <f>SUMIFS(СВЦЭМ!$D$39:$D$782,СВЦЭМ!$A$39:$A$782,$A69,СВЦЭМ!$B$39:$B$782,Q$47)+'СЕТ СН'!$F$14+СВЦЭМ!$D$10+'СЕТ СН'!$F$6-'СЕТ СН'!$F$26</f>
        <v>1842.43473528</v>
      </c>
      <c r="R69" s="36">
        <f>SUMIFS(СВЦЭМ!$D$39:$D$782,СВЦЭМ!$A$39:$A$782,$A69,СВЦЭМ!$B$39:$B$782,R$47)+'СЕТ СН'!$F$14+СВЦЭМ!$D$10+'СЕТ СН'!$F$6-'СЕТ СН'!$F$26</f>
        <v>1844.4648662</v>
      </c>
      <c r="S69" s="36">
        <f>SUMIFS(СВЦЭМ!$D$39:$D$782,СВЦЭМ!$A$39:$A$782,$A69,СВЦЭМ!$B$39:$B$782,S$47)+'СЕТ СН'!$F$14+СВЦЭМ!$D$10+'СЕТ СН'!$F$6-'СЕТ СН'!$F$26</f>
        <v>1839.7828239300002</v>
      </c>
      <c r="T69" s="36">
        <f>SUMIFS(СВЦЭМ!$D$39:$D$782,СВЦЭМ!$A$39:$A$782,$A69,СВЦЭМ!$B$39:$B$782,T$47)+'СЕТ СН'!$F$14+СВЦЭМ!$D$10+'СЕТ СН'!$F$6-'СЕТ СН'!$F$26</f>
        <v>1788.7390816000002</v>
      </c>
      <c r="U69" s="36">
        <f>SUMIFS(СВЦЭМ!$D$39:$D$782,СВЦЭМ!$A$39:$A$782,$A69,СВЦЭМ!$B$39:$B$782,U$47)+'СЕТ СН'!$F$14+СВЦЭМ!$D$10+'СЕТ СН'!$F$6-'СЕТ СН'!$F$26</f>
        <v>1741.3858575200002</v>
      </c>
      <c r="V69" s="36">
        <f>SUMIFS(СВЦЭМ!$D$39:$D$782,СВЦЭМ!$A$39:$A$782,$A69,СВЦЭМ!$B$39:$B$782,V$47)+'СЕТ СН'!$F$14+СВЦЭМ!$D$10+'СЕТ СН'!$F$6-'СЕТ СН'!$F$26</f>
        <v>1759.0031416800002</v>
      </c>
      <c r="W69" s="36">
        <f>SUMIFS(СВЦЭМ!$D$39:$D$782,СВЦЭМ!$A$39:$A$782,$A69,СВЦЭМ!$B$39:$B$782,W$47)+'СЕТ СН'!$F$14+СВЦЭМ!$D$10+'СЕТ СН'!$F$6-'СЕТ СН'!$F$26</f>
        <v>1785.6594353</v>
      </c>
      <c r="X69" s="36">
        <f>SUMIFS(СВЦЭМ!$D$39:$D$782,СВЦЭМ!$A$39:$A$782,$A69,СВЦЭМ!$B$39:$B$782,X$47)+'СЕТ СН'!$F$14+СВЦЭМ!$D$10+'СЕТ СН'!$F$6-'СЕТ СН'!$F$26</f>
        <v>1843.5973822599999</v>
      </c>
      <c r="Y69" s="36">
        <f>SUMIFS(СВЦЭМ!$D$39:$D$782,СВЦЭМ!$A$39:$A$782,$A69,СВЦЭМ!$B$39:$B$782,Y$47)+'СЕТ СН'!$F$14+СВЦЭМ!$D$10+'СЕТ СН'!$F$6-'СЕТ СН'!$F$26</f>
        <v>1908.93342196</v>
      </c>
    </row>
    <row r="70" spans="1:25" ht="15.75" x14ac:dyDescent="0.2">
      <c r="A70" s="35">
        <f t="shared" si="1"/>
        <v>45222</v>
      </c>
      <c r="B70" s="36">
        <f>SUMIFS(СВЦЭМ!$D$39:$D$782,СВЦЭМ!$A$39:$A$782,$A70,СВЦЭМ!$B$39:$B$782,B$47)+'СЕТ СН'!$F$14+СВЦЭМ!$D$10+'СЕТ СН'!$F$6-'СЕТ СН'!$F$26</f>
        <v>2026.4256322400001</v>
      </c>
      <c r="C70" s="36">
        <f>SUMIFS(СВЦЭМ!$D$39:$D$782,СВЦЭМ!$A$39:$A$782,$A70,СВЦЭМ!$B$39:$B$782,C$47)+'СЕТ СН'!$F$14+СВЦЭМ!$D$10+'СЕТ СН'!$F$6-'СЕТ СН'!$F$26</f>
        <v>2088.8484116700001</v>
      </c>
      <c r="D70" s="36">
        <f>SUMIFS(СВЦЭМ!$D$39:$D$782,СВЦЭМ!$A$39:$A$782,$A70,СВЦЭМ!$B$39:$B$782,D$47)+'СЕТ СН'!$F$14+СВЦЭМ!$D$10+'СЕТ СН'!$F$6-'СЕТ СН'!$F$26</f>
        <v>2149.7777541700002</v>
      </c>
      <c r="E70" s="36">
        <f>SUMIFS(СВЦЭМ!$D$39:$D$782,СВЦЭМ!$A$39:$A$782,$A70,СВЦЭМ!$B$39:$B$782,E$47)+'СЕТ СН'!$F$14+СВЦЭМ!$D$10+'СЕТ СН'!$F$6-'СЕТ СН'!$F$26</f>
        <v>2185.7664691600003</v>
      </c>
      <c r="F70" s="36">
        <f>SUMIFS(СВЦЭМ!$D$39:$D$782,СВЦЭМ!$A$39:$A$782,$A70,СВЦЭМ!$B$39:$B$782,F$47)+'СЕТ СН'!$F$14+СВЦЭМ!$D$10+'СЕТ СН'!$F$6-'СЕТ СН'!$F$26</f>
        <v>2169.48721978</v>
      </c>
      <c r="G70" s="36">
        <f>SUMIFS(СВЦЭМ!$D$39:$D$782,СВЦЭМ!$A$39:$A$782,$A70,СВЦЭМ!$B$39:$B$782,G$47)+'СЕТ СН'!$F$14+СВЦЭМ!$D$10+'СЕТ СН'!$F$6-'СЕТ СН'!$F$26</f>
        <v>2108.2547386400001</v>
      </c>
      <c r="H70" s="36">
        <f>SUMIFS(СВЦЭМ!$D$39:$D$782,СВЦЭМ!$A$39:$A$782,$A70,СВЦЭМ!$B$39:$B$782,H$47)+'СЕТ СН'!$F$14+СВЦЭМ!$D$10+'СЕТ СН'!$F$6-'СЕТ СН'!$F$26</f>
        <v>2005.4146445000001</v>
      </c>
      <c r="I70" s="36">
        <f>SUMIFS(СВЦЭМ!$D$39:$D$782,СВЦЭМ!$A$39:$A$782,$A70,СВЦЭМ!$B$39:$B$782,I$47)+'СЕТ СН'!$F$14+СВЦЭМ!$D$10+'СЕТ СН'!$F$6-'СЕТ СН'!$F$26</f>
        <v>1925.5389542299999</v>
      </c>
      <c r="J70" s="36">
        <f>SUMIFS(СВЦЭМ!$D$39:$D$782,СВЦЭМ!$A$39:$A$782,$A70,СВЦЭМ!$B$39:$B$782,J$47)+'СЕТ СН'!$F$14+СВЦЭМ!$D$10+'СЕТ СН'!$F$6-'СЕТ СН'!$F$26</f>
        <v>1874.2400328600002</v>
      </c>
      <c r="K70" s="36">
        <f>SUMIFS(СВЦЭМ!$D$39:$D$782,СВЦЭМ!$A$39:$A$782,$A70,СВЦЭМ!$B$39:$B$782,K$47)+'СЕТ СН'!$F$14+СВЦЭМ!$D$10+'СЕТ СН'!$F$6-'СЕТ СН'!$F$26</f>
        <v>1829.01431994</v>
      </c>
      <c r="L70" s="36">
        <f>SUMIFS(СВЦЭМ!$D$39:$D$782,СВЦЭМ!$A$39:$A$782,$A70,СВЦЭМ!$B$39:$B$782,L$47)+'СЕТ СН'!$F$14+СВЦЭМ!$D$10+'СЕТ СН'!$F$6-'СЕТ СН'!$F$26</f>
        <v>1770.8080173100002</v>
      </c>
      <c r="M70" s="36">
        <f>SUMIFS(СВЦЭМ!$D$39:$D$782,СВЦЭМ!$A$39:$A$782,$A70,СВЦЭМ!$B$39:$B$782,M$47)+'СЕТ СН'!$F$14+СВЦЭМ!$D$10+'СЕТ СН'!$F$6-'СЕТ СН'!$F$26</f>
        <v>1779.4092968300001</v>
      </c>
      <c r="N70" s="36">
        <f>SUMIFS(СВЦЭМ!$D$39:$D$782,СВЦЭМ!$A$39:$A$782,$A70,СВЦЭМ!$B$39:$B$782,N$47)+'СЕТ СН'!$F$14+СВЦЭМ!$D$10+'СЕТ СН'!$F$6-'СЕТ СН'!$F$26</f>
        <v>1776.9399094200003</v>
      </c>
      <c r="O70" s="36">
        <f>SUMIFS(СВЦЭМ!$D$39:$D$782,СВЦЭМ!$A$39:$A$782,$A70,СВЦЭМ!$B$39:$B$782,O$47)+'СЕТ СН'!$F$14+СВЦЭМ!$D$10+'СЕТ СН'!$F$6-'СЕТ СН'!$F$26</f>
        <v>1790.5073068699999</v>
      </c>
      <c r="P70" s="36">
        <f>SUMIFS(СВЦЭМ!$D$39:$D$782,СВЦЭМ!$A$39:$A$782,$A70,СВЦЭМ!$B$39:$B$782,P$47)+'СЕТ СН'!$F$14+СВЦЭМ!$D$10+'СЕТ СН'!$F$6-'СЕТ СН'!$F$26</f>
        <v>1831.3329445200002</v>
      </c>
      <c r="Q70" s="36">
        <f>SUMIFS(СВЦЭМ!$D$39:$D$782,СВЦЭМ!$A$39:$A$782,$A70,СВЦЭМ!$B$39:$B$782,Q$47)+'СЕТ СН'!$F$14+СВЦЭМ!$D$10+'СЕТ СН'!$F$6-'СЕТ СН'!$F$26</f>
        <v>1824.02906988</v>
      </c>
      <c r="R70" s="36">
        <f>SUMIFS(СВЦЭМ!$D$39:$D$782,СВЦЭМ!$A$39:$A$782,$A70,СВЦЭМ!$B$39:$B$782,R$47)+'СЕТ СН'!$F$14+СВЦЭМ!$D$10+'СЕТ СН'!$F$6-'СЕТ СН'!$F$26</f>
        <v>1858.4591112399999</v>
      </c>
      <c r="S70" s="36">
        <f>SUMIFS(СВЦЭМ!$D$39:$D$782,СВЦЭМ!$A$39:$A$782,$A70,СВЦЭМ!$B$39:$B$782,S$47)+'СЕТ СН'!$F$14+СВЦЭМ!$D$10+'СЕТ СН'!$F$6-'СЕТ СН'!$F$26</f>
        <v>1854.3697766099999</v>
      </c>
      <c r="T70" s="36">
        <f>SUMIFS(СВЦЭМ!$D$39:$D$782,СВЦЭМ!$A$39:$A$782,$A70,СВЦЭМ!$B$39:$B$782,T$47)+'СЕТ СН'!$F$14+СВЦЭМ!$D$10+'СЕТ СН'!$F$6-'СЕТ СН'!$F$26</f>
        <v>1782.5559335799999</v>
      </c>
      <c r="U70" s="36">
        <f>SUMIFS(СВЦЭМ!$D$39:$D$782,СВЦЭМ!$A$39:$A$782,$A70,СВЦЭМ!$B$39:$B$782,U$47)+'СЕТ СН'!$F$14+СВЦЭМ!$D$10+'СЕТ СН'!$F$6-'СЕТ СН'!$F$26</f>
        <v>1745.0172949299999</v>
      </c>
      <c r="V70" s="36">
        <f>SUMIFS(СВЦЭМ!$D$39:$D$782,СВЦЭМ!$A$39:$A$782,$A70,СВЦЭМ!$B$39:$B$782,V$47)+'СЕТ СН'!$F$14+СВЦЭМ!$D$10+'СЕТ СН'!$F$6-'СЕТ СН'!$F$26</f>
        <v>1766.8103070299999</v>
      </c>
      <c r="W70" s="36">
        <f>SUMIFS(СВЦЭМ!$D$39:$D$782,СВЦЭМ!$A$39:$A$782,$A70,СВЦЭМ!$B$39:$B$782,W$47)+'СЕТ СН'!$F$14+СВЦЭМ!$D$10+'СЕТ СН'!$F$6-'СЕТ СН'!$F$26</f>
        <v>1784.7554348799999</v>
      </c>
      <c r="X70" s="36">
        <f>SUMIFS(СВЦЭМ!$D$39:$D$782,СВЦЭМ!$A$39:$A$782,$A70,СВЦЭМ!$B$39:$B$782,X$47)+'СЕТ СН'!$F$14+СВЦЭМ!$D$10+'СЕТ СН'!$F$6-'СЕТ СН'!$F$26</f>
        <v>1849.7564486000001</v>
      </c>
      <c r="Y70" s="36">
        <f>SUMIFS(СВЦЭМ!$D$39:$D$782,СВЦЭМ!$A$39:$A$782,$A70,СВЦЭМ!$B$39:$B$782,Y$47)+'СЕТ СН'!$F$14+СВЦЭМ!$D$10+'СЕТ СН'!$F$6-'СЕТ СН'!$F$26</f>
        <v>1901.39429195</v>
      </c>
    </row>
    <row r="71" spans="1:25" ht="15.75" x14ac:dyDescent="0.2">
      <c r="A71" s="35">
        <f t="shared" si="1"/>
        <v>45223</v>
      </c>
      <c r="B71" s="36">
        <f>SUMIFS(СВЦЭМ!$D$39:$D$782,СВЦЭМ!$A$39:$A$782,$A71,СВЦЭМ!$B$39:$B$782,B$47)+'СЕТ СН'!$F$14+СВЦЭМ!$D$10+'СЕТ СН'!$F$6-'СЕТ СН'!$F$26</f>
        <v>2008.4575360399999</v>
      </c>
      <c r="C71" s="36">
        <f>SUMIFS(СВЦЭМ!$D$39:$D$782,СВЦЭМ!$A$39:$A$782,$A71,СВЦЭМ!$B$39:$B$782,C$47)+'СЕТ СН'!$F$14+СВЦЭМ!$D$10+'СЕТ СН'!$F$6-'СЕТ СН'!$F$26</f>
        <v>2073.0531470300002</v>
      </c>
      <c r="D71" s="36">
        <f>SUMIFS(СВЦЭМ!$D$39:$D$782,СВЦЭМ!$A$39:$A$782,$A71,СВЦЭМ!$B$39:$B$782,D$47)+'СЕТ СН'!$F$14+СВЦЭМ!$D$10+'СЕТ СН'!$F$6-'СЕТ СН'!$F$26</f>
        <v>2146.3533820400003</v>
      </c>
      <c r="E71" s="36">
        <f>SUMIFS(СВЦЭМ!$D$39:$D$782,СВЦЭМ!$A$39:$A$782,$A71,СВЦЭМ!$B$39:$B$782,E$47)+'СЕТ СН'!$F$14+СВЦЭМ!$D$10+'СЕТ СН'!$F$6-'СЕТ СН'!$F$26</f>
        <v>2145.1011880199999</v>
      </c>
      <c r="F71" s="36">
        <f>SUMIFS(СВЦЭМ!$D$39:$D$782,СВЦЭМ!$A$39:$A$782,$A71,СВЦЭМ!$B$39:$B$782,F$47)+'СЕТ СН'!$F$14+СВЦЭМ!$D$10+'СЕТ СН'!$F$6-'СЕТ СН'!$F$26</f>
        <v>2104.0469071500002</v>
      </c>
      <c r="G71" s="36">
        <f>SUMIFS(СВЦЭМ!$D$39:$D$782,СВЦЭМ!$A$39:$A$782,$A71,СВЦЭМ!$B$39:$B$782,G$47)+'СЕТ СН'!$F$14+СВЦЭМ!$D$10+'СЕТ СН'!$F$6-'СЕТ СН'!$F$26</f>
        <v>2058.0722858100003</v>
      </c>
      <c r="H71" s="36">
        <f>SUMIFS(СВЦЭМ!$D$39:$D$782,СВЦЭМ!$A$39:$A$782,$A71,СВЦЭМ!$B$39:$B$782,H$47)+'СЕТ СН'!$F$14+СВЦЭМ!$D$10+'СЕТ СН'!$F$6-'СЕТ СН'!$F$26</f>
        <v>2023.1138973299999</v>
      </c>
      <c r="I71" s="36">
        <f>SUMIFS(СВЦЭМ!$D$39:$D$782,СВЦЭМ!$A$39:$A$782,$A71,СВЦЭМ!$B$39:$B$782,I$47)+'СЕТ СН'!$F$14+СВЦЭМ!$D$10+'СЕТ СН'!$F$6-'СЕТ СН'!$F$26</f>
        <v>1951.5400149100001</v>
      </c>
      <c r="J71" s="36">
        <f>SUMIFS(СВЦЭМ!$D$39:$D$782,СВЦЭМ!$A$39:$A$782,$A71,СВЦЭМ!$B$39:$B$782,J$47)+'СЕТ СН'!$F$14+СВЦЭМ!$D$10+'СЕТ СН'!$F$6-'СЕТ СН'!$F$26</f>
        <v>1915.6538003300002</v>
      </c>
      <c r="K71" s="36">
        <f>SUMIFS(СВЦЭМ!$D$39:$D$782,СВЦЭМ!$A$39:$A$782,$A71,СВЦЭМ!$B$39:$B$782,K$47)+'СЕТ СН'!$F$14+СВЦЭМ!$D$10+'СЕТ СН'!$F$6-'СЕТ СН'!$F$26</f>
        <v>1861.86325966</v>
      </c>
      <c r="L71" s="36">
        <f>SUMIFS(СВЦЭМ!$D$39:$D$782,СВЦЭМ!$A$39:$A$782,$A71,СВЦЭМ!$B$39:$B$782,L$47)+'СЕТ СН'!$F$14+СВЦЭМ!$D$10+'СЕТ СН'!$F$6-'СЕТ СН'!$F$26</f>
        <v>1851.6241626700003</v>
      </c>
      <c r="M71" s="36">
        <f>SUMIFS(СВЦЭМ!$D$39:$D$782,СВЦЭМ!$A$39:$A$782,$A71,СВЦЭМ!$B$39:$B$782,M$47)+'СЕТ СН'!$F$14+СВЦЭМ!$D$10+'СЕТ СН'!$F$6-'СЕТ СН'!$F$26</f>
        <v>1862.6973503899999</v>
      </c>
      <c r="N71" s="36">
        <f>SUMIFS(СВЦЭМ!$D$39:$D$782,СВЦЭМ!$A$39:$A$782,$A71,СВЦЭМ!$B$39:$B$782,N$47)+'СЕТ СН'!$F$14+СВЦЭМ!$D$10+'СЕТ СН'!$F$6-'СЕТ СН'!$F$26</f>
        <v>1852.6312111400002</v>
      </c>
      <c r="O71" s="36">
        <f>SUMIFS(СВЦЭМ!$D$39:$D$782,СВЦЭМ!$A$39:$A$782,$A71,СВЦЭМ!$B$39:$B$782,O$47)+'СЕТ СН'!$F$14+СВЦЭМ!$D$10+'СЕТ СН'!$F$6-'СЕТ СН'!$F$26</f>
        <v>1865.7394382500001</v>
      </c>
      <c r="P71" s="36">
        <f>SUMIFS(СВЦЭМ!$D$39:$D$782,СВЦЭМ!$A$39:$A$782,$A71,СВЦЭМ!$B$39:$B$782,P$47)+'СЕТ СН'!$F$14+СВЦЭМ!$D$10+'СЕТ СН'!$F$6-'СЕТ СН'!$F$26</f>
        <v>1903.6701273399999</v>
      </c>
      <c r="Q71" s="36">
        <f>SUMIFS(СВЦЭМ!$D$39:$D$782,СВЦЭМ!$A$39:$A$782,$A71,СВЦЭМ!$B$39:$B$782,Q$47)+'СЕТ СН'!$F$14+СВЦЭМ!$D$10+'СЕТ СН'!$F$6-'СЕТ СН'!$F$26</f>
        <v>1891.39738554</v>
      </c>
      <c r="R71" s="36">
        <f>SUMIFS(СВЦЭМ!$D$39:$D$782,СВЦЭМ!$A$39:$A$782,$A71,СВЦЭМ!$B$39:$B$782,R$47)+'СЕТ СН'!$F$14+СВЦЭМ!$D$10+'СЕТ СН'!$F$6-'СЕТ СН'!$F$26</f>
        <v>1905.4471710000003</v>
      </c>
      <c r="S71" s="36">
        <f>SUMIFS(СВЦЭМ!$D$39:$D$782,СВЦЭМ!$A$39:$A$782,$A71,СВЦЭМ!$B$39:$B$782,S$47)+'СЕТ СН'!$F$14+СВЦЭМ!$D$10+'СЕТ СН'!$F$6-'СЕТ СН'!$F$26</f>
        <v>1888.9004632300002</v>
      </c>
      <c r="T71" s="36">
        <f>SUMIFS(СВЦЭМ!$D$39:$D$782,СВЦЭМ!$A$39:$A$782,$A71,СВЦЭМ!$B$39:$B$782,T$47)+'СЕТ СН'!$F$14+СВЦЭМ!$D$10+'СЕТ СН'!$F$6-'СЕТ СН'!$F$26</f>
        <v>1817.21897752</v>
      </c>
      <c r="U71" s="36">
        <f>SUMIFS(СВЦЭМ!$D$39:$D$782,СВЦЭМ!$A$39:$A$782,$A71,СВЦЭМ!$B$39:$B$782,U$47)+'СЕТ СН'!$F$14+СВЦЭМ!$D$10+'СЕТ СН'!$F$6-'СЕТ СН'!$F$26</f>
        <v>1799.39631629</v>
      </c>
      <c r="V71" s="36">
        <f>SUMIFS(СВЦЭМ!$D$39:$D$782,СВЦЭМ!$A$39:$A$782,$A71,СВЦЭМ!$B$39:$B$782,V$47)+'СЕТ СН'!$F$14+СВЦЭМ!$D$10+'СЕТ СН'!$F$6-'СЕТ СН'!$F$26</f>
        <v>1810.3830166500002</v>
      </c>
      <c r="W71" s="36">
        <f>SUMIFS(СВЦЭМ!$D$39:$D$782,СВЦЭМ!$A$39:$A$782,$A71,СВЦЭМ!$B$39:$B$782,W$47)+'СЕТ СН'!$F$14+СВЦЭМ!$D$10+'СЕТ СН'!$F$6-'СЕТ СН'!$F$26</f>
        <v>1816.9554447200003</v>
      </c>
      <c r="X71" s="36">
        <f>SUMIFS(СВЦЭМ!$D$39:$D$782,СВЦЭМ!$A$39:$A$782,$A71,СВЦЭМ!$B$39:$B$782,X$47)+'СЕТ СН'!$F$14+СВЦЭМ!$D$10+'СЕТ СН'!$F$6-'СЕТ СН'!$F$26</f>
        <v>1873.1562221500003</v>
      </c>
      <c r="Y71" s="36">
        <f>SUMIFS(СВЦЭМ!$D$39:$D$782,СВЦЭМ!$A$39:$A$782,$A71,СВЦЭМ!$B$39:$B$782,Y$47)+'СЕТ СН'!$F$14+СВЦЭМ!$D$10+'СЕТ СН'!$F$6-'СЕТ СН'!$F$26</f>
        <v>1926.02025903</v>
      </c>
    </row>
    <row r="72" spans="1:25" ht="15.75" x14ac:dyDescent="0.2">
      <c r="A72" s="35">
        <f t="shared" si="1"/>
        <v>45224</v>
      </c>
      <c r="B72" s="36">
        <f>SUMIFS(СВЦЭМ!$D$39:$D$782,СВЦЭМ!$A$39:$A$782,$A72,СВЦЭМ!$B$39:$B$782,B$47)+'СЕТ СН'!$F$14+СВЦЭМ!$D$10+'СЕТ СН'!$F$6-'СЕТ СН'!$F$26</f>
        <v>1890.1082011799999</v>
      </c>
      <c r="C72" s="36">
        <f>SUMIFS(СВЦЭМ!$D$39:$D$782,СВЦЭМ!$A$39:$A$782,$A72,СВЦЭМ!$B$39:$B$782,C$47)+'СЕТ СН'!$F$14+СВЦЭМ!$D$10+'СЕТ СН'!$F$6-'СЕТ СН'!$F$26</f>
        <v>1942.4716857100002</v>
      </c>
      <c r="D72" s="36">
        <f>SUMIFS(СВЦЭМ!$D$39:$D$782,СВЦЭМ!$A$39:$A$782,$A72,СВЦЭМ!$B$39:$B$782,D$47)+'СЕТ СН'!$F$14+СВЦЭМ!$D$10+'СЕТ СН'!$F$6-'СЕТ СН'!$F$26</f>
        <v>2010.8652196799999</v>
      </c>
      <c r="E72" s="36">
        <f>SUMIFS(СВЦЭМ!$D$39:$D$782,СВЦЭМ!$A$39:$A$782,$A72,СВЦЭМ!$B$39:$B$782,E$47)+'СЕТ СН'!$F$14+СВЦЭМ!$D$10+'СЕТ СН'!$F$6-'СЕТ СН'!$F$26</f>
        <v>2006.5254387499999</v>
      </c>
      <c r="F72" s="36">
        <f>SUMIFS(СВЦЭМ!$D$39:$D$782,СВЦЭМ!$A$39:$A$782,$A72,СВЦЭМ!$B$39:$B$782,F$47)+'СЕТ СН'!$F$14+СВЦЭМ!$D$10+'СЕТ СН'!$F$6-'СЕТ СН'!$F$26</f>
        <v>2006.5200264300001</v>
      </c>
      <c r="G72" s="36">
        <f>SUMIFS(СВЦЭМ!$D$39:$D$782,СВЦЭМ!$A$39:$A$782,$A72,СВЦЭМ!$B$39:$B$782,G$47)+'СЕТ СН'!$F$14+СВЦЭМ!$D$10+'СЕТ СН'!$F$6-'СЕТ СН'!$F$26</f>
        <v>1995.7236491799999</v>
      </c>
      <c r="H72" s="36">
        <f>SUMIFS(СВЦЭМ!$D$39:$D$782,СВЦЭМ!$A$39:$A$782,$A72,СВЦЭМ!$B$39:$B$782,H$47)+'СЕТ СН'!$F$14+СВЦЭМ!$D$10+'СЕТ СН'!$F$6-'СЕТ СН'!$F$26</f>
        <v>1912.46172368</v>
      </c>
      <c r="I72" s="36">
        <f>SUMIFS(СВЦЭМ!$D$39:$D$782,СВЦЭМ!$A$39:$A$782,$A72,СВЦЭМ!$B$39:$B$782,I$47)+'СЕТ СН'!$F$14+СВЦЭМ!$D$10+'СЕТ СН'!$F$6-'СЕТ СН'!$F$26</f>
        <v>1822.32799286</v>
      </c>
      <c r="J72" s="36">
        <f>SUMIFS(СВЦЭМ!$D$39:$D$782,СВЦЭМ!$A$39:$A$782,$A72,СВЦЭМ!$B$39:$B$782,J$47)+'СЕТ СН'!$F$14+СВЦЭМ!$D$10+'СЕТ СН'!$F$6-'СЕТ СН'!$F$26</f>
        <v>1768.0468842999999</v>
      </c>
      <c r="K72" s="36">
        <f>SUMIFS(СВЦЭМ!$D$39:$D$782,СВЦЭМ!$A$39:$A$782,$A72,СВЦЭМ!$B$39:$B$782,K$47)+'СЕТ СН'!$F$14+СВЦЭМ!$D$10+'СЕТ СН'!$F$6-'СЕТ СН'!$F$26</f>
        <v>1727.98073574</v>
      </c>
      <c r="L72" s="36">
        <f>SUMIFS(СВЦЭМ!$D$39:$D$782,СВЦЭМ!$A$39:$A$782,$A72,СВЦЭМ!$B$39:$B$782,L$47)+'СЕТ СН'!$F$14+СВЦЭМ!$D$10+'СЕТ СН'!$F$6-'СЕТ СН'!$F$26</f>
        <v>1729.8984743700003</v>
      </c>
      <c r="M72" s="36">
        <f>SUMIFS(СВЦЭМ!$D$39:$D$782,СВЦЭМ!$A$39:$A$782,$A72,СВЦЭМ!$B$39:$B$782,M$47)+'СЕТ СН'!$F$14+СВЦЭМ!$D$10+'СЕТ СН'!$F$6-'СЕТ СН'!$F$26</f>
        <v>1736.6698087899999</v>
      </c>
      <c r="N72" s="36">
        <f>SUMIFS(СВЦЭМ!$D$39:$D$782,СВЦЭМ!$A$39:$A$782,$A72,СВЦЭМ!$B$39:$B$782,N$47)+'СЕТ СН'!$F$14+СВЦЭМ!$D$10+'СЕТ СН'!$F$6-'СЕТ СН'!$F$26</f>
        <v>1757.0135993500003</v>
      </c>
      <c r="O72" s="36">
        <f>SUMIFS(СВЦЭМ!$D$39:$D$782,СВЦЭМ!$A$39:$A$782,$A72,СВЦЭМ!$B$39:$B$782,O$47)+'СЕТ СН'!$F$14+СВЦЭМ!$D$10+'СЕТ СН'!$F$6-'СЕТ СН'!$F$26</f>
        <v>1771.5625008000002</v>
      </c>
      <c r="P72" s="36">
        <f>SUMIFS(СВЦЭМ!$D$39:$D$782,СВЦЭМ!$A$39:$A$782,$A72,СВЦЭМ!$B$39:$B$782,P$47)+'СЕТ СН'!$F$14+СВЦЭМ!$D$10+'СЕТ СН'!$F$6-'СЕТ СН'!$F$26</f>
        <v>1783.24553173</v>
      </c>
      <c r="Q72" s="36">
        <f>SUMIFS(СВЦЭМ!$D$39:$D$782,СВЦЭМ!$A$39:$A$782,$A72,СВЦЭМ!$B$39:$B$782,Q$47)+'СЕТ СН'!$F$14+СВЦЭМ!$D$10+'СЕТ СН'!$F$6-'СЕТ СН'!$F$26</f>
        <v>1791.4746992200003</v>
      </c>
      <c r="R72" s="36">
        <f>SUMIFS(СВЦЭМ!$D$39:$D$782,СВЦЭМ!$A$39:$A$782,$A72,СВЦЭМ!$B$39:$B$782,R$47)+'СЕТ СН'!$F$14+СВЦЭМ!$D$10+'СЕТ СН'!$F$6-'СЕТ СН'!$F$26</f>
        <v>1808.3434283300003</v>
      </c>
      <c r="S72" s="36">
        <f>SUMIFS(СВЦЭМ!$D$39:$D$782,СВЦЭМ!$A$39:$A$782,$A72,СВЦЭМ!$B$39:$B$782,S$47)+'СЕТ СН'!$F$14+СВЦЭМ!$D$10+'СЕТ СН'!$F$6-'СЕТ СН'!$F$26</f>
        <v>1772.1770560700002</v>
      </c>
      <c r="T72" s="36">
        <f>SUMIFS(СВЦЭМ!$D$39:$D$782,СВЦЭМ!$A$39:$A$782,$A72,СВЦЭМ!$B$39:$B$782,T$47)+'СЕТ СН'!$F$14+СВЦЭМ!$D$10+'СЕТ СН'!$F$6-'СЕТ СН'!$F$26</f>
        <v>1705.7454812599999</v>
      </c>
      <c r="U72" s="36">
        <f>SUMIFS(СВЦЭМ!$D$39:$D$782,СВЦЭМ!$A$39:$A$782,$A72,СВЦЭМ!$B$39:$B$782,U$47)+'СЕТ СН'!$F$14+СВЦЭМ!$D$10+'СЕТ СН'!$F$6-'СЕТ СН'!$F$26</f>
        <v>1677.6401675900001</v>
      </c>
      <c r="V72" s="36">
        <f>SUMIFS(СВЦЭМ!$D$39:$D$782,СВЦЭМ!$A$39:$A$782,$A72,СВЦЭМ!$B$39:$B$782,V$47)+'СЕТ СН'!$F$14+СВЦЭМ!$D$10+'СЕТ СН'!$F$6-'СЕТ СН'!$F$26</f>
        <v>1697.55719955</v>
      </c>
      <c r="W72" s="36">
        <f>SUMIFS(СВЦЭМ!$D$39:$D$782,СВЦЭМ!$A$39:$A$782,$A72,СВЦЭМ!$B$39:$B$782,W$47)+'СЕТ СН'!$F$14+СВЦЭМ!$D$10+'СЕТ СН'!$F$6-'СЕТ СН'!$F$26</f>
        <v>1712.47382612</v>
      </c>
      <c r="X72" s="36">
        <f>SUMIFS(СВЦЭМ!$D$39:$D$782,СВЦЭМ!$A$39:$A$782,$A72,СВЦЭМ!$B$39:$B$782,X$47)+'СЕТ СН'!$F$14+СВЦЭМ!$D$10+'СЕТ СН'!$F$6-'СЕТ СН'!$F$26</f>
        <v>1771.5430435500002</v>
      </c>
      <c r="Y72" s="36">
        <f>SUMIFS(СВЦЭМ!$D$39:$D$782,СВЦЭМ!$A$39:$A$782,$A72,СВЦЭМ!$B$39:$B$782,Y$47)+'СЕТ СН'!$F$14+СВЦЭМ!$D$10+'СЕТ СН'!$F$6-'СЕТ СН'!$F$26</f>
        <v>1846.1234419100001</v>
      </c>
    </row>
    <row r="73" spans="1:25" ht="15.75" x14ac:dyDescent="0.2">
      <c r="A73" s="35">
        <f t="shared" si="1"/>
        <v>45225</v>
      </c>
      <c r="B73" s="36">
        <f>SUMIFS(СВЦЭМ!$D$39:$D$782,СВЦЭМ!$A$39:$A$782,$A73,СВЦЭМ!$B$39:$B$782,B$47)+'СЕТ СН'!$F$14+СВЦЭМ!$D$10+'СЕТ СН'!$F$6-'СЕТ СН'!$F$26</f>
        <v>1914.5342849100002</v>
      </c>
      <c r="C73" s="36">
        <f>SUMIFS(СВЦЭМ!$D$39:$D$782,СВЦЭМ!$A$39:$A$782,$A73,СВЦЭМ!$B$39:$B$782,C$47)+'СЕТ СН'!$F$14+СВЦЭМ!$D$10+'СЕТ СН'!$F$6-'СЕТ СН'!$F$26</f>
        <v>1972.8362909500001</v>
      </c>
      <c r="D73" s="36">
        <f>SUMIFS(СВЦЭМ!$D$39:$D$782,СВЦЭМ!$A$39:$A$782,$A73,СВЦЭМ!$B$39:$B$782,D$47)+'СЕТ СН'!$F$14+СВЦЭМ!$D$10+'СЕТ СН'!$F$6-'СЕТ СН'!$F$26</f>
        <v>2021.1907800399999</v>
      </c>
      <c r="E73" s="36">
        <f>SUMIFS(СВЦЭМ!$D$39:$D$782,СВЦЭМ!$A$39:$A$782,$A73,СВЦЭМ!$B$39:$B$782,E$47)+'СЕТ СН'!$F$14+СВЦЭМ!$D$10+'СЕТ СН'!$F$6-'СЕТ СН'!$F$26</f>
        <v>2019.6894682500001</v>
      </c>
      <c r="F73" s="36">
        <f>SUMIFS(СВЦЭМ!$D$39:$D$782,СВЦЭМ!$A$39:$A$782,$A73,СВЦЭМ!$B$39:$B$782,F$47)+'СЕТ СН'!$F$14+СВЦЭМ!$D$10+'СЕТ СН'!$F$6-'СЕТ СН'!$F$26</f>
        <v>2011.0036813199999</v>
      </c>
      <c r="G73" s="36">
        <f>SUMIFS(СВЦЭМ!$D$39:$D$782,СВЦЭМ!$A$39:$A$782,$A73,СВЦЭМ!$B$39:$B$782,G$47)+'СЕТ СН'!$F$14+СВЦЭМ!$D$10+'СЕТ СН'!$F$6-'СЕТ СН'!$F$26</f>
        <v>1990.8419164800002</v>
      </c>
      <c r="H73" s="36">
        <f>SUMIFS(СВЦЭМ!$D$39:$D$782,СВЦЭМ!$A$39:$A$782,$A73,СВЦЭМ!$B$39:$B$782,H$47)+'СЕТ СН'!$F$14+СВЦЭМ!$D$10+'СЕТ СН'!$F$6-'СЕТ СН'!$F$26</f>
        <v>1915.4872599700002</v>
      </c>
      <c r="I73" s="36">
        <f>SUMIFS(СВЦЭМ!$D$39:$D$782,СВЦЭМ!$A$39:$A$782,$A73,СВЦЭМ!$B$39:$B$782,I$47)+'СЕТ СН'!$F$14+СВЦЭМ!$D$10+'СЕТ СН'!$F$6-'СЕТ СН'!$F$26</f>
        <v>1874.2318712599999</v>
      </c>
      <c r="J73" s="36">
        <f>SUMIFS(СВЦЭМ!$D$39:$D$782,СВЦЭМ!$A$39:$A$782,$A73,СВЦЭМ!$B$39:$B$782,J$47)+'СЕТ СН'!$F$14+СВЦЭМ!$D$10+'СЕТ СН'!$F$6-'СЕТ СН'!$F$26</f>
        <v>1816.3597578500003</v>
      </c>
      <c r="K73" s="36">
        <f>SUMIFS(СВЦЭМ!$D$39:$D$782,СВЦЭМ!$A$39:$A$782,$A73,СВЦЭМ!$B$39:$B$782,K$47)+'СЕТ СН'!$F$14+СВЦЭМ!$D$10+'СЕТ СН'!$F$6-'СЕТ СН'!$F$26</f>
        <v>1779.77970886</v>
      </c>
      <c r="L73" s="36">
        <f>SUMIFS(СВЦЭМ!$D$39:$D$782,СВЦЭМ!$A$39:$A$782,$A73,СВЦЭМ!$B$39:$B$782,L$47)+'СЕТ СН'!$F$14+СВЦЭМ!$D$10+'СЕТ СН'!$F$6-'СЕТ СН'!$F$26</f>
        <v>1789.4664311199999</v>
      </c>
      <c r="M73" s="36">
        <f>SUMIFS(СВЦЭМ!$D$39:$D$782,СВЦЭМ!$A$39:$A$782,$A73,СВЦЭМ!$B$39:$B$782,M$47)+'СЕТ СН'!$F$14+СВЦЭМ!$D$10+'СЕТ СН'!$F$6-'СЕТ СН'!$F$26</f>
        <v>1796.0411978800003</v>
      </c>
      <c r="N73" s="36">
        <f>SUMIFS(СВЦЭМ!$D$39:$D$782,СВЦЭМ!$A$39:$A$782,$A73,СВЦЭМ!$B$39:$B$782,N$47)+'СЕТ СН'!$F$14+СВЦЭМ!$D$10+'СЕТ СН'!$F$6-'СЕТ СН'!$F$26</f>
        <v>1810.4952671000001</v>
      </c>
      <c r="O73" s="36">
        <f>SUMIFS(СВЦЭМ!$D$39:$D$782,СВЦЭМ!$A$39:$A$782,$A73,СВЦЭМ!$B$39:$B$782,O$47)+'СЕТ СН'!$F$14+СВЦЭМ!$D$10+'СЕТ СН'!$F$6-'СЕТ СН'!$F$26</f>
        <v>1827.5154261000002</v>
      </c>
      <c r="P73" s="36">
        <f>SUMIFS(СВЦЭМ!$D$39:$D$782,СВЦЭМ!$A$39:$A$782,$A73,СВЦЭМ!$B$39:$B$782,P$47)+'СЕТ СН'!$F$14+СВЦЭМ!$D$10+'СЕТ СН'!$F$6-'СЕТ СН'!$F$26</f>
        <v>1836.77135056</v>
      </c>
      <c r="Q73" s="36">
        <f>SUMIFS(СВЦЭМ!$D$39:$D$782,СВЦЭМ!$A$39:$A$782,$A73,СВЦЭМ!$B$39:$B$782,Q$47)+'СЕТ СН'!$F$14+СВЦЭМ!$D$10+'СЕТ СН'!$F$6-'СЕТ СН'!$F$26</f>
        <v>1857.25802492</v>
      </c>
      <c r="R73" s="36">
        <f>SUMIFS(СВЦЭМ!$D$39:$D$782,СВЦЭМ!$A$39:$A$782,$A73,СВЦЭМ!$B$39:$B$782,R$47)+'СЕТ СН'!$F$14+СВЦЭМ!$D$10+'СЕТ СН'!$F$6-'СЕТ СН'!$F$26</f>
        <v>1879.5471391800002</v>
      </c>
      <c r="S73" s="36">
        <f>SUMIFS(СВЦЭМ!$D$39:$D$782,СВЦЭМ!$A$39:$A$782,$A73,СВЦЭМ!$B$39:$B$782,S$47)+'СЕТ СН'!$F$14+СВЦЭМ!$D$10+'СЕТ СН'!$F$6-'СЕТ СН'!$F$26</f>
        <v>1851.6239850900001</v>
      </c>
      <c r="T73" s="36">
        <f>SUMIFS(СВЦЭМ!$D$39:$D$782,СВЦЭМ!$A$39:$A$782,$A73,СВЦЭМ!$B$39:$B$782,T$47)+'СЕТ СН'!$F$14+СВЦЭМ!$D$10+'СЕТ СН'!$F$6-'СЕТ СН'!$F$26</f>
        <v>1784.8752081800003</v>
      </c>
      <c r="U73" s="36">
        <f>SUMIFS(СВЦЭМ!$D$39:$D$782,СВЦЭМ!$A$39:$A$782,$A73,СВЦЭМ!$B$39:$B$782,U$47)+'СЕТ СН'!$F$14+СВЦЭМ!$D$10+'СЕТ СН'!$F$6-'СЕТ СН'!$F$26</f>
        <v>1757.7279749200002</v>
      </c>
      <c r="V73" s="36">
        <f>SUMIFS(СВЦЭМ!$D$39:$D$782,СВЦЭМ!$A$39:$A$782,$A73,СВЦЭМ!$B$39:$B$782,V$47)+'СЕТ СН'!$F$14+СВЦЭМ!$D$10+'СЕТ СН'!$F$6-'СЕТ СН'!$F$26</f>
        <v>1769.9763369500001</v>
      </c>
      <c r="W73" s="36">
        <f>SUMIFS(СВЦЭМ!$D$39:$D$782,СВЦЭМ!$A$39:$A$782,$A73,СВЦЭМ!$B$39:$B$782,W$47)+'СЕТ СН'!$F$14+СВЦЭМ!$D$10+'СЕТ СН'!$F$6-'СЕТ СН'!$F$26</f>
        <v>1789.4116875700001</v>
      </c>
      <c r="X73" s="36">
        <f>SUMIFS(СВЦЭМ!$D$39:$D$782,СВЦЭМ!$A$39:$A$782,$A73,СВЦЭМ!$B$39:$B$782,X$47)+'СЕТ СН'!$F$14+СВЦЭМ!$D$10+'СЕТ СН'!$F$6-'СЕТ СН'!$F$26</f>
        <v>1856.70934016</v>
      </c>
      <c r="Y73" s="36">
        <f>SUMIFS(СВЦЭМ!$D$39:$D$782,СВЦЭМ!$A$39:$A$782,$A73,СВЦЭМ!$B$39:$B$782,Y$47)+'СЕТ СН'!$F$14+СВЦЭМ!$D$10+'СЕТ СН'!$F$6-'СЕТ СН'!$F$26</f>
        <v>1917.6595063300001</v>
      </c>
    </row>
    <row r="74" spans="1:25" ht="15.75" x14ac:dyDescent="0.2">
      <c r="A74" s="35">
        <f t="shared" si="1"/>
        <v>45226</v>
      </c>
      <c r="B74" s="36">
        <f>SUMIFS(СВЦЭМ!$D$39:$D$782,СВЦЭМ!$A$39:$A$782,$A74,СВЦЭМ!$B$39:$B$782,B$47)+'СЕТ СН'!$F$14+СВЦЭМ!$D$10+'СЕТ СН'!$F$6-'СЕТ СН'!$F$26</f>
        <v>1963.40028811</v>
      </c>
      <c r="C74" s="36">
        <f>SUMIFS(СВЦЭМ!$D$39:$D$782,СВЦЭМ!$A$39:$A$782,$A74,СВЦЭМ!$B$39:$B$782,C$47)+'СЕТ СН'!$F$14+СВЦЭМ!$D$10+'СЕТ СН'!$F$6-'СЕТ СН'!$F$26</f>
        <v>2030.31309083</v>
      </c>
      <c r="D74" s="36">
        <f>SUMIFS(СВЦЭМ!$D$39:$D$782,СВЦЭМ!$A$39:$A$782,$A74,СВЦЭМ!$B$39:$B$782,D$47)+'СЕТ СН'!$F$14+СВЦЭМ!$D$10+'СЕТ СН'!$F$6-'СЕТ СН'!$F$26</f>
        <v>2075.3738528899999</v>
      </c>
      <c r="E74" s="36">
        <f>SUMIFS(СВЦЭМ!$D$39:$D$782,СВЦЭМ!$A$39:$A$782,$A74,СВЦЭМ!$B$39:$B$782,E$47)+'СЕТ СН'!$F$14+СВЦЭМ!$D$10+'СЕТ СН'!$F$6-'СЕТ СН'!$F$26</f>
        <v>2086.4038751900002</v>
      </c>
      <c r="F74" s="36">
        <f>SUMIFS(СВЦЭМ!$D$39:$D$782,СВЦЭМ!$A$39:$A$782,$A74,СВЦЭМ!$B$39:$B$782,F$47)+'СЕТ СН'!$F$14+СВЦЭМ!$D$10+'СЕТ СН'!$F$6-'СЕТ СН'!$F$26</f>
        <v>2095.7516340100001</v>
      </c>
      <c r="G74" s="36">
        <f>SUMIFS(СВЦЭМ!$D$39:$D$782,СВЦЭМ!$A$39:$A$782,$A74,СВЦЭМ!$B$39:$B$782,G$47)+'СЕТ СН'!$F$14+СВЦЭМ!$D$10+'СЕТ СН'!$F$6-'СЕТ СН'!$F$26</f>
        <v>2070.2681341800003</v>
      </c>
      <c r="H74" s="36">
        <f>SUMIFS(СВЦЭМ!$D$39:$D$782,СВЦЭМ!$A$39:$A$782,$A74,СВЦЭМ!$B$39:$B$782,H$47)+'СЕТ СН'!$F$14+СВЦЭМ!$D$10+'СЕТ СН'!$F$6-'СЕТ СН'!$F$26</f>
        <v>1988.8428836100002</v>
      </c>
      <c r="I74" s="36">
        <f>SUMIFS(СВЦЭМ!$D$39:$D$782,СВЦЭМ!$A$39:$A$782,$A74,СВЦЭМ!$B$39:$B$782,I$47)+'СЕТ СН'!$F$14+СВЦЭМ!$D$10+'СЕТ СН'!$F$6-'СЕТ СН'!$F$26</f>
        <v>1876.6669983100001</v>
      </c>
      <c r="J74" s="36">
        <f>SUMIFS(СВЦЭМ!$D$39:$D$782,СВЦЭМ!$A$39:$A$782,$A74,СВЦЭМ!$B$39:$B$782,J$47)+'СЕТ СН'!$F$14+СВЦЭМ!$D$10+'СЕТ СН'!$F$6-'СЕТ СН'!$F$26</f>
        <v>1809.1193940900002</v>
      </c>
      <c r="K74" s="36">
        <f>SUMIFS(СВЦЭМ!$D$39:$D$782,СВЦЭМ!$A$39:$A$782,$A74,СВЦЭМ!$B$39:$B$782,K$47)+'СЕТ СН'!$F$14+СВЦЭМ!$D$10+'СЕТ СН'!$F$6-'СЕТ СН'!$F$26</f>
        <v>1775.4822235000001</v>
      </c>
      <c r="L74" s="36">
        <f>SUMIFS(СВЦЭМ!$D$39:$D$782,СВЦЭМ!$A$39:$A$782,$A74,СВЦЭМ!$B$39:$B$782,L$47)+'СЕТ СН'!$F$14+СВЦЭМ!$D$10+'СЕТ СН'!$F$6-'СЕТ СН'!$F$26</f>
        <v>1775.7979180900002</v>
      </c>
      <c r="M74" s="36">
        <f>SUMIFS(СВЦЭМ!$D$39:$D$782,СВЦЭМ!$A$39:$A$782,$A74,СВЦЭМ!$B$39:$B$782,M$47)+'СЕТ СН'!$F$14+СВЦЭМ!$D$10+'СЕТ СН'!$F$6-'СЕТ СН'!$F$26</f>
        <v>1791.8973302499999</v>
      </c>
      <c r="N74" s="36">
        <f>SUMIFS(СВЦЭМ!$D$39:$D$782,СВЦЭМ!$A$39:$A$782,$A74,СВЦЭМ!$B$39:$B$782,N$47)+'СЕТ СН'!$F$14+СВЦЭМ!$D$10+'СЕТ СН'!$F$6-'СЕТ СН'!$F$26</f>
        <v>1833.07238095</v>
      </c>
      <c r="O74" s="36">
        <f>SUMIFS(СВЦЭМ!$D$39:$D$782,СВЦЭМ!$A$39:$A$782,$A74,СВЦЭМ!$B$39:$B$782,O$47)+'СЕТ СН'!$F$14+СВЦЭМ!$D$10+'СЕТ СН'!$F$6-'СЕТ СН'!$F$26</f>
        <v>1853.5600018200003</v>
      </c>
      <c r="P74" s="36">
        <f>SUMIFS(СВЦЭМ!$D$39:$D$782,СВЦЭМ!$A$39:$A$782,$A74,СВЦЭМ!$B$39:$B$782,P$47)+'СЕТ СН'!$F$14+СВЦЭМ!$D$10+'СЕТ СН'!$F$6-'СЕТ СН'!$F$26</f>
        <v>1882.5836136299999</v>
      </c>
      <c r="Q74" s="36">
        <f>SUMIFS(СВЦЭМ!$D$39:$D$782,СВЦЭМ!$A$39:$A$782,$A74,СВЦЭМ!$B$39:$B$782,Q$47)+'СЕТ СН'!$F$14+СВЦЭМ!$D$10+'СЕТ СН'!$F$6-'СЕТ СН'!$F$26</f>
        <v>1891.9393260500001</v>
      </c>
      <c r="R74" s="36">
        <f>SUMIFS(СВЦЭМ!$D$39:$D$782,СВЦЭМ!$A$39:$A$782,$A74,СВЦЭМ!$B$39:$B$782,R$47)+'СЕТ СН'!$F$14+СВЦЭМ!$D$10+'СЕТ СН'!$F$6-'СЕТ СН'!$F$26</f>
        <v>1899.33368122</v>
      </c>
      <c r="S74" s="36">
        <f>SUMIFS(СВЦЭМ!$D$39:$D$782,СВЦЭМ!$A$39:$A$782,$A74,СВЦЭМ!$B$39:$B$782,S$47)+'СЕТ СН'!$F$14+СВЦЭМ!$D$10+'СЕТ СН'!$F$6-'СЕТ СН'!$F$26</f>
        <v>1874.0507139599999</v>
      </c>
      <c r="T74" s="36">
        <f>SUMIFS(СВЦЭМ!$D$39:$D$782,СВЦЭМ!$A$39:$A$782,$A74,СВЦЭМ!$B$39:$B$782,T$47)+'СЕТ СН'!$F$14+СВЦЭМ!$D$10+'СЕТ СН'!$F$6-'СЕТ СН'!$F$26</f>
        <v>1793.6908611200001</v>
      </c>
      <c r="U74" s="36">
        <f>SUMIFS(СВЦЭМ!$D$39:$D$782,СВЦЭМ!$A$39:$A$782,$A74,СВЦЭМ!$B$39:$B$782,U$47)+'СЕТ СН'!$F$14+СВЦЭМ!$D$10+'СЕТ СН'!$F$6-'СЕТ СН'!$F$26</f>
        <v>1760.37814897</v>
      </c>
      <c r="V74" s="36">
        <f>SUMIFS(СВЦЭМ!$D$39:$D$782,СВЦЭМ!$A$39:$A$782,$A74,СВЦЭМ!$B$39:$B$782,V$47)+'СЕТ СН'!$F$14+СВЦЭМ!$D$10+'СЕТ СН'!$F$6-'СЕТ СН'!$F$26</f>
        <v>1786.4093834200003</v>
      </c>
      <c r="W74" s="36">
        <f>SUMIFS(СВЦЭМ!$D$39:$D$782,СВЦЭМ!$A$39:$A$782,$A74,СВЦЭМ!$B$39:$B$782,W$47)+'СЕТ СН'!$F$14+СВЦЭМ!$D$10+'СЕТ СН'!$F$6-'СЕТ СН'!$F$26</f>
        <v>1807.07878927</v>
      </c>
      <c r="X74" s="36">
        <f>SUMIFS(СВЦЭМ!$D$39:$D$782,СВЦЭМ!$A$39:$A$782,$A74,СВЦЭМ!$B$39:$B$782,X$47)+'СЕТ СН'!$F$14+СВЦЭМ!$D$10+'СЕТ СН'!$F$6-'СЕТ СН'!$F$26</f>
        <v>1869.6786609300002</v>
      </c>
      <c r="Y74" s="36">
        <f>SUMIFS(СВЦЭМ!$D$39:$D$782,СВЦЭМ!$A$39:$A$782,$A74,СВЦЭМ!$B$39:$B$782,Y$47)+'СЕТ СН'!$F$14+СВЦЭМ!$D$10+'СЕТ СН'!$F$6-'СЕТ СН'!$F$26</f>
        <v>1981.40490684</v>
      </c>
    </row>
    <row r="75" spans="1:25" ht="15.75" x14ac:dyDescent="0.2">
      <c r="A75" s="35">
        <f t="shared" si="1"/>
        <v>45227</v>
      </c>
      <c r="B75" s="36">
        <f>SUMIFS(СВЦЭМ!$D$39:$D$782,СВЦЭМ!$A$39:$A$782,$A75,СВЦЭМ!$B$39:$B$782,B$47)+'СЕТ СН'!$F$14+СВЦЭМ!$D$10+'СЕТ СН'!$F$6-'СЕТ СН'!$F$26</f>
        <v>2009.92041724</v>
      </c>
      <c r="C75" s="36">
        <f>SUMIFS(СВЦЭМ!$D$39:$D$782,СВЦЭМ!$A$39:$A$782,$A75,СВЦЭМ!$B$39:$B$782,C$47)+'СЕТ СН'!$F$14+СВЦЭМ!$D$10+'СЕТ СН'!$F$6-'СЕТ СН'!$F$26</f>
        <v>1974.31944991</v>
      </c>
      <c r="D75" s="36">
        <f>SUMIFS(СВЦЭМ!$D$39:$D$782,СВЦЭМ!$A$39:$A$782,$A75,СВЦЭМ!$B$39:$B$782,D$47)+'СЕТ СН'!$F$14+СВЦЭМ!$D$10+'СЕТ СН'!$F$6-'СЕТ СН'!$F$26</f>
        <v>2029.3770025900003</v>
      </c>
      <c r="E75" s="36">
        <f>SUMIFS(СВЦЭМ!$D$39:$D$782,СВЦЭМ!$A$39:$A$782,$A75,СВЦЭМ!$B$39:$B$782,E$47)+'СЕТ СН'!$F$14+СВЦЭМ!$D$10+'СЕТ СН'!$F$6-'СЕТ СН'!$F$26</f>
        <v>2033.3871129300001</v>
      </c>
      <c r="F75" s="36">
        <f>SUMIFS(СВЦЭМ!$D$39:$D$782,СВЦЭМ!$A$39:$A$782,$A75,СВЦЭМ!$B$39:$B$782,F$47)+'СЕТ СН'!$F$14+СВЦЭМ!$D$10+'СЕТ СН'!$F$6-'СЕТ СН'!$F$26</f>
        <v>2034.7168699600002</v>
      </c>
      <c r="G75" s="36">
        <f>SUMIFS(СВЦЭМ!$D$39:$D$782,СВЦЭМ!$A$39:$A$782,$A75,СВЦЭМ!$B$39:$B$782,G$47)+'СЕТ СН'!$F$14+СВЦЭМ!$D$10+'СЕТ СН'!$F$6-'СЕТ СН'!$F$26</f>
        <v>2028.3837103999999</v>
      </c>
      <c r="H75" s="36">
        <f>SUMIFS(СВЦЭМ!$D$39:$D$782,СВЦЭМ!$A$39:$A$782,$A75,СВЦЭМ!$B$39:$B$782,H$47)+'СЕТ СН'!$F$14+СВЦЭМ!$D$10+'СЕТ СН'!$F$6-'СЕТ СН'!$F$26</f>
        <v>2010.1954727900002</v>
      </c>
      <c r="I75" s="36">
        <f>SUMIFS(СВЦЭМ!$D$39:$D$782,СВЦЭМ!$A$39:$A$782,$A75,СВЦЭМ!$B$39:$B$782,I$47)+'СЕТ СН'!$F$14+СВЦЭМ!$D$10+'СЕТ СН'!$F$6-'СЕТ СН'!$F$26</f>
        <v>1962.6545009199999</v>
      </c>
      <c r="J75" s="36">
        <f>SUMIFS(СВЦЭМ!$D$39:$D$782,СВЦЭМ!$A$39:$A$782,$A75,СВЦЭМ!$B$39:$B$782,J$47)+'СЕТ СН'!$F$14+СВЦЭМ!$D$10+'СЕТ СН'!$F$6-'СЕТ СН'!$F$26</f>
        <v>1901.6583115600001</v>
      </c>
      <c r="K75" s="36">
        <f>SUMIFS(СВЦЭМ!$D$39:$D$782,СВЦЭМ!$A$39:$A$782,$A75,СВЦЭМ!$B$39:$B$782,K$47)+'СЕТ СН'!$F$14+СВЦЭМ!$D$10+'СЕТ СН'!$F$6-'СЕТ СН'!$F$26</f>
        <v>1822.9800011100001</v>
      </c>
      <c r="L75" s="36">
        <f>SUMIFS(СВЦЭМ!$D$39:$D$782,СВЦЭМ!$A$39:$A$782,$A75,СВЦЭМ!$B$39:$B$782,L$47)+'СЕТ СН'!$F$14+СВЦЭМ!$D$10+'СЕТ СН'!$F$6-'СЕТ СН'!$F$26</f>
        <v>1798.2929535799999</v>
      </c>
      <c r="M75" s="36">
        <f>SUMIFS(СВЦЭМ!$D$39:$D$782,СВЦЭМ!$A$39:$A$782,$A75,СВЦЭМ!$B$39:$B$782,M$47)+'СЕТ СН'!$F$14+СВЦЭМ!$D$10+'СЕТ СН'!$F$6-'СЕТ СН'!$F$26</f>
        <v>1800.4336047100001</v>
      </c>
      <c r="N75" s="36">
        <f>SUMIFS(СВЦЭМ!$D$39:$D$782,СВЦЭМ!$A$39:$A$782,$A75,СВЦЭМ!$B$39:$B$782,N$47)+'СЕТ СН'!$F$14+СВЦЭМ!$D$10+'СЕТ СН'!$F$6-'СЕТ СН'!$F$26</f>
        <v>1822.7720822599999</v>
      </c>
      <c r="O75" s="36">
        <f>SUMIFS(СВЦЭМ!$D$39:$D$782,СВЦЭМ!$A$39:$A$782,$A75,СВЦЭМ!$B$39:$B$782,O$47)+'СЕТ СН'!$F$14+СВЦЭМ!$D$10+'СЕТ СН'!$F$6-'СЕТ СН'!$F$26</f>
        <v>1835.2782788600002</v>
      </c>
      <c r="P75" s="36">
        <f>SUMIFS(СВЦЭМ!$D$39:$D$782,СВЦЭМ!$A$39:$A$782,$A75,СВЦЭМ!$B$39:$B$782,P$47)+'СЕТ СН'!$F$14+СВЦЭМ!$D$10+'СЕТ СН'!$F$6-'СЕТ СН'!$F$26</f>
        <v>1850.34300523</v>
      </c>
      <c r="Q75" s="36">
        <f>SUMIFS(СВЦЭМ!$D$39:$D$782,СВЦЭМ!$A$39:$A$782,$A75,СВЦЭМ!$B$39:$B$782,Q$47)+'СЕТ СН'!$F$14+СВЦЭМ!$D$10+'СЕТ СН'!$F$6-'СЕТ СН'!$F$26</f>
        <v>1863.68065088</v>
      </c>
      <c r="R75" s="36">
        <f>SUMIFS(СВЦЭМ!$D$39:$D$782,СВЦЭМ!$A$39:$A$782,$A75,СВЦЭМ!$B$39:$B$782,R$47)+'СЕТ СН'!$F$14+СВЦЭМ!$D$10+'СЕТ СН'!$F$6-'СЕТ СН'!$F$26</f>
        <v>1857.8448039600003</v>
      </c>
      <c r="S75" s="36">
        <f>SUMIFS(СВЦЭМ!$D$39:$D$782,СВЦЭМ!$A$39:$A$782,$A75,СВЦЭМ!$B$39:$B$782,S$47)+'СЕТ СН'!$F$14+СВЦЭМ!$D$10+'СЕТ СН'!$F$6-'СЕТ СН'!$F$26</f>
        <v>1856.2653667300001</v>
      </c>
      <c r="T75" s="36">
        <f>SUMIFS(СВЦЭМ!$D$39:$D$782,СВЦЭМ!$A$39:$A$782,$A75,СВЦЭМ!$B$39:$B$782,T$47)+'СЕТ СН'!$F$14+СВЦЭМ!$D$10+'СЕТ СН'!$F$6-'СЕТ СН'!$F$26</f>
        <v>1789.9911688699999</v>
      </c>
      <c r="U75" s="36">
        <f>SUMIFS(СВЦЭМ!$D$39:$D$782,СВЦЭМ!$A$39:$A$782,$A75,СВЦЭМ!$B$39:$B$782,U$47)+'СЕТ СН'!$F$14+СВЦЭМ!$D$10+'СЕТ СН'!$F$6-'СЕТ СН'!$F$26</f>
        <v>1765.2273030700003</v>
      </c>
      <c r="V75" s="36">
        <f>SUMIFS(СВЦЭМ!$D$39:$D$782,СВЦЭМ!$A$39:$A$782,$A75,СВЦЭМ!$B$39:$B$782,V$47)+'СЕТ СН'!$F$14+СВЦЭМ!$D$10+'СЕТ СН'!$F$6-'СЕТ СН'!$F$26</f>
        <v>1786.88552003</v>
      </c>
      <c r="W75" s="36">
        <f>SUMIFS(СВЦЭМ!$D$39:$D$782,СВЦЭМ!$A$39:$A$782,$A75,СВЦЭМ!$B$39:$B$782,W$47)+'СЕТ СН'!$F$14+СВЦЭМ!$D$10+'СЕТ СН'!$F$6-'СЕТ СН'!$F$26</f>
        <v>1810.1484811</v>
      </c>
      <c r="X75" s="36">
        <f>SUMIFS(СВЦЭМ!$D$39:$D$782,СВЦЭМ!$A$39:$A$782,$A75,СВЦЭМ!$B$39:$B$782,X$47)+'СЕТ СН'!$F$14+СВЦЭМ!$D$10+'СЕТ СН'!$F$6-'СЕТ СН'!$F$26</f>
        <v>1844.83383194</v>
      </c>
      <c r="Y75" s="36">
        <f>SUMIFS(СВЦЭМ!$D$39:$D$782,СВЦЭМ!$A$39:$A$782,$A75,СВЦЭМ!$B$39:$B$782,Y$47)+'СЕТ СН'!$F$14+СВЦЭМ!$D$10+'СЕТ СН'!$F$6-'СЕТ СН'!$F$26</f>
        <v>1902.0520536500003</v>
      </c>
    </row>
    <row r="76" spans="1:25" ht="15.75" x14ac:dyDescent="0.2">
      <c r="A76" s="35">
        <f t="shared" si="1"/>
        <v>45228</v>
      </c>
      <c r="B76" s="36">
        <f>SUMIFS(СВЦЭМ!$D$39:$D$782,СВЦЭМ!$A$39:$A$782,$A76,СВЦЭМ!$B$39:$B$782,B$47)+'СЕТ СН'!$F$14+СВЦЭМ!$D$10+'СЕТ СН'!$F$6-'СЕТ СН'!$F$26</f>
        <v>1893.4401876100001</v>
      </c>
      <c r="C76" s="36">
        <f>SUMIFS(СВЦЭМ!$D$39:$D$782,СВЦЭМ!$A$39:$A$782,$A76,СВЦЭМ!$B$39:$B$782,C$47)+'СЕТ СН'!$F$14+СВЦЭМ!$D$10+'СЕТ СН'!$F$6-'СЕТ СН'!$F$26</f>
        <v>1942.99412781</v>
      </c>
      <c r="D76" s="36">
        <f>SUMIFS(СВЦЭМ!$D$39:$D$782,СВЦЭМ!$A$39:$A$782,$A76,СВЦЭМ!$B$39:$B$782,D$47)+'СЕТ СН'!$F$14+СВЦЭМ!$D$10+'СЕТ СН'!$F$6-'СЕТ СН'!$F$26</f>
        <v>2002.4716799400003</v>
      </c>
      <c r="E76" s="36">
        <f>SUMIFS(СВЦЭМ!$D$39:$D$782,СВЦЭМ!$A$39:$A$782,$A76,СВЦЭМ!$B$39:$B$782,E$47)+'СЕТ СН'!$F$14+СВЦЭМ!$D$10+'СЕТ СН'!$F$6-'СЕТ СН'!$F$26</f>
        <v>2004.0104224699999</v>
      </c>
      <c r="F76" s="36">
        <f>SUMIFS(СВЦЭМ!$D$39:$D$782,СВЦЭМ!$A$39:$A$782,$A76,СВЦЭМ!$B$39:$B$782,F$47)+'СЕТ СН'!$F$14+СВЦЭМ!$D$10+'СЕТ СН'!$F$6-'СЕТ СН'!$F$26</f>
        <v>2006.5121917000001</v>
      </c>
      <c r="G76" s="36">
        <f>SUMIFS(СВЦЭМ!$D$39:$D$782,СВЦЭМ!$A$39:$A$782,$A76,СВЦЭМ!$B$39:$B$782,G$47)+'СЕТ СН'!$F$14+СВЦЭМ!$D$10+'СЕТ СН'!$F$6-'СЕТ СН'!$F$26</f>
        <v>2004.22051934</v>
      </c>
      <c r="H76" s="36">
        <f>SUMIFS(СВЦЭМ!$D$39:$D$782,СВЦЭМ!$A$39:$A$782,$A76,СВЦЭМ!$B$39:$B$782,H$47)+'СЕТ СН'!$F$14+СВЦЭМ!$D$10+'СЕТ СН'!$F$6-'СЕТ СН'!$F$26</f>
        <v>1987.7435038200001</v>
      </c>
      <c r="I76" s="36">
        <f>SUMIFS(СВЦЭМ!$D$39:$D$782,СВЦЭМ!$A$39:$A$782,$A76,СВЦЭМ!$B$39:$B$782,I$47)+'СЕТ СН'!$F$14+СВЦЭМ!$D$10+'СЕТ СН'!$F$6-'СЕТ СН'!$F$26</f>
        <v>1960.8217129099999</v>
      </c>
      <c r="J76" s="36">
        <f>SUMIFS(СВЦЭМ!$D$39:$D$782,СВЦЭМ!$A$39:$A$782,$A76,СВЦЭМ!$B$39:$B$782,J$47)+'СЕТ СН'!$F$14+СВЦЭМ!$D$10+'СЕТ СН'!$F$6-'СЕТ СН'!$F$26</f>
        <v>1953.15489682</v>
      </c>
      <c r="K76" s="36">
        <f>SUMIFS(СВЦЭМ!$D$39:$D$782,СВЦЭМ!$A$39:$A$782,$A76,СВЦЭМ!$B$39:$B$782,K$47)+'СЕТ СН'!$F$14+СВЦЭМ!$D$10+'СЕТ СН'!$F$6-'СЕТ СН'!$F$26</f>
        <v>1878.82768248</v>
      </c>
      <c r="L76" s="36">
        <f>SUMIFS(СВЦЭМ!$D$39:$D$782,СВЦЭМ!$A$39:$A$782,$A76,СВЦЭМ!$B$39:$B$782,L$47)+'СЕТ СН'!$F$14+СВЦЭМ!$D$10+'СЕТ СН'!$F$6-'СЕТ СН'!$F$26</f>
        <v>1849.7863336300002</v>
      </c>
      <c r="M76" s="36">
        <f>SUMIFS(СВЦЭМ!$D$39:$D$782,СВЦЭМ!$A$39:$A$782,$A76,СВЦЭМ!$B$39:$B$782,M$47)+'СЕТ СН'!$F$14+СВЦЭМ!$D$10+'СЕТ СН'!$F$6-'СЕТ СН'!$F$26</f>
        <v>1851.9762364000003</v>
      </c>
      <c r="N76" s="36">
        <f>SUMIFS(СВЦЭМ!$D$39:$D$782,СВЦЭМ!$A$39:$A$782,$A76,СВЦЭМ!$B$39:$B$782,N$47)+'СЕТ СН'!$F$14+СВЦЭМ!$D$10+'СЕТ СН'!$F$6-'СЕТ СН'!$F$26</f>
        <v>1861.3769030900003</v>
      </c>
      <c r="O76" s="36">
        <f>SUMIFS(СВЦЭМ!$D$39:$D$782,СВЦЭМ!$A$39:$A$782,$A76,СВЦЭМ!$B$39:$B$782,O$47)+'СЕТ СН'!$F$14+СВЦЭМ!$D$10+'СЕТ СН'!$F$6-'СЕТ СН'!$F$26</f>
        <v>1877.7472887899999</v>
      </c>
      <c r="P76" s="36">
        <f>SUMIFS(СВЦЭМ!$D$39:$D$782,СВЦЭМ!$A$39:$A$782,$A76,СВЦЭМ!$B$39:$B$782,P$47)+'СЕТ СН'!$F$14+СВЦЭМ!$D$10+'СЕТ СН'!$F$6-'СЕТ СН'!$F$26</f>
        <v>1895.0856863500003</v>
      </c>
      <c r="Q76" s="36">
        <f>SUMIFS(СВЦЭМ!$D$39:$D$782,СВЦЭМ!$A$39:$A$782,$A76,СВЦЭМ!$B$39:$B$782,Q$47)+'СЕТ СН'!$F$14+СВЦЭМ!$D$10+'СЕТ СН'!$F$6-'СЕТ СН'!$F$26</f>
        <v>1910.43530878</v>
      </c>
      <c r="R76" s="36">
        <f>SUMIFS(СВЦЭМ!$D$39:$D$782,СВЦЭМ!$A$39:$A$782,$A76,СВЦЭМ!$B$39:$B$782,R$47)+'СЕТ СН'!$F$14+СВЦЭМ!$D$10+'СЕТ СН'!$F$6-'СЕТ СН'!$F$26</f>
        <v>1900.61172704</v>
      </c>
      <c r="S76" s="36">
        <f>SUMIFS(СВЦЭМ!$D$39:$D$782,СВЦЭМ!$A$39:$A$782,$A76,СВЦЭМ!$B$39:$B$782,S$47)+'СЕТ СН'!$F$14+СВЦЭМ!$D$10+'СЕТ СН'!$F$6-'СЕТ СН'!$F$26</f>
        <v>1881.2740041900001</v>
      </c>
      <c r="T76" s="36">
        <f>SUMIFS(СВЦЭМ!$D$39:$D$782,СВЦЭМ!$A$39:$A$782,$A76,СВЦЭМ!$B$39:$B$782,T$47)+'СЕТ СН'!$F$14+СВЦЭМ!$D$10+'СЕТ СН'!$F$6-'СЕТ СН'!$F$26</f>
        <v>1811.9848720300001</v>
      </c>
      <c r="U76" s="36">
        <f>SUMIFS(СВЦЭМ!$D$39:$D$782,СВЦЭМ!$A$39:$A$782,$A76,СВЦЭМ!$B$39:$B$782,U$47)+'СЕТ СН'!$F$14+СВЦЭМ!$D$10+'СЕТ СН'!$F$6-'СЕТ СН'!$F$26</f>
        <v>1784.2503357700002</v>
      </c>
      <c r="V76" s="36">
        <f>SUMIFS(СВЦЭМ!$D$39:$D$782,СВЦЭМ!$A$39:$A$782,$A76,СВЦЭМ!$B$39:$B$782,V$47)+'СЕТ СН'!$F$14+СВЦЭМ!$D$10+'СЕТ СН'!$F$6-'СЕТ СН'!$F$26</f>
        <v>1802.3100639100003</v>
      </c>
      <c r="W76" s="36">
        <f>SUMIFS(СВЦЭМ!$D$39:$D$782,СВЦЭМ!$A$39:$A$782,$A76,СВЦЭМ!$B$39:$B$782,W$47)+'СЕТ СН'!$F$14+СВЦЭМ!$D$10+'СЕТ СН'!$F$6-'СЕТ СН'!$F$26</f>
        <v>1825.1307607700001</v>
      </c>
      <c r="X76" s="36">
        <f>SUMIFS(СВЦЭМ!$D$39:$D$782,СВЦЭМ!$A$39:$A$782,$A76,СВЦЭМ!$B$39:$B$782,X$47)+'СЕТ СН'!$F$14+СВЦЭМ!$D$10+'СЕТ СН'!$F$6-'СЕТ СН'!$F$26</f>
        <v>1865.09563798</v>
      </c>
      <c r="Y76" s="36">
        <f>SUMIFS(СВЦЭМ!$D$39:$D$782,СВЦЭМ!$A$39:$A$782,$A76,СВЦЭМ!$B$39:$B$782,Y$47)+'СЕТ СН'!$F$14+СВЦЭМ!$D$10+'СЕТ СН'!$F$6-'СЕТ СН'!$F$26</f>
        <v>1933.67352377</v>
      </c>
    </row>
    <row r="77" spans="1:25" ht="15.75" x14ac:dyDescent="0.2">
      <c r="A77" s="35">
        <f t="shared" si="1"/>
        <v>45229</v>
      </c>
      <c r="B77" s="36">
        <f>SUMIFS(СВЦЭМ!$D$39:$D$782,СВЦЭМ!$A$39:$A$782,$A77,СВЦЭМ!$B$39:$B$782,B$47)+'СЕТ СН'!$F$14+СВЦЭМ!$D$10+'СЕТ СН'!$F$6-'СЕТ СН'!$F$26</f>
        <v>1864.4228773200002</v>
      </c>
      <c r="C77" s="36">
        <f>SUMIFS(СВЦЭМ!$D$39:$D$782,СВЦЭМ!$A$39:$A$782,$A77,СВЦЭМ!$B$39:$B$782,C$47)+'СЕТ СН'!$F$14+СВЦЭМ!$D$10+'СЕТ СН'!$F$6-'СЕТ СН'!$F$26</f>
        <v>1928.1071964600001</v>
      </c>
      <c r="D77" s="36">
        <f>SUMIFS(СВЦЭМ!$D$39:$D$782,СВЦЭМ!$A$39:$A$782,$A77,СВЦЭМ!$B$39:$B$782,D$47)+'СЕТ СН'!$F$14+СВЦЭМ!$D$10+'СЕТ СН'!$F$6-'СЕТ СН'!$F$26</f>
        <v>1966.35217242</v>
      </c>
      <c r="E77" s="36">
        <f>SUMIFS(СВЦЭМ!$D$39:$D$782,СВЦЭМ!$A$39:$A$782,$A77,СВЦЭМ!$B$39:$B$782,E$47)+'СЕТ СН'!$F$14+СВЦЭМ!$D$10+'СЕТ СН'!$F$6-'СЕТ СН'!$F$26</f>
        <v>1963.7809598900003</v>
      </c>
      <c r="F77" s="36">
        <f>SUMIFS(СВЦЭМ!$D$39:$D$782,СВЦЭМ!$A$39:$A$782,$A77,СВЦЭМ!$B$39:$B$782,F$47)+'СЕТ СН'!$F$14+СВЦЭМ!$D$10+'СЕТ СН'!$F$6-'СЕТ СН'!$F$26</f>
        <v>1959.4129898700003</v>
      </c>
      <c r="G77" s="36">
        <f>SUMIFS(СВЦЭМ!$D$39:$D$782,СВЦЭМ!$A$39:$A$782,$A77,СВЦЭМ!$B$39:$B$782,G$47)+'СЕТ СН'!$F$14+СВЦЭМ!$D$10+'СЕТ СН'!$F$6-'СЕТ СН'!$F$26</f>
        <v>1984.00379656</v>
      </c>
      <c r="H77" s="36">
        <f>SUMIFS(СВЦЭМ!$D$39:$D$782,СВЦЭМ!$A$39:$A$782,$A77,СВЦЭМ!$B$39:$B$782,H$47)+'СЕТ СН'!$F$14+СВЦЭМ!$D$10+'СЕТ СН'!$F$6-'СЕТ СН'!$F$26</f>
        <v>2023.6627404199999</v>
      </c>
      <c r="I77" s="36">
        <f>SUMIFS(СВЦЭМ!$D$39:$D$782,СВЦЭМ!$A$39:$A$782,$A77,СВЦЭМ!$B$39:$B$782,I$47)+'СЕТ СН'!$F$14+СВЦЭМ!$D$10+'СЕТ СН'!$F$6-'СЕТ СН'!$F$26</f>
        <v>1962.4607281200001</v>
      </c>
      <c r="J77" s="36">
        <f>SUMIFS(СВЦЭМ!$D$39:$D$782,СВЦЭМ!$A$39:$A$782,$A77,СВЦЭМ!$B$39:$B$782,J$47)+'СЕТ СН'!$F$14+СВЦЭМ!$D$10+'СЕТ СН'!$F$6-'СЕТ СН'!$F$26</f>
        <v>1960.3987592600001</v>
      </c>
      <c r="K77" s="36">
        <f>SUMIFS(СВЦЭМ!$D$39:$D$782,СВЦЭМ!$A$39:$A$782,$A77,СВЦЭМ!$B$39:$B$782,K$47)+'СЕТ СН'!$F$14+СВЦЭМ!$D$10+'СЕТ СН'!$F$6-'СЕТ СН'!$F$26</f>
        <v>1931.4892366700001</v>
      </c>
      <c r="L77" s="36">
        <f>SUMIFS(СВЦЭМ!$D$39:$D$782,СВЦЭМ!$A$39:$A$782,$A77,СВЦЭМ!$B$39:$B$782,L$47)+'СЕТ СН'!$F$14+СВЦЭМ!$D$10+'СЕТ СН'!$F$6-'СЕТ СН'!$F$26</f>
        <v>1928.6806759000001</v>
      </c>
      <c r="M77" s="36">
        <f>SUMIFS(СВЦЭМ!$D$39:$D$782,СВЦЭМ!$A$39:$A$782,$A77,СВЦЭМ!$B$39:$B$782,M$47)+'СЕТ СН'!$F$14+СВЦЭМ!$D$10+'СЕТ СН'!$F$6-'СЕТ СН'!$F$26</f>
        <v>1943.9973949999999</v>
      </c>
      <c r="N77" s="36">
        <f>SUMIFS(СВЦЭМ!$D$39:$D$782,СВЦЭМ!$A$39:$A$782,$A77,СВЦЭМ!$B$39:$B$782,N$47)+'СЕТ СН'!$F$14+СВЦЭМ!$D$10+'СЕТ СН'!$F$6-'СЕТ СН'!$F$26</f>
        <v>1966.6761853200001</v>
      </c>
      <c r="O77" s="36">
        <f>SUMIFS(СВЦЭМ!$D$39:$D$782,СВЦЭМ!$A$39:$A$782,$A77,СВЦЭМ!$B$39:$B$782,O$47)+'СЕТ СН'!$F$14+СВЦЭМ!$D$10+'СЕТ СН'!$F$6-'СЕТ СН'!$F$26</f>
        <v>1987.2635043700002</v>
      </c>
      <c r="P77" s="36">
        <f>SUMIFS(СВЦЭМ!$D$39:$D$782,СВЦЭМ!$A$39:$A$782,$A77,СВЦЭМ!$B$39:$B$782,P$47)+'СЕТ СН'!$F$14+СВЦЭМ!$D$10+'СЕТ СН'!$F$6-'СЕТ СН'!$F$26</f>
        <v>2000.6828078399999</v>
      </c>
      <c r="Q77" s="36">
        <f>SUMIFS(СВЦЭМ!$D$39:$D$782,СВЦЭМ!$A$39:$A$782,$A77,СВЦЭМ!$B$39:$B$782,Q$47)+'СЕТ СН'!$F$14+СВЦЭМ!$D$10+'СЕТ СН'!$F$6-'СЕТ СН'!$F$26</f>
        <v>2016.3847590700002</v>
      </c>
      <c r="R77" s="36">
        <f>SUMIFS(СВЦЭМ!$D$39:$D$782,СВЦЭМ!$A$39:$A$782,$A77,СВЦЭМ!$B$39:$B$782,R$47)+'СЕТ СН'!$F$14+СВЦЭМ!$D$10+'СЕТ СН'!$F$6-'СЕТ СН'!$F$26</f>
        <v>2006.2564221299999</v>
      </c>
      <c r="S77" s="36">
        <f>SUMIFS(СВЦЭМ!$D$39:$D$782,СВЦЭМ!$A$39:$A$782,$A77,СВЦЭМ!$B$39:$B$782,S$47)+'СЕТ СН'!$F$14+СВЦЭМ!$D$10+'СЕТ СН'!$F$6-'СЕТ СН'!$F$26</f>
        <v>1963.1091892899999</v>
      </c>
      <c r="T77" s="36">
        <f>SUMIFS(СВЦЭМ!$D$39:$D$782,СВЦЭМ!$A$39:$A$782,$A77,СВЦЭМ!$B$39:$B$782,T$47)+'СЕТ СН'!$F$14+СВЦЭМ!$D$10+'СЕТ СН'!$F$6-'СЕТ СН'!$F$26</f>
        <v>1911.0433008</v>
      </c>
      <c r="U77" s="36">
        <f>SUMIFS(СВЦЭМ!$D$39:$D$782,СВЦЭМ!$A$39:$A$782,$A77,СВЦЭМ!$B$39:$B$782,U$47)+'СЕТ СН'!$F$14+СВЦЭМ!$D$10+'СЕТ СН'!$F$6-'СЕТ СН'!$F$26</f>
        <v>1876.2596160799999</v>
      </c>
      <c r="V77" s="36">
        <f>SUMIFS(СВЦЭМ!$D$39:$D$782,СВЦЭМ!$A$39:$A$782,$A77,СВЦЭМ!$B$39:$B$782,V$47)+'СЕТ СН'!$F$14+СВЦЭМ!$D$10+'СЕТ СН'!$F$6-'СЕТ СН'!$F$26</f>
        <v>1904.4478691600002</v>
      </c>
      <c r="W77" s="36">
        <f>SUMIFS(СВЦЭМ!$D$39:$D$782,СВЦЭМ!$A$39:$A$782,$A77,СВЦЭМ!$B$39:$B$782,W$47)+'СЕТ СН'!$F$14+СВЦЭМ!$D$10+'СЕТ СН'!$F$6-'СЕТ СН'!$F$26</f>
        <v>1921.1086908299999</v>
      </c>
      <c r="X77" s="36">
        <f>SUMIFS(СВЦЭМ!$D$39:$D$782,СВЦЭМ!$A$39:$A$782,$A77,СВЦЭМ!$B$39:$B$782,X$47)+'СЕТ СН'!$F$14+СВЦЭМ!$D$10+'СЕТ СН'!$F$6-'СЕТ СН'!$F$26</f>
        <v>1984.6163257900002</v>
      </c>
      <c r="Y77" s="36">
        <f>SUMIFS(СВЦЭМ!$D$39:$D$782,СВЦЭМ!$A$39:$A$782,$A77,СВЦЭМ!$B$39:$B$782,Y$47)+'СЕТ СН'!$F$14+СВЦЭМ!$D$10+'СЕТ СН'!$F$6-'СЕТ СН'!$F$26</f>
        <v>2041.7208728000001</v>
      </c>
    </row>
    <row r="78" spans="1:25" ht="15.75" x14ac:dyDescent="0.2">
      <c r="A78" s="35">
        <f t="shared" si="1"/>
        <v>45230</v>
      </c>
      <c r="B78" s="36">
        <f>SUMIFS(СВЦЭМ!$D$39:$D$782,СВЦЭМ!$A$39:$A$782,$A78,СВЦЭМ!$B$39:$B$782,B$47)+'СЕТ СН'!$F$14+СВЦЭМ!$D$10+'СЕТ СН'!$F$6-'СЕТ СН'!$F$26</f>
        <v>2093.4280559399999</v>
      </c>
      <c r="C78" s="36">
        <f>SUMIFS(СВЦЭМ!$D$39:$D$782,СВЦЭМ!$A$39:$A$782,$A78,СВЦЭМ!$B$39:$B$782,C$47)+'СЕТ СН'!$F$14+СВЦЭМ!$D$10+'СЕТ СН'!$F$6-'СЕТ СН'!$F$26</f>
        <v>2156.6646474500003</v>
      </c>
      <c r="D78" s="36">
        <f>SUMIFS(СВЦЭМ!$D$39:$D$782,СВЦЭМ!$A$39:$A$782,$A78,СВЦЭМ!$B$39:$B$782,D$47)+'СЕТ СН'!$F$14+СВЦЭМ!$D$10+'СЕТ СН'!$F$6-'СЕТ СН'!$F$26</f>
        <v>2219.1130805400003</v>
      </c>
      <c r="E78" s="36">
        <f>SUMIFS(СВЦЭМ!$D$39:$D$782,СВЦЭМ!$A$39:$A$782,$A78,СВЦЭМ!$B$39:$B$782,E$47)+'СЕТ СН'!$F$14+СВЦЭМ!$D$10+'СЕТ СН'!$F$6-'СЕТ СН'!$F$26</f>
        <v>2229.8894294699999</v>
      </c>
      <c r="F78" s="36">
        <f>SUMIFS(СВЦЭМ!$D$39:$D$782,СВЦЭМ!$A$39:$A$782,$A78,СВЦЭМ!$B$39:$B$782,F$47)+'СЕТ СН'!$F$14+СВЦЭМ!$D$10+'СЕТ СН'!$F$6-'СЕТ СН'!$F$26</f>
        <v>2230.6957729599999</v>
      </c>
      <c r="G78" s="36">
        <f>SUMIFS(СВЦЭМ!$D$39:$D$782,СВЦЭМ!$A$39:$A$782,$A78,СВЦЭМ!$B$39:$B$782,G$47)+'СЕТ СН'!$F$14+СВЦЭМ!$D$10+'СЕТ СН'!$F$6-'СЕТ СН'!$F$26</f>
        <v>2213.9547977900002</v>
      </c>
      <c r="H78" s="36">
        <f>SUMIFS(СВЦЭМ!$D$39:$D$782,СВЦЭМ!$A$39:$A$782,$A78,СВЦЭМ!$B$39:$B$782,H$47)+'СЕТ СН'!$F$14+СВЦЭМ!$D$10+'СЕТ СН'!$F$6-'СЕТ СН'!$F$26</f>
        <v>2127.3633652799999</v>
      </c>
      <c r="I78" s="36">
        <f>SUMIFS(СВЦЭМ!$D$39:$D$782,СВЦЭМ!$A$39:$A$782,$A78,СВЦЭМ!$B$39:$B$782,I$47)+'СЕТ СН'!$F$14+СВЦЭМ!$D$10+'СЕТ СН'!$F$6-'СЕТ СН'!$F$26</f>
        <v>2041.7658333200002</v>
      </c>
      <c r="J78" s="36">
        <f>SUMIFS(СВЦЭМ!$D$39:$D$782,СВЦЭМ!$A$39:$A$782,$A78,СВЦЭМ!$B$39:$B$782,J$47)+'СЕТ СН'!$F$14+СВЦЭМ!$D$10+'СЕТ СН'!$F$6-'СЕТ СН'!$F$26</f>
        <v>1993.1428217900002</v>
      </c>
      <c r="K78" s="36">
        <f>SUMIFS(СВЦЭМ!$D$39:$D$782,СВЦЭМ!$A$39:$A$782,$A78,СВЦЭМ!$B$39:$B$782,K$47)+'СЕТ СН'!$F$14+СВЦЭМ!$D$10+'СЕТ СН'!$F$6-'СЕТ СН'!$F$26</f>
        <v>1976.0666215900001</v>
      </c>
      <c r="L78" s="36">
        <f>SUMIFS(СВЦЭМ!$D$39:$D$782,СВЦЭМ!$A$39:$A$782,$A78,СВЦЭМ!$B$39:$B$782,L$47)+'СЕТ СН'!$F$14+СВЦЭМ!$D$10+'СЕТ СН'!$F$6-'СЕТ СН'!$F$26</f>
        <v>1944.7626719600003</v>
      </c>
      <c r="M78" s="36">
        <f>SUMIFS(СВЦЭМ!$D$39:$D$782,СВЦЭМ!$A$39:$A$782,$A78,СВЦЭМ!$B$39:$B$782,M$47)+'СЕТ СН'!$F$14+СВЦЭМ!$D$10+'СЕТ СН'!$F$6-'СЕТ СН'!$F$26</f>
        <v>1967.6340801199999</v>
      </c>
      <c r="N78" s="36">
        <f>SUMIFS(СВЦЭМ!$D$39:$D$782,СВЦЭМ!$A$39:$A$782,$A78,СВЦЭМ!$B$39:$B$782,N$47)+'СЕТ СН'!$F$14+СВЦЭМ!$D$10+'СЕТ СН'!$F$6-'СЕТ СН'!$F$26</f>
        <v>1988.7533292100002</v>
      </c>
      <c r="O78" s="36">
        <f>SUMIFS(СВЦЭМ!$D$39:$D$782,СВЦЭМ!$A$39:$A$782,$A78,СВЦЭМ!$B$39:$B$782,O$47)+'СЕТ СН'!$F$14+СВЦЭМ!$D$10+'СЕТ СН'!$F$6-'СЕТ СН'!$F$26</f>
        <v>2004.7641459199999</v>
      </c>
      <c r="P78" s="36">
        <f>SUMIFS(СВЦЭМ!$D$39:$D$782,СВЦЭМ!$A$39:$A$782,$A78,СВЦЭМ!$B$39:$B$782,P$47)+'СЕТ СН'!$F$14+СВЦЭМ!$D$10+'СЕТ СН'!$F$6-'СЕТ СН'!$F$26</f>
        <v>2015.2785695000002</v>
      </c>
      <c r="Q78" s="36">
        <f>SUMIFS(СВЦЭМ!$D$39:$D$782,СВЦЭМ!$A$39:$A$782,$A78,СВЦЭМ!$B$39:$B$782,Q$47)+'СЕТ СН'!$F$14+СВЦЭМ!$D$10+'СЕТ СН'!$F$6-'СЕТ СН'!$F$26</f>
        <v>2028.0446963600002</v>
      </c>
      <c r="R78" s="36">
        <f>SUMIFS(СВЦЭМ!$D$39:$D$782,СВЦЭМ!$A$39:$A$782,$A78,СВЦЭМ!$B$39:$B$782,R$47)+'СЕТ СН'!$F$14+СВЦЭМ!$D$10+'СЕТ СН'!$F$6-'СЕТ СН'!$F$26</f>
        <v>2024.9768975699999</v>
      </c>
      <c r="S78" s="36">
        <f>SUMIFS(СВЦЭМ!$D$39:$D$782,СВЦЭМ!$A$39:$A$782,$A78,СВЦЭМ!$B$39:$B$782,S$47)+'СЕТ СН'!$F$14+СВЦЭМ!$D$10+'СЕТ СН'!$F$6-'СЕТ СН'!$F$26</f>
        <v>1998.2745049200003</v>
      </c>
      <c r="T78" s="36">
        <f>SUMIFS(СВЦЭМ!$D$39:$D$782,СВЦЭМ!$A$39:$A$782,$A78,СВЦЭМ!$B$39:$B$782,T$47)+'СЕТ СН'!$F$14+СВЦЭМ!$D$10+'СЕТ СН'!$F$6-'СЕТ СН'!$F$26</f>
        <v>1932.9281791000003</v>
      </c>
      <c r="U78" s="36">
        <f>SUMIFS(СВЦЭМ!$D$39:$D$782,СВЦЭМ!$A$39:$A$782,$A78,СВЦЭМ!$B$39:$B$782,U$47)+'СЕТ СН'!$F$14+СВЦЭМ!$D$10+'СЕТ СН'!$F$6-'СЕТ СН'!$F$26</f>
        <v>1909.5323018300001</v>
      </c>
      <c r="V78" s="36">
        <f>SUMIFS(СВЦЭМ!$D$39:$D$782,СВЦЭМ!$A$39:$A$782,$A78,СВЦЭМ!$B$39:$B$782,V$47)+'СЕТ СН'!$F$14+СВЦЭМ!$D$10+'СЕТ СН'!$F$6-'СЕТ СН'!$F$26</f>
        <v>1932.7675703200002</v>
      </c>
      <c r="W78" s="36">
        <f>SUMIFS(СВЦЭМ!$D$39:$D$782,СВЦЭМ!$A$39:$A$782,$A78,СВЦЭМ!$B$39:$B$782,W$47)+'СЕТ СН'!$F$14+СВЦЭМ!$D$10+'СЕТ СН'!$F$6-'СЕТ СН'!$F$26</f>
        <v>1939.6195790699999</v>
      </c>
      <c r="X78" s="36">
        <f>SUMIFS(СВЦЭМ!$D$39:$D$782,СВЦЭМ!$A$39:$A$782,$A78,СВЦЭМ!$B$39:$B$782,X$47)+'СЕТ СН'!$F$14+СВЦЭМ!$D$10+'СЕТ СН'!$F$6-'СЕТ СН'!$F$26</f>
        <v>2002.9908823599999</v>
      </c>
      <c r="Y78" s="36">
        <f>SUMIFS(СВЦЭМ!$D$39:$D$782,СВЦЭМ!$A$39:$A$782,$A78,СВЦЭМ!$B$39:$B$782,Y$47)+'СЕТ СН'!$F$14+СВЦЭМ!$D$10+'СЕТ СН'!$F$6-'СЕТ СН'!$F$26</f>
        <v>2019.6901801200002</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СН'!$G$14+СВЦЭМ!$D$10+'СЕТ СН'!$G$6-'СЕТ СН'!$G$26</f>
        <v>2085.1118431300001</v>
      </c>
      <c r="C84" s="36">
        <f>SUMIFS(СВЦЭМ!$D$39:$D$782,СВЦЭМ!$A$39:$A$782,$A84,СВЦЭМ!$B$39:$B$782,C$83)+'СЕТ СН'!$G$14+СВЦЭМ!$D$10+'СЕТ СН'!$G$6-'СЕТ СН'!$G$26</f>
        <v>2145.9497588499999</v>
      </c>
      <c r="D84" s="36">
        <f>SUMIFS(СВЦЭМ!$D$39:$D$782,СВЦЭМ!$A$39:$A$782,$A84,СВЦЭМ!$B$39:$B$782,D$83)+'СЕТ СН'!$G$14+СВЦЭМ!$D$10+'СЕТ СН'!$G$6-'СЕТ СН'!$G$26</f>
        <v>2221.8224540800002</v>
      </c>
      <c r="E84" s="36">
        <f>SUMIFS(СВЦЭМ!$D$39:$D$782,СВЦЭМ!$A$39:$A$782,$A84,СВЦЭМ!$B$39:$B$782,E$83)+'СЕТ СН'!$G$14+СВЦЭМ!$D$10+'СЕТ СН'!$G$6-'СЕТ СН'!$G$26</f>
        <v>2210.9239693200002</v>
      </c>
      <c r="F84" s="36">
        <f>SUMIFS(СВЦЭМ!$D$39:$D$782,СВЦЭМ!$A$39:$A$782,$A84,СВЦЭМ!$B$39:$B$782,F$83)+'СЕТ СН'!$G$14+СВЦЭМ!$D$10+'СЕТ СН'!$G$6-'СЕТ СН'!$G$26</f>
        <v>2206.6893973000001</v>
      </c>
      <c r="G84" s="36">
        <f>SUMIFS(СВЦЭМ!$D$39:$D$782,СВЦЭМ!$A$39:$A$782,$A84,СВЦЭМ!$B$39:$B$782,G$83)+'СЕТ СН'!$G$14+СВЦЭМ!$D$10+'СЕТ СН'!$G$6-'СЕТ СН'!$G$26</f>
        <v>2211.5397806599999</v>
      </c>
      <c r="H84" s="36">
        <f>SUMIFS(СВЦЭМ!$D$39:$D$782,СВЦЭМ!$A$39:$A$782,$A84,СВЦЭМ!$B$39:$B$782,H$83)+'СЕТ СН'!$G$14+СВЦЭМ!$D$10+'СЕТ СН'!$G$6-'СЕТ СН'!$G$26</f>
        <v>2166.7047745600003</v>
      </c>
      <c r="I84" s="36">
        <f>SUMIFS(СВЦЭМ!$D$39:$D$782,СВЦЭМ!$A$39:$A$782,$A84,СВЦЭМ!$B$39:$B$782,I$83)+'СЕТ СН'!$G$14+СВЦЭМ!$D$10+'СЕТ СН'!$G$6-'СЕТ СН'!$G$26</f>
        <v>2151.9947641700001</v>
      </c>
      <c r="J84" s="36">
        <f>SUMIFS(СВЦЭМ!$D$39:$D$782,СВЦЭМ!$A$39:$A$782,$A84,СВЦЭМ!$B$39:$B$782,J$83)+'СЕТ СН'!$G$14+СВЦЭМ!$D$10+'СЕТ СН'!$G$6-'СЕТ СН'!$G$26</f>
        <v>2135.9537536799999</v>
      </c>
      <c r="K84" s="36">
        <f>SUMIFS(СВЦЭМ!$D$39:$D$782,СВЦЭМ!$A$39:$A$782,$A84,СВЦЭМ!$B$39:$B$782,K$83)+'СЕТ СН'!$G$14+СВЦЭМ!$D$10+'СЕТ СН'!$G$6-'СЕТ СН'!$G$26</f>
        <v>2105.9478124500001</v>
      </c>
      <c r="L84" s="36">
        <f>SUMIFS(СВЦЭМ!$D$39:$D$782,СВЦЭМ!$A$39:$A$782,$A84,СВЦЭМ!$B$39:$B$782,L$83)+'СЕТ СН'!$G$14+СВЦЭМ!$D$10+'СЕТ СН'!$G$6-'СЕТ СН'!$G$26</f>
        <v>2031.1208919000001</v>
      </c>
      <c r="M84" s="36">
        <f>SUMIFS(СВЦЭМ!$D$39:$D$782,СВЦЭМ!$A$39:$A$782,$A84,СВЦЭМ!$B$39:$B$782,M$83)+'СЕТ СН'!$G$14+СВЦЭМ!$D$10+'СЕТ СН'!$G$6-'СЕТ СН'!$G$26</f>
        <v>2030.0155887700002</v>
      </c>
      <c r="N84" s="36">
        <f>SUMIFS(СВЦЭМ!$D$39:$D$782,СВЦЭМ!$A$39:$A$782,$A84,СВЦЭМ!$B$39:$B$782,N$83)+'СЕТ СН'!$G$14+СВЦЭМ!$D$10+'СЕТ СН'!$G$6-'СЕТ СН'!$G$26</f>
        <v>1996.88038521</v>
      </c>
      <c r="O84" s="36">
        <f>SUMIFS(СВЦЭМ!$D$39:$D$782,СВЦЭМ!$A$39:$A$782,$A84,СВЦЭМ!$B$39:$B$782,O$83)+'СЕТ СН'!$G$14+СВЦЭМ!$D$10+'СЕТ СН'!$G$6-'СЕТ СН'!$G$26</f>
        <v>2033.6846474700001</v>
      </c>
      <c r="P84" s="36">
        <f>SUMIFS(СВЦЭМ!$D$39:$D$782,СВЦЭМ!$A$39:$A$782,$A84,СВЦЭМ!$B$39:$B$782,P$83)+'СЕТ СН'!$G$14+СВЦЭМ!$D$10+'СЕТ СН'!$G$6-'СЕТ СН'!$G$26</f>
        <v>2084.32818511</v>
      </c>
      <c r="Q84" s="36">
        <f>SUMIFS(СВЦЭМ!$D$39:$D$782,СВЦЭМ!$A$39:$A$782,$A84,СВЦЭМ!$B$39:$B$782,Q$83)+'СЕТ СН'!$G$14+СВЦЭМ!$D$10+'СЕТ СН'!$G$6-'СЕТ СН'!$G$26</f>
        <v>2057.4341872800001</v>
      </c>
      <c r="R84" s="36">
        <f>SUMIFS(СВЦЭМ!$D$39:$D$782,СВЦЭМ!$A$39:$A$782,$A84,СВЦЭМ!$B$39:$B$782,R$83)+'СЕТ СН'!$G$14+СВЦЭМ!$D$10+'СЕТ СН'!$G$6-'СЕТ СН'!$G$26</f>
        <v>2055.6278637700002</v>
      </c>
      <c r="S84" s="36">
        <f>SUMIFS(СВЦЭМ!$D$39:$D$782,СВЦЭМ!$A$39:$A$782,$A84,СВЦЭМ!$B$39:$B$782,S$83)+'СЕТ СН'!$G$14+СВЦЭМ!$D$10+'СЕТ СН'!$G$6-'СЕТ СН'!$G$26</f>
        <v>2066.5111802400002</v>
      </c>
      <c r="T84" s="36">
        <f>SUMIFS(СВЦЭМ!$D$39:$D$782,СВЦЭМ!$A$39:$A$782,$A84,СВЦЭМ!$B$39:$B$782,T$83)+'СЕТ СН'!$G$14+СВЦЭМ!$D$10+'СЕТ СН'!$G$6-'СЕТ СН'!$G$26</f>
        <v>2027.1704813699998</v>
      </c>
      <c r="U84" s="36">
        <f>SUMIFS(СВЦЭМ!$D$39:$D$782,СВЦЭМ!$A$39:$A$782,$A84,СВЦЭМ!$B$39:$B$782,U$83)+'СЕТ СН'!$G$14+СВЦЭМ!$D$10+'СЕТ СН'!$G$6-'СЕТ СН'!$G$26</f>
        <v>1953.2911572799999</v>
      </c>
      <c r="V84" s="36">
        <f>SUMIFS(СВЦЭМ!$D$39:$D$782,СВЦЭМ!$A$39:$A$782,$A84,СВЦЭМ!$B$39:$B$782,V$83)+'СЕТ СН'!$G$14+СВЦЭМ!$D$10+'СЕТ СН'!$G$6-'СЕТ СН'!$G$26</f>
        <v>1943.2446660400001</v>
      </c>
      <c r="W84" s="36">
        <f>SUMIFS(СВЦЭМ!$D$39:$D$782,СВЦЭМ!$A$39:$A$782,$A84,СВЦЭМ!$B$39:$B$782,W$83)+'СЕТ СН'!$G$14+СВЦЭМ!$D$10+'СЕТ СН'!$G$6-'СЕТ СН'!$G$26</f>
        <v>1960.0479519300002</v>
      </c>
      <c r="X84" s="36">
        <f>SUMIFS(СВЦЭМ!$D$39:$D$782,СВЦЭМ!$A$39:$A$782,$A84,СВЦЭМ!$B$39:$B$782,X$83)+'СЕТ СН'!$G$14+СВЦЭМ!$D$10+'СЕТ СН'!$G$6-'СЕТ СН'!$G$26</f>
        <v>2051.45908839</v>
      </c>
      <c r="Y84" s="36">
        <f>SUMIFS(СВЦЭМ!$D$39:$D$782,СВЦЭМ!$A$39:$A$782,$A84,СВЦЭМ!$B$39:$B$782,Y$83)+'СЕТ СН'!$G$14+СВЦЭМ!$D$10+'СЕТ СН'!$G$6-'СЕТ СН'!$G$26</f>
        <v>2137.8904650600002</v>
      </c>
      <c r="AA84" s="45"/>
    </row>
    <row r="85" spans="1:27" ht="15.75" x14ac:dyDescent="0.2">
      <c r="A85" s="35">
        <f>A84+1</f>
        <v>45201</v>
      </c>
      <c r="B85" s="36">
        <f>SUMIFS(СВЦЭМ!$D$39:$D$782,СВЦЭМ!$A$39:$A$782,$A85,СВЦЭМ!$B$39:$B$782,B$83)+'СЕТ СН'!$G$14+СВЦЭМ!$D$10+'СЕТ СН'!$G$6-'СЕТ СН'!$G$26</f>
        <v>2183.8829190500001</v>
      </c>
      <c r="C85" s="36">
        <f>SUMIFS(СВЦЭМ!$D$39:$D$782,СВЦЭМ!$A$39:$A$782,$A85,СВЦЭМ!$B$39:$B$782,C$83)+'СЕТ СН'!$G$14+СВЦЭМ!$D$10+'СЕТ СН'!$G$6-'СЕТ СН'!$G$26</f>
        <v>2275.29320173</v>
      </c>
      <c r="D85" s="36">
        <f>SUMIFS(СВЦЭМ!$D$39:$D$782,СВЦЭМ!$A$39:$A$782,$A85,СВЦЭМ!$B$39:$B$782,D$83)+'СЕТ СН'!$G$14+СВЦЭМ!$D$10+'СЕТ СН'!$G$6-'СЕТ СН'!$G$26</f>
        <v>2349.1610476599999</v>
      </c>
      <c r="E85" s="36">
        <f>SUMIFS(СВЦЭМ!$D$39:$D$782,СВЦЭМ!$A$39:$A$782,$A85,СВЦЭМ!$B$39:$B$782,E$83)+'СЕТ СН'!$G$14+СВЦЭМ!$D$10+'СЕТ СН'!$G$6-'СЕТ СН'!$G$26</f>
        <v>2298.1245631000002</v>
      </c>
      <c r="F85" s="36">
        <f>SUMIFS(СВЦЭМ!$D$39:$D$782,СВЦЭМ!$A$39:$A$782,$A85,СВЦЭМ!$B$39:$B$782,F$83)+'СЕТ СН'!$G$14+СВЦЭМ!$D$10+'СЕТ СН'!$G$6-'СЕТ СН'!$G$26</f>
        <v>2308.41012976</v>
      </c>
      <c r="G85" s="36">
        <f>SUMIFS(СВЦЭМ!$D$39:$D$782,СВЦЭМ!$A$39:$A$782,$A85,СВЦЭМ!$B$39:$B$782,G$83)+'СЕТ СН'!$G$14+СВЦЭМ!$D$10+'СЕТ СН'!$G$6-'СЕТ СН'!$G$26</f>
        <v>2303.6622355700001</v>
      </c>
      <c r="H85" s="36">
        <f>SUMIFS(СВЦЭМ!$D$39:$D$782,СВЦЭМ!$A$39:$A$782,$A85,СВЦЭМ!$B$39:$B$782,H$83)+'СЕТ СН'!$G$14+СВЦЭМ!$D$10+'СЕТ СН'!$G$6-'СЕТ СН'!$G$26</f>
        <v>2221.3382157700003</v>
      </c>
      <c r="I85" s="36">
        <f>SUMIFS(СВЦЭМ!$D$39:$D$782,СВЦЭМ!$A$39:$A$782,$A85,СВЦЭМ!$B$39:$B$782,I$83)+'СЕТ СН'!$G$14+СВЦЭМ!$D$10+'СЕТ СН'!$G$6-'СЕТ СН'!$G$26</f>
        <v>2076.36273398</v>
      </c>
      <c r="J85" s="36">
        <f>SUMIFS(СВЦЭМ!$D$39:$D$782,СВЦЭМ!$A$39:$A$782,$A85,СВЦЭМ!$B$39:$B$782,J$83)+'СЕТ СН'!$G$14+СВЦЭМ!$D$10+'СЕТ СН'!$G$6-'СЕТ СН'!$G$26</f>
        <v>2030.8715037400002</v>
      </c>
      <c r="K85" s="36">
        <f>SUMIFS(СВЦЭМ!$D$39:$D$782,СВЦЭМ!$A$39:$A$782,$A85,СВЦЭМ!$B$39:$B$782,K$83)+'СЕТ СН'!$G$14+СВЦЭМ!$D$10+'СЕТ СН'!$G$6-'СЕТ СН'!$G$26</f>
        <v>1986.7834641899999</v>
      </c>
      <c r="L85" s="36">
        <f>SUMIFS(СВЦЭМ!$D$39:$D$782,СВЦЭМ!$A$39:$A$782,$A85,СВЦЭМ!$B$39:$B$782,L$83)+'СЕТ СН'!$G$14+СВЦЭМ!$D$10+'СЕТ СН'!$G$6-'СЕТ СН'!$G$26</f>
        <v>1970.1542846699999</v>
      </c>
      <c r="M85" s="36">
        <f>SUMIFS(СВЦЭМ!$D$39:$D$782,СВЦЭМ!$A$39:$A$782,$A85,СВЦЭМ!$B$39:$B$782,M$83)+'СЕТ СН'!$G$14+СВЦЭМ!$D$10+'СЕТ СН'!$G$6-'СЕТ СН'!$G$26</f>
        <v>1982.15386438</v>
      </c>
      <c r="N85" s="36">
        <f>SUMIFS(СВЦЭМ!$D$39:$D$782,СВЦЭМ!$A$39:$A$782,$A85,СВЦЭМ!$B$39:$B$782,N$83)+'СЕТ СН'!$G$14+СВЦЭМ!$D$10+'СЕТ СН'!$G$6-'СЕТ СН'!$G$26</f>
        <v>1971.3899846099998</v>
      </c>
      <c r="O85" s="36">
        <f>SUMIFS(СВЦЭМ!$D$39:$D$782,СВЦЭМ!$A$39:$A$782,$A85,СВЦЭМ!$B$39:$B$782,O$83)+'СЕТ СН'!$G$14+СВЦЭМ!$D$10+'СЕТ СН'!$G$6-'СЕТ СН'!$G$26</f>
        <v>1973.1836796600001</v>
      </c>
      <c r="P85" s="36">
        <f>SUMIFS(СВЦЭМ!$D$39:$D$782,СВЦЭМ!$A$39:$A$782,$A85,СВЦЭМ!$B$39:$B$782,P$83)+'СЕТ СН'!$G$14+СВЦЭМ!$D$10+'СЕТ СН'!$G$6-'СЕТ СН'!$G$26</f>
        <v>2062.1982749700001</v>
      </c>
      <c r="Q85" s="36">
        <f>SUMIFS(СВЦЭМ!$D$39:$D$782,СВЦЭМ!$A$39:$A$782,$A85,СВЦЭМ!$B$39:$B$782,Q$83)+'СЕТ СН'!$G$14+СВЦЭМ!$D$10+'СЕТ СН'!$G$6-'СЕТ СН'!$G$26</f>
        <v>2057.5183119600001</v>
      </c>
      <c r="R85" s="36">
        <f>SUMIFS(СВЦЭМ!$D$39:$D$782,СВЦЭМ!$A$39:$A$782,$A85,СВЦЭМ!$B$39:$B$782,R$83)+'СЕТ СН'!$G$14+СВЦЭМ!$D$10+'СЕТ СН'!$G$6-'СЕТ СН'!$G$26</f>
        <v>2066.8536437500002</v>
      </c>
      <c r="S85" s="36">
        <f>SUMIFS(СВЦЭМ!$D$39:$D$782,СВЦЭМ!$A$39:$A$782,$A85,СВЦЭМ!$B$39:$B$782,S$83)+'СЕТ СН'!$G$14+СВЦЭМ!$D$10+'СЕТ СН'!$G$6-'СЕТ СН'!$G$26</f>
        <v>2066.23756112</v>
      </c>
      <c r="T85" s="36">
        <f>SUMIFS(СВЦЭМ!$D$39:$D$782,СВЦЭМ!$A$39:$A$782,$A85,СВЦЭМ!$B$39:$B$782,T$83)+'СЕТ СН'!$G$14+СВЦЭМ!$D$10+'СЕТ СН'!$G$6-'СЕТ СН'!$G$26</f>
        <v>2045.2116209000001</v>
      </c>
      <c r="U85" s="36">
        <f>SUMIFS(СВЦЭМ!$D$39:$D$782,СВЦЭМ!$A$39:$A$782,$A85,СВЦЭМ!$B$39:$B$782,U$83)+'СЕТ СН'!$G$14+СВЦЭМ!$D$10+'СЕТ СН'!$G$6-'СЕТ СН'!$G$26</f>
        <v>1978.6916206800001</v>
      </c>
      <c r="V85" s="36">
        <f>SUMIFS(СВЦЭМ!$D$39:$D$782,СВЦЭМ!$A$39:$A$782,$A85,СВЦЭМ!$B$39:$B$782,V$83)+'СЕТ СН'!$G$14+СВЦЭМ!$D$10+'СЕТ СН'!$G$6-'СЕТ СН'!$G$26</f>
        <v>1969.3539325800002</v>
      </c>
      <c r="W85" s="36">
        <f>SUMIFS(СВЦЭМ!$D$39:$D$782,СВЦЭМ!$A$39:$A$782,$A85,СВЦЭМ!$B$39:$B$782,W$83)+'СЕТ СН'!$G$14+СВЦЭМ!$D$10+'СЕТ СН'!$G$6-'СЕТ СН'!$G$26</f>
        <v>1993.10820982</v>
      </c>
      <c r="X85" s="36">
        <f>SUMIFS(СВЦЭМ!$D$39:$D$782,СВЦЭМ!$A$39:$A$782,$A85,СВЦЭМ!$B$39:$B$782,X$83)+'СЕТ СН'!$G$14+СВЦЭМ!$D$10+'СЕТ СН'!$G$6-'СЕТ СН'!$G$26</f>
        <v>2067.4664911</v>
      </c>
      <c r="Y85" s="36">
        <f>SUMIFS(СВЦЭМ!$D$39:$D$782,СВЦЭМ!$A$39:$A$782,$A85,СВЦЭМ!$B$39:$B$782,Y$83)+'СЕТ СН'!$G$14+СВЦЭМ!$D$10+'СЕТ СН'!$G$6-'СЕТ СН'!$G$26</f>
        <v>2164.0006641099999</v>
      </c>
    </row>
    <row r="86" spans="1:27" ht="15.75" x14ac:dyDescent="0.2">
      <c r="A86" s="35">
        <f t="shared" ref="A86:A114" si="2">A85+1</f>
        <v>45202</v>
      </c>
      <c r="B86" s="36">
        <f>SUMIFS(СВЦЭМ!$D$39:$D$782,СВЦЭМ!$A$39:$A$782,$A86,СВЦЭМ!$B$39:$B$782,B$83)+'СЕТ СН'!$G$14+СВЦЭМ!$D$10+'СЕТ СН'!$G$6-'СЕТ СН'!$G$26</f>
        <v>2177.37448382</v>
      </c>
      <c r="C86" s="36">
        <f>SUMIFS(СВЦЭМ!$D$39:$D$782,СВЦЭМ!$A$39:$A$782,$A86,СВЦЭМ!$B$39:$B$782,C$83)+'СЕТ СН'!$G$14+СВЦЭМ!$D$10+'СЕТ СН'!$G$6-'СЕТ СН'!$G$26</f>
        <v>2268.1075763700001</v>
      </c>
      <c r="D86" s="36">
        <f>SUMIFS(СВЦЭМ!$D$39:$D$782,СВЦЭМ!$A$39:$A$782,$A86,СВЦЭМ!$B$39:$B$782,D$83)+'СЕТ СН'!$G$14+СВЦЭМ!$D$10+'СЕТ СН'!$G$6-'СЕТ СН'!$G$26</f>
        <v>2355.0227334800002</v>
      </c>
      <c r="E86" s="36">
        <f>SUMIFS(СВЦЭМ!$D$39:$D$782,СВЦЭМ!$A$39:$A$782,$A86,СВЦЭМ!$B$39:$B$782,E$83)+'СЕТ СН'!$G$14+СВЦЭМ!$D$10+'СЕТ СН'!$G$6-'СЕТ СН'!$G$26</f>
        <v>2339.95612011</v>
      </c>
      <c r="F86" s="36">
        <f>SUMIFS(СВЦЭМ!$D$39:$D$782,СВЦЭМ!$A$39:$A$782,$A86,СВЦЭМ!$B$39:$B$782,F$83)+'СЕТ СН'!$G$14+СВЦЭМ!$D$10+'СЕТ СН'!$G$6-'СЕТ СН'!$G$26</f>
        <v>2334.63148181</v>
      </c>
      <c r="G86" s="36">
        <f>SUMIFS(СВЦЭМ!$D$39:$D$782,СВЦЭМ!$A$39:$A$782,$A86,СВЦЭМ!$B$39:$B$782,G$83)+'СЕТ СН'!$G$14+СВЦЭМ!$D$10+'СЕТ СН'!$G$6-'СЕТ СН'!$G$26</f>
        <v>2329.8615945800002</v>
      </c>
      <c r="H86" s="36">
        <f>SUMIFS(СВЦЭМ!$D$39:$D$782,СВЦЭМ!$A$39:$A$782,$A86,СВЦЭМ!$B$39:$B$782,H$83)+'СЕТ СН'!$G$14+СВЦЭМ!$D$10+'СЕТ СН'!$G$6-'СЕТ СН'!$G$26</f>
        <v>2224.76697298</v>
      </c>
      <c r="I86" s="36">
        <f>SUMIFS(СВЦЭМ!$D$39:$D$782,СВЦЭМ!$A$39:$A$782,$A86,СВЦЭМ!$B$39:$B$782,I$83)+'СЕТ СН'!$G$14+СВЦЭМ!$D$10+'СЕТ СН'!$G$6-'СЕТ СН'!$G$26</f>
        <v>2141.80950338</v>
      </c>
      <c r="J86" s="36">
        <f>SUMIFS(СВЦЭМ!$D$39:$D$782,СВЦЭМ!$A$39:$A$782,$A86,СВЦЭМ!$B$39:$B$782,J$83)+'СЕТ СН'!$G$14+СВЦЭМ!$D$10+'СЕТ СН'!$G$6-'СЕТ СН'!$G$26</f>
        <v>2075.4896581100002</v>
      </c>
      <c r="K86" s="36">
        <f>SUMIFS(СВЦЭМ!$D$39:$D$782,СВЦЭМ!$A$39:$A$782,$A86,СВЦЭМ!$B$39:$B$782,K$83)+'СЕТ СН'!$G$14+СВЦЭМ!$D$10+'СЕТ СН'!$G$6-'СЕТ СН'!$G$26</f>
        <v>2015.69218387</v>
      </c>
      <c r="L86" s="36">
        <f>SUMIFS(СВЦЭМ!$D$39:$D$782,СВЦЭМ!$A$39:$A$782,$A86,СВЦЭМ!$B$39:$B$782,L$83)+'СЕТ СН'!$G$14+СВЦЭМ!$D$10+'СЕТ СН'!$G$6-'СЕТ СН'!$G$26</f>
        <v>1998.1864579000003</v>
      </c>
      <c r="M86" s="36">
        <f>SUMIFS(СВЦЭМ!$D$39:$D$782,СВЦЭМ!$A$39:$A$782,$A86,СВЦЭМ!$B$39:$B$782,M$83)+'СЕТ СН'!$G$14+СВЦЭМ!$D$10+'СЕТ СН'!$G$6-'СЕТ СН'!$G$26</f>
        <v>2002.1539803599999</v>
      </c>
      <c r="N86" s="36">
        <f>SUMIFS(СВЦЭМ!$D$39:$D$782,СВЦЭМ!$A$39:$A$782,$A86,СВЦЭМ!$B$39:$B$782,N$83)+'СЕТ СН'!$G$14+СВЦЭМ!$D$10+'СЕТ СН'!$G$6-'СЕТ СН'!$G$26</f>
        <v>1970.5530705199999</v>
      </c>
      <c r="O86" s="36">
        <f>SUMIFS(СВЦЭМ!$D$39:$D$782,СВЦЭМ!$A$39:$A$782,$A86,СВЦЭМ!$B$39:$B$782,O$83)+'СЕТ СН'!$G$14+СВЦЭМ!$D$10+'СЕТ СН'!$G$6-'СЕТ СН'!$G$26</f>
        <v>1980.8045709000003</v>
      </c>
      <c r="P86" s="36">
        <f>SUMIFS(СВЦЭМ!$D$39:$D$782,СВЦЭМ!$A$39:$A$782,$A86,СВЦЭМ!$B$39:$B$782,P$83)+'СЕТ СН'!$G$14+СВЦЭМ!$D$10+'СЕТ СН'!$G$6-'СЕТ СН'!$G$26</f>
        <v>2022.4764986700002</v>
      </c>
      <c r="Q86" s="36">
        <f>SUMIFS(СВЦЭМ!$D$39:$D$782,СВЦЭМ!$A$39:$A$782,$A86,СВЦЭМ!$B$39:$B$782,Q$83)+'СЕТ СН'!$G$14+СВЦЭМ!$D$10+'СЕТ СН'!$G$6-'СЕТ СН'!$G$26</f>
        <v>2014.5854071200001</v>
      </c>
      <c r="R86" s="36">
        <f>SUMIFS(СВЦЭМ!$D$39:$D$782,СВЦЭМ!$A$39:$A$782,$A86,СВЦЭМ!$B$39:$B$782,R$83)+'СЕТ СН'!$G$14+СВЦЭМ!$D$10+'СЕТ СН'!$G$6-'СЕТ СН'!$G$26</f>
        <v>2024.5098617799999</v>
      </c>
      <c r="S86" s="36">
        <f>SUMIFS(СВЦЭМ!$D$39:$D$782,СВЦЭМ!$A$39:$A$782,$A86,СВЦЭМ!$B$39:$B$782,S$83)+'СЕТ СН'!$G$14+СВЦЭМ!$D$10+'СЕТ СН'!$G$6-'СЕТ СН'!$G$26</f>
        <v>2025.7795162500001</v>
      </c>
      <c r="T86" s="36">
        <f>SUMIFS(СВЦЭМ!$D$39:$D$782,СВЦЭМ!$A$39:$A$782,$A86,СВЦЭМ!$B$39:$B$782,T$83)+'СЕТ СН'!$G$14+СВЦЭМ!$D$10+'СЕТ СН'!$G$6-'СЕТ СН'!$G$26</f>
        <v>2003.8829917600001</v>
      </c>
      <c r="U86" s="36">
        <f>SUMIFS(СВЦЭМ!$D$39:$D$782,СВЦЭМ!$A$39:$A$782,$A86,СВЦЭМ!$B$39:$B$782,U$83)+'СЕТ СН'!$G$14+СВЦЭМ!$D$10+'СЕТ СН'!$G$6-'СЕТ СН'!$G$26</f>
        <v>1955.92298828</v>
      </c>
      <c r="V86" s="36">
        <f>SUMIFS(СВЦЭМ!$D$39:$D$782,СВЦЭМ!$A$39:$A$782,$A86,СВЦЭМ!$B$39:$B$782,V$83)+'СЕТ СН'!$G$14+СВЦЭМ!$D$10+'СЕТ СН'!$G$6-'СЕТ СН'!$G$26</f>
        <v>1949.2428180900001</v>
      </c>
      <c r="W86" s="36">
        <f>SUMIFS(СВЦЭМ!$D$39:$D$782,СВЦЭМ!$A$39:$A$782,$A86,СВЦЭМ!$B$39:$B$782,W$83)+'СЕТ СН'!$G$14+СВЦЭМ!$D$10+'СЕТ СН'!$G$6-'СЕТ СН'!$G$26</f>
        <v>1984.0894008099999</v>
      </c>
      <c r="X86" s="36">
        <f>SUMIFS(СВЦЭМ!$D$39:$D$782,СВЦЭМ!$A$39:$A$782,$A86,СВЦЭМ!$B$39:$B$782,X$83)+'СЕТ СН'!$G$14+СВЦЭМ!$D$10+'СЕТ СН'!$G$6-'СЕТ СН'!$G$26</f>
        <v>2047.9823384000001</v>
      </c>
      <c r="Y86" s="36">
        <f>SUMIFS(СВЦЭМ!$D$39:$D$782,СВЦЭМ!$A$39:$A$782,$A86,СВЦЭМ!$B$39:$B$782,Y$83)+'СЕТ СН'!$G$14+СВЦЭМ!$D$10+'СЕТ СН'!$G$6-'СЕТ СН'!$G$26</f>
        <v>2150.1712982100003</v>
      </c>
    </row>
    <row r="87" spans="1:27" ht="15.75" x14ac:dyDescent="0.2">
      <c r="A87" s="35">
        <f t="shared" si="2"/>
        <v>45203</v>
      </c>
      <c r="B87" s="36">
        <f>SUMIFS(СВЦЭМ!$D$39:$D$782,СВЦЭМ!$A$39:$A$782,$A87,СВЦЭМ!$B$39:$B$782,B$83)+'СЕТ СН'!$G$14+СВЦЭМ!$D$10+'СЕТ СН'!$G$6-'СЕТ СН'!$G$26</f>
        <v>2039.7237449300001</v>
      </c>
      <c r="C87" s="36">
        <f>SUMIFS(СВЦЭМ!$D$39:$D$782,СВЦЭМ!$A$39:$A$782,$A87,СВЦЭМ!$B$39:$B$782,C$83)+'СЕТ СН'!$G$14+СВЦЭМ!$D$10+'СЕТ СН'!$G$6-'СЕТ СН'!$G$26</f>
        <v>2125.7958613400001</v>
      </c>
      <c r="D87" s="36">
        <f>SUMIFS(СВЦЭМ!$D$39:$D$782,СВЦЭМ!$A$39:$A$782,$A87,СВЦЭМ!$B$39:$B$782,D$83)+'СЕТ СН'!$G$14+СВЦЭМ!$D$10+'СЕТ СН'!$G$6-'СЕТ СН'!$G$26</f>
        <v>2219.7820422600003</v>
      </c>
      <c r="E87" s="36">
        <f>SUMIFS(СВЦЭМ!$D$39:$D$782,СВЦЭМ!$A$39:$A$782,$A87,СВЦЭМ!$B$39:$B$782,E$83)+'СЕТ СН'!$G$14+СВЦЭМ!$D$10+'СЕТ СН'!$G$6-'СЕТ СН'!$G$26</f>
        <v>2221.4117931300002</v>
      </c>
      <c r="F87" s="36">
        <f>SUMIFS(СВЦЭМ!$D$39:$D$782,СВЦЭМ!$A$39:$A$782,$A87,СВЦЭМ!$B$39:$B$782,F$83)+'СЕТ СН'!$G$14+СВЦЭМ!$D$10+'СЕТ СН'!$G$6-'СЕТ СН'!$G$26</f>
        <v>2212.1282398799999</v>
      </c>
      <c r="G87" s="36">
        <f>SUMIFS(СВЦЭМ!$D$39:$D$782,СВЦЭМ!$A$39:$A$782,$A87,СВЦЭМ!$B$39:$B$782,G$83)+'СЕТ СН'!$G$14+СВЦЭМ!$D$10+'СЕТ СН'!$G$6-'СЕТ СН'!$G$26</f>
        <v>2189.1473778099999</v>
      </c>
      <c r="H87" s="36">
        <f>SUMIFS(СВЦЭМ!$D$39:$D$782,СВЦЭМ!$A$39:$A$782,$A87,СВЦЭМ!$B$39:$B$782,H$83)+'СЕТ СН'!$G$14+СВЦЭМ!$D$10+'СЕТ СН'!$G$6-'СЕТ СН'!$G$26</f>
        <v>2086.5652419100002</v>
      </c>
      <c r="I87" s="36">
        <f>SUMIFS(СВЦЭМ!$D$39:$D$782,СВЦЭМ!$A$39:$A$782,$A87,СВЦЭМ!$B$39:$B$782,I$83)+'СЕТ СН'!$G$14+СВЦЭМ!$D$10+'СЕТ СН'!$G$6-'СЕТ СН'!$G$26</f>
        <v>1967.3131733700002</v>
      </c>
      <c r="J87" s="36">
        <f>SUMIFS(СВЦЭМ!$D$39:$D$782,СВЦЭМ!$A$39:$A$782,$A87,СВЦЭМ!$B$39:$B$782,J$83)+'СЕТ СН'!$G$14+СВЦЭМ!$D$10+'СЕТ СН'!$G$6-'СЕТ СН'!$G$26</f>
        <v>1933.4323050100002</v>
      </c>
      <c r="K87" s="36">
        <f>SUMIFS(СВЦЭМ!$D$39:$D$782,СВЦЭМ!$A$39:$A$782,$A87,СВЦЭМ!$B$39:$B$782,K$83)+'СЕТ СН'!$G$14+СВЦЭМ!$D$10+'СЕТ СН'!$G$6-'СЕТ СН'!$G$26</f>
        <v>1879.9849191799999</v>
      </c>
      <c r="L87" s="36">
        <f>SUMIFS(СВЦЭМ!$D$39:$D$782,СВЦЭМ!$A$39:$A$782,$A87,СВЦЭМ!$B$39:$B$782,L$83)+'СЕТ СН'!$G$14+СВЦЭМ!$D$10+'СЕТ СН'!$G$6-'СЕТ СН'!$G$26</f>
        <v>1865.24774333</v>
      </c>
      <c r="M87" s="36">
        <f>SUMIFS(СВЦЭМ!$D$39:$D$782,СВЦЭМ!$A$39:$A$782,$A87,СВЦЭМ!$B$39:$B$782,M$83)+'СЕТ СН'!$G$14+СВЦЭМ!$D$10+'СЕТ СН'!$G$6-'СЕТ СН'!$G$26</f>
        <v>1872.9938867300002</v>
      </c>
      <c r="N87" s="36">
        <f>SUMIFS(СВЦЭМ!$D$39:$D$782,СВЦЭМ!$A$39:$A$782,$A87,СВЦЭМ!$B$39:$B$782,N$83)+'СЕТ СН'!$G$14+СВЦЭМ!$D$10+'СЕТ СН'!$G$6-'СЕТ СН'!$G$26</f>
        <v>1856.7609880200002</v>
      </c>
      <c r="O87" s="36">
        <f>SUMIFS(СВЦЭМ!$D$39:$D$782,СВЦЭМ!$A$39:$A$782,$A87,СВЦЭМ!$B$39:$B$782,O$83)+'СЕТ СН'!$G$14+СВЦЭМ!$D$10+'СЕТ СН'!$G$6-'СЕТ СН'!$G$26</f>
        <v>1867.3169221600001</v>
      </c>
      <c r="P87" s="36">
        <f>SUMIFS(СВЦЭМ!$D$39:$D$782,СВЦЭМ!$A$39:$A$782,$A87,СВЦЭМ!$B$39:$B$782,P$83)+'СЕТ СН'!$G$14+СВЦЭМ!$D$10+'СЕТ СН'!$G$6-'СЕТ СН'!$G$26</f>
        <v>1905.4616979100001</v>
      </c>
      <c r="Q87" s="36">
        <f>SUMIFS(СВЦЭМ!$D$39:$D$782,СВЦЭМ!$A$39:$A$782,$A87,СВЦЭМ!$B$39:$B$782,Q$83)+'СЕТ СН'!$G$14+СВЦЭМ!$D$10+'СЕТ СН'!$G$6-'СЕТ СН'!$G$26</f>
        <v>1890.3685967000001</v>
      </c>
      <c r="R87" s="36">
        <f>SUMIFS(СВЦЭМ!$D$39:$D$782,СВЦЭМ!$A$39:$A$782,$A87,СВЦЭМ!$B$39:$B$782,R$83)+'СЕТ СН'!$G$14+СВЦЭМ!$D$10+'СЕТ СН'!$G$6-'СЕТ СН'!$G$26</f>
        <v>1886.9456140100001</v>
      </c>
      <c r="S87" s="36">
        <f>SUMIFS(СВЦЭМ!$D$39:$D$782,СВЦЭМ!$A$39:$A$782,$A87,СВЦЭМ!$B$39:$B$782,S$83)+'СЕТ СН'!$G$14+СВЦЭМ!$D$10+'СЕТ СН'!$G$6-'СЕТ СН'!$G$26</f>
        <v>1895.9886439800002</v>
      </c>
      <c r="T87" s="36">
        <f>SUMIFS(СВЦЭМ!$D$39:$D$782,СВЦЭМ!$A$39:$A$782,$A87,СВЦЭМ!$B$39:$B$782,T$83)+'СЕТ СН'!$G$14+СВЦЭМ!$D$10+'СЕТ СН'!$G$6-'СЕТ СН'!$G$26</f>
        <v>1870.10505044</v>
      </c>
      <c r="U87" s="36">
        <f>SUMIFS(СВЦЭМ!$D$39:$D$782,СВЦЭМ!$A$39:$A$782,$A87,СВЦЭМ!$B$39:$B$782,U$83)+'СЕТ СН'!$G$14+СВЦЭМ!$D$10+'СЕТ СН'!$G$6-'СЕТ СН'!$G$26</f>
        <v>1816.2544979499999</v>
      </c>
      <c r="V87" s="36">
        <f>SUMIFS(СВЦЭМ!$D$39:$D$782,СВЦЭМ!$A$39:$A$782,$A87,СВЦЭМ!$B$39:$B$782,V$83)+'СЕТ СН'!$G$14+СВЦЭМ!$D$10+'СЕТ СН'!$G$6-'СЕТ СН'!$G$26</f>
        <v>1804.4025946800002</v>
      </c>
      <c r="W87" s="36">
        <f>SUMIFS(СВЦЭМ!$D$39:$D$782,СВЦЭМ!$A$39:$A$782,$A87,СВЦЭМ!$B$39:$B$782,W$83)+'СЕТ СН'!$G$14+СВЦЭМ!$D$10+'СЕТ СН'!$G$6-'СЕТ СН'!$G$26</f>
        <v>1833.7010179100002</v>
      </c>
      <c r="X87" s="36">
        <f>SUMIFS(СВЦЭМ!$D$39:$D$782,СВЦЭМ!$A$39:$A$782,$A87,СВЦЭМ!$B$39:$B$782,X$83)+'СЕТ СН'!$G$14+СВЦЭМ!$D$10+'СЕТ СН'!$G$6-'СЕТ СН'!$G$26</f>
        <v>1902.6909686200001</v>
      </c>
      <c r="Y87" s="36">
        <f>SUMIFS(СВЦЭМ!$D$39:$D$782,СВЦЭМ!$A$39:$A$782,$A87,СВЦЭМ!$B$39:$B$782,Y$83)+'СЕТ СН'!$G$14+СВЦЭМ!$D$10+'СЕТ СН'!$G$6-'СЕТ СН'!$G$26</f>
        <v>1994.7635809500002</v>
      </c>
    </row>
    <row r="88" spans="1:27" ht="15.75" x14ac:dyDescent="0.2">
      <c r="A88" s="35">
        <f t="shared" si="2"/>
        <v>45204</v>
      </c>
      <c r="B88" s="36">
        <f>SUMIFS(СВЦЭМ!$D$39:$D$782,СВЦЭМ!$A$39:$A$782,$A88,СВЦЭМ!$B$39:$B$782,B$83)+'СЕТ СН'!$G$14+СВЦЭМ!$D$10+'СЕТ СН'!$G$6-'СЕТ СН'!$G$26</f>
        <v>2085.39003456</v>
      </c>
      <c r="C88" s="36">
        <f>SUMIFS(СВЦЭМ!$D$39:$D$782,СВЦЭМ!$A$39:$A$782,$A88,СВЦЭМ!$B$39:$B$782,C$83)+'СЕТ СН'!$G$14+СВЦЭМ!$D$10+'СЕТ СН'!$G$6-'СЕТ СН'!$G$26</f>
        <v>2158.6299175600002</v>
      </c>
      <c r="D88" s="36">
        <f>SUMIFS(СВЦЭМ!$D$39:$D$782,СВЦЭМ!$A$39:$A$782,$A88,СВЦЭМ!$B$39:$B$782,D$83)+'СЕТ СН'!$G$14+СВЦЭМ!$D$10+'СЕТ СН'!$G$6-'СЕТ СН'!$G$26</f>
        <v>2233.4377639300001</v>
      </c>
      <c r="E88" s="36">
        <f>SUMIFS(СВЦЭМ!$D$39:$D$782,СВЦЭМ!$A$39:$A$782,$A88,СВЦЭМ!$B$39:$B$782,E$83)+'СЕТ СН'!$G$14+СВЦЭМ!$D$10+'СЕТ СН'!$G$6-'СЕТ СН'!$G$26</f>
        <v>2216.7515661400003</v>
      </c>
      <c r="F88" s="36">
        <f>SUMIFS(СВЦЭМ!$D$39:$D$782,СВЦЭМ!$A$39:$A$782,$A88,СВЦЭМ!$B$39:$B$782,F$83)+'СЕТ СН'!$G$14+СВЦЭМ!$D$10+'СЕТ СН'!$G$6-'СЕТ СН'!$G$26</f>
        <v>2214.28432621</v>
      </c>
      <c r="G88" s="36">
        <f>SUMIFS(СВЦЭМ!$D$39:$D$782,СВЦЭМ!$A$39:$A$782,$A88,СВЦЭМ!$B$39:$B$782,G$83)+'СЕТ СН'!$G$14+СВЦЭМ!$D$10+'СЕТ СН'!$G$6-'СЕТ СН'!$G$26</f>
        <v>2215.63584038</v>
      </c>
      <c r="H88" s="36">
        <f>SUMIFS(СВЦЭМ!$D$39:$D$782,СВЦЭМ!$A$39:$A$782,$A88,СВЦЭМ!$B$39:$B$782,H$83)+'СЕТ СН'!$G$14+СВЦЭМ!$D$10+'СЕТ СН'!$G$6-'СЕТ СН'!$G$26</f>
        <v>2128.37796265</v>
      </c>
      <c r="I88" s="36">
        <f>SUMIFS(СВЦЭМ!$D$39:$D$782,СВЦЭМ!$A$39:$A$782,$A88,СВЦЭМ!$B$39:$B$782,I$83)+'СЕТ СН'!$G$14+СВЦЭМ!$D$10+'СЕТ СН'!$G$6-'СЕТ СН'!$G$26</f>
        <v>2042.0813281700002</v>
      </c>
      <c r="J88" s="36">
        <f>SUMIFS(СВЦЭМ!$D$39:$D$782,СВЦЭМ!$A$39:$A$782,$A88,СВЦЭМ!$B$39:$B$782,J$83)+'СЕТ СН'!$G$14+СВЦЭМ!$D$10+'СЕТ СН'!$G$6-'СЕТ СН'!$G$26</f>
        <v>1978.4500106800001</v>
      </c>
      <c r="K88" s="36">
        <f>SUMIFS(СВЦЭМ!$D$39:$D$782,СВЦЭМ!$A$39:$A$782,$A88,СВЦЭМ!$B$39:$B$782,K$83)+'СЕТ СН'!$G$14+СВЦЭМ!$D$10+'СЕТ СН'!$G$6-'СЕТ СН'!$G$26</f>
        <v>1945.4019821299999</v>
      </c>
      <c r="L88" s="36">
        <f>SUMIFS(СВЦЭМ!$D$39:$D$782,СВЦЭМ!$A$39:$A$782,$A88,СВЦЭМ!$B$39:$B$782,L$83)+'СЕТ СН'!$G$14+СВЦЭМ!$D$10+'СЕТ СН'!$G$6-'СЕТ СН'!$G$26</f>
        <v>1943.54864107</v>
      </c>
      <c r="M88" s="36">
        <f>SUMIFS(СВЦЭМ!$D$39:$D$782,СВЦЭМ!$A$39:$A$782,$A88,СВЦЭМ!$B$39:$B$782,M$83)+'СЕТ СН'!$G$14+СВЦЭМ!$D$10+'СЕТ СН'!$G$6-'СЕТ СН'!$G$26</f>
        <v>1947.4655603400001</v>
      </c>
      <c r="N88" s="36">
        <f>SUMIFS(СВЦЭМ!$D$39:$D$782,СВЦЭМ!$A$39:$A$782,$A88,СВЦЭМ!$B$39:$B$782,N$83)+'СЕТ СН'!$G$14+СВЦЭМ!$D$10+'СЕТ СН'!$G$6-'СЕТ СН'!$G$26</f>
        <v>1928.9612049100001</v>
      </c>
      <c r="O88" s="36">
        <f>SUMIFS(СВЦЭМ!$D$39:$D$782,СВЦЭМ!$A$39:$A$782,$A88,СВЦЭМ!$B$39:$B$782,O$83)+'СЕТ СН'!$G$14+СВЦЭМ!$D$10+'СЕТ СН'!$G$6-'СЕТ СН'!$G$26</f>
        <v>1979.2577116900002</v>
      </c>
      <c r="P88" s="36">
        <f>SUMIFS(СВЦЭМ!$D$39:$D$782,СВЦЭМ!$A$39:$A$782,$A88,СВЦЭМ!$B$39:$B$782,P$83)+'СЕТ СН'!$G$14+СВЦЭМ!$D$10+'СЕТ СН'!$G$6-'СЕТ СН'!$G$26</f>
        <v>2010.1188676100001</v>
      </c>
      <c r="Q88" s="36">
        <f>SUMIFS(СВЦЭМ!$D$39:$D$782,СВЦЭМ!$A$39:$A$782,$A88,СВЦЭМ!$B$39:$B$782,Q$83)+'СЕТ СН'!$G$14+СВЦЭМ!$D$10+'СЕТ СН'!$G$6-'СЕТ СН'!$G$26</f>
        <v>2009.6073388999998</v>
      </c>
      <c r="R88" s="36">
        <f>SUMIFS(СВЦЭМ!$D$39:$D$782,СВЦЭМ!$A$39:$A$782,$A88,СВЦЭМ!$B$39:$B$782,R$83)+'СЕТ СН'!$G$14+СВЦЭМ!$D$10+'СЕТ СН'!$G$6-'СЕТ СН'!$G$26</f>
        <v>2000.8435949700001</v>
      </c>
      <c r="S88" s="36">
        <f>SUMIFS(СВЦЭМ!$D$39:$D$782,СВЦЭМ!$A$39:$A$782,$A88,СВЦЭМ!$B$39:$B$782,S$83)+'СЕТ СН'!$G$14+СВЦЭМ!$D$10+'СЕТ СН'!$G$6-'СЕТ СН'!$G$26</f>
        <v>2004.68363671</v>
      </c>
      <c r="T88" s="36">
        <f>SUMIFS(СВЦЭМ!$D$39:$D$782,СВЦЭМ!$A$39:$A$782,$A88,СВЦЭМ!$B$39:$B$782,T$83)+'СЕТ СН'!$G$14+СВЦЭМ!$D$10+'СЕТ СН'!$G$6-'СЕТ СН'!$G$26</f>
        <v>1999.05735181</v>
      </c>
      <c r="U88" s="36">
        <f>SUMIFS(СВЦЭМ!$D$39:$D$782,СВЦЭМ!$A$39:$A$782,$A88,СВЦЭМ!$B$39:$B$782,U$83)+'СЕТ СН'!$G$14+СВЦЭМ!$D$10+'СЕТ СН'!$G$6-'СЕТ СН'!$G$26</f>
        <v>1932.30152021</v>
      </c>
      <c r="V88" s="36">
        <f>SUMIFS(СВЦЭМ!$D$39:$D$782,СВЦЭМ!$A$39:$A$782,$A88,СВЦЭМ!$B$39:$B$782,V$83)+'СЕТ СН'!$G$14+СВЦЭМ!$D$10+'СЕТ СН'!$G$6-'СЕТ СН'!$G$26</f>
        <v>1941.42199119</v>
      </c>
      <c r="W88" s="36">
        <f>SUMIFS(СВЦЭМ!$D$39:$D$782,СВЦЭМ!$A$39:$A$782,$A88,СВЦЭМ!$B$39:$B$782,W$83)+'СЕТ СН'!$G$14+СВЦЭМ!$D$10+'СЕТ СН'!$G$6-'СЕТ СН'!$G$26</f>
        <v>1930.5449859700002</v>
      </c>
      <c r="X88" s="36">
        <f>SUMIFS(СВЦЭМ!$D$39:$D$782,СВЦЭМ!$A$39:$A$782,$A88,СВЦЭМ!$B$39:$B$782,X$83)+'СЕТ СН'!$G$14+СВЦЭМ!$D$10+'СЕТ СН'!$G$6-'СЕТ СН'!$G$26</f>
        <v>1991.2679497399999</v>
      </c>
      <c r="Y88" s="36">
        <f>SUMIFS(СВЦЭМ!$D$39:$D$782,СВЦЭМ!$A$39:$A$782,$A88,СВЦЭМ!$B$39:$B$782,Y$83)+'СЕТ СН'!$G$14+СВЦЭМ!$D$10+'СЕТ СН'!$G$6-'СЕТ СН'!$G$26</f>
        <v>2052.9510172200003</v>
      </c>
    </row>
    <row r="89" spans="1:27" ht="15.75" x14ac:dyDescent="0.2">
      <c r="A89" s="35">
        <f t="shared" si="2"/>
        <v>45205</v>
      </c>
      <c r="B89" s="36">
        <f>SUMIFS(СВЦЭМ!$D$39:$D$782,СВЦЭМ!$A$39:$A$782,$A89,СВЦЭМ!$B$39:$B$782,B$83)+'СЕТ СН'!$G$14+СВЦЭМ!$D$10+'СЕТ СН'!$G$6-'СЕТ СН'!$G$26</f>
        <v>2006.8002345899999</v>
      </c>
      <c r="C89" s="36">
        <f>SUMIFS(СВЦЭМ!$D$39:$D$782,СВЦЭМ!$A$39:$A$782,$A89,СВЦЭМ!$B$39:$B$782,C$83)+'СЕТ СН'!$G$14+СВЦЭМ!$D$10+'СЕТ СН'!$G$6-'СЕТ СН'!$G$26</f>
        <v>2031.33832033</v>
      </c>
      <c r="D89" s="36">
        <f>SUMIFS(СВЦЭМ!$D$39:$D$782,СВЦЭМ!$A$39:$A$782,$A89,СВЦЭМ!$B$39:$B$782,D$83)+'СЕТ СН'!$G$14+СВЦЭМ!$D$10+'СЕТ СН'!$G$6-'СЕТ СН'!$G$26</f>
        <v>2104.64029536</v>
      </c>
      <c r="E89" s="36">
        <f>SUMIFS(СВЦЭМ!$D$39:$D$782,СВЦЭМ!$A$39:$A$782,$A89,СВЦЭМ!$B$39:$B$782,E$83)+'СЕТ СН'!$G$14+СВЦЭМ!$D$10+'СЕТ СН'!$G$6-'СЕТ СН'!$G$26</f>
        <v>2105.1870143300002</v>
      </c>
      <c r="F89" s="36">
        <f>SUMIFS(СВЦЭМ!$D$39:$D$782,СВЦЭМ!$A$39:$A$782,$A89,СВЦЭМ!$B$39:$B$782,F$83)+'СЕТ СН'!$G$14+СВЦЭМ!$D$10+'СЕТ СН'!$G$6-'СЕТ СН'!$G$26</f>
        <v>2104.9747023300001</v>
      </c>
      <c r="G89" s="36">
        <f>SUMIFS(СВЦЭМ!$D$39:$D$782,СВЦЭМ!$A$39:$A$782,$A89,СВЦЭМ!$B$39:$B$782,G$83)+'СЕТ СН'!$G$14+СВЦЭМ!$D$10+'СЕТ СН'!$G$6-'СЕТ СН'!$G$26</f>
        <v>2093.0774191800001</v>
      </c>
      <c r="H89" s="36">
        <f>SUMIFS(СВЦЭМ!$D$39:$D$782,СВЦЭМ!$A$39:$A$782,$A89,СВЦЭМ!$B$39:$B$782,H$83)+'СЕТ СН'!$G$14+СВЦЭМ!$D$10+'СЕТ СН'!$G$6-'СЕТ СН'!$G$26</f>
        <v>2002.5704711399999</v>
      </c>
      <c r="I89" s="36">
        <f>SUMIFS(СВЦЭМ!$D$39:$D$782,СВЦЭМ!$A$39:$A$782,$A89,СВЦЭМ!$B$39:$B$782,I$83)+'СЕТ СН'!$G$14+СВЦЭМ!$D$10+'СЕТ СН'!$G$6-'СЕТ СН'!$G$26</f>
        <v>1877.6645334600003</v>
      </c>
      <c r="J89" s="36">
        <f>SUMIFS(СВЦЭМ!$D$39:$D$782,СВЦЭМ!$A$39:$A$782,$A89,СВЦЭМ!$B$39:$B$782,J$83)+'СЕТ СН'!$G$14+СВЦЭМ!$D$10+'СЕТ СН'!$G$6-'СЕТ СН'!$G$26</f>
        <v>1850.00677382</v>
      </c>
      <c r="K89" s="36">
        <f>SUMIFS(СВЦЭМ!$D$39:$D$782,СВЦЭМ!$A$39:$A$782,$A89,СВЦЭМ!$B$39:$B$782,K$83)+'СЕТ СН'!$G$14+СВЦЭМ!$D$10+'СЕТ СН'!$G$6-'СЕТ СН'!$G$26</f>
        <v>1818.3728548499998</v>
      </c>
      <c r="L89" s="36">
        <f>SUMIFS(СВЦЭМ!$D$39:$D$782,СВЦЭМ!$A$39:$A$782,$A89,СВЦЭМ!$B$39:$B$782,L$83)+'СЕТ СН'!$G$14+СВЦЭМ!$D$10+'СЕТ СН'!$G$6-'СЕТ СН'!$G$26</f>
        <v>1811.07974737</v>
      </c>
      <c r="M89" s="36">
        <f>SUMIFS(СВЦЭМ!$D$39:$D$782,СВЦЭМ!$A$39:$A$782,$A89,СВЦЭМ!$B$39:$B$782,M$83)+'СЕТ СН'!$G$14+СВЦЭМ!$D$10+'СЕТ СН'!$G$6-'СЕТ СН'!$G$26</f>
        <v>1828.85244139</v>
      </c>
      <c r="N89" s="36">
        <f>SUMIFS(СВЦЭМ!$D$39:$D$782,СВЦЭМ!$A$39:$A$782,$A89,СВЦЭМ!$B$39:$B$782,N$83)+'СЕТ СН'!$G$14+СВЦЭМ!$D$10+'СЕТ СН'!$G$6-'СЕТ СН'!$G$26</f>
        <v>1821.4992499499999</v>
      </c>
      <c r="O89" s="36">
        <f>SUMIFS(СВЦЭМ!$D$39:$D$782,СВЦЭМ!$A$39:$A$782,$A89,СВЦЭМ!$B$39:$B$782,O$83)+'СЕТ СН'!$G$14+СВЦЭМ!$D$10+'СЕТ СН'!$G$6-'СЕТ СН'!$G$26</f>
        <v>1825.8430155599999</v>
      </c>
      <c r="P89" s="36">
        <f>SUMIFS(СВЦЭМ!$D$39:$D$782,СВЦЭМ!$A$39:$A$782,$A89,СВЦЭМ!$B$39:$B$782,P$83)+'СЕТ СН'!$G$14+СВЦЭМ!$D$10+'СЕТ СН'!$G$6-'СЕТ СН'!$G$26</f>
        <v>1857.9067973900001</v>
      </c>
      <c r="Q89" s="36">
        <f>SUMIFS(СВЦЭМ!$D$39:$D$782,СВЦЭМ!$A$39:$A$782,$A89,СВЦЭМ!$B$39:$B$782,Q$83)+'СЕТ СН'!$G$14+СВЦЭМ!$D$10+'СЕТ СН'!$G$6-'СЕТ СН'!$G$26</f>
        <v>1869.3962736100002</v>
      </c>
      <c r="R89" s="36">
        <f>SUMIFS(СВЦЭМ!$D$39:$D$782,СВЦЭМ!$A$39:$A$782,$A89,СВЦЭМ!$B$39:$B$782,R$83)+'СЕТ СН'!$G$14+СВЦЭМ!$D$10+'СЕТ СН'!$G$6-'СЕТ СН'!$G$26</f>
        <v>1874.75187151</v>
      </c>
      <c r="S89" s="36">
        <f>SUMIFS(СВЦЭМ!$D$39:$D$782,СВЦЭМ!$A$39:$A$782,$A89,СВЦЭМ!$B$39:$B$782,S$83)+'СЕТ СН'!$G$14+СВЦЭМ!$D$10+'СЕТ СН'!$G$6-'СЕТ СН'!$G$26</f>
        <v>1886.0513447100002</v>
      </c>
      <c r="T89" s="36">
        <f>SUMIFS(СВЦЭМ!$D$39:$D$782,СВЦЭМ!$A$39:$A$782,$A89,СВЦЭМ!$B$39:$B$782,T$83)+'СЕТ СН'!$G$14+СВЦЭМ!$D$10+'СЕТ СН'!$G$6-'СЕТ СН'!$G$26</f>
        <v>1854.4186485099999</v>
      </c>
      <c r="U89" s="36">
        <f>SUMIFS(СВЦЭМ!$D$39:$D$782,СВЦЭМ!$A$39:$A$782,$A89,СВЦЭМ!$B$39:$B$782,U$83)+'СЕТ СН'!$G$14+СВЦЭМ!$D$10+'СЕТ СН'!$G$6-'СЕТ СН'!$G$26</f>
        <v>1799.9973464700001</v>
      </c>
      <c r="V89" s="36">
        <f>SUMIFS(СВЦЭМ!$D$39:$D$782,СВЦЭМ!$A$39:$A$782,$A89,СВЦЭМ!$B$39:$B$782,V$83)+'СЕТ СН'!$G$14+СВЦЭМ!$D$10+'СЕТ СН'!$G$6-'СЕТ СН'!$G$26</f>
        <v>1807.4658396600003</v>
      </c>
      <c r="W89" s="36">
        <f>SUMIFS(СВЦЭМ!$D$39:$D$782,СВЦЭМ!$A$39:$A$782,$A89,СВЦЭМ!$B$39:$B$782,W$83)+'СЕТ СН'!$G$14+СВЦЭМ!$D$10+'СЕТ СН'!$G$6-'СЕТ СН'!$G$26</f>
        <v>1824.9244539699998</v>
      </c>
      <c r="X89" s="36">
        <f>SUMIFS(СВЦЭМ!$D$39:$D$782,СВЦЭМ!$A$39:$A$782,$A89,СВЦЭМ!$B$39:$B$782,X$83)+'СЕТ СН'!$G$14+СВЦЭМ!$D$10+'СЕТ СН'!$G$6-'СЕТ СН'!$G$26</f>
        <v>1890.08645656</v>
      </c>
      <c r="Y89" s="36">
        <f>SUMIFS(СВЦЭМ!$D$39:$D$782,СВЦЭМ!$A$39:$A$782,$A89,СВЦЭМ!$B$39:$B$782,Y$83)+'СЕТ СН'!$G$14+СВЦЭМ!$D$10+'СЕТ СН'!$G$6-'СЕТ СН'!$G$26</f>
        <v>2005.0127003000002</v>
      </c>
    </row>
    <row r="90" spans="1:27" ht="15.75" x14ac:dyDescent="0.2">
      <c r="A90" s="35">
        <f t="shared" si="2"/>
        <v>45206</v>
      </c>
      <c r="B90" s="36">
        <f>SUMIFS(СВЦЭМ!$D$39:$D$782,СВЦЭМ!$A$39:$A$782,$A90,СВЦЭМ!$B$39:$B$782,B$83)+'СЕТ СН'!$G$14+СВЦЭМ!$D$10+'СЕТ СН'!$G$6-'СЕТ СН'!$G$26</f>
        <v>1969.9012364800001</v>
      </c>
      <c r="C90" s="36">
        <f>SUMIFS(СВЦЭМ!$D$39:$D$782,СВЦЭМ!$A$39:$A$782,$A90,СВЦЭМ!$B$39:$B$782,C$83)+'СЕТ СН'!$G$14+СВЦЭМ!$D$10+'СЕТ СН'!$G$6-'СЕТ СН'!$G$26</f>
        <v>2021.91474973</v>
      </c>
      <c r="D90" s="36">
        <f>SUMIFS(СВЦЭМ!$D$39:$D$782,СВЦЭМ!$A$39:$A$782,$A90,СВЦЭМ!$B$39:$B$782,D$83)+'СЕТ СН'!$G$14+СВЦЭМ!$D$10+'СЕТ СН'!$G$6-'СЕТ СН'!$G$26</f>
        <v>2083.9492019600002</v>
      </c>
      <c r="E90" s="36">
        <f>SUMIFS(СВЦЭМ!$D$39:$D$782,СВЦЭМ!$A$39:$A$782,$A90,СВЦЭМ!$B$39:$B$782,E$83)+'СЕТ СН'!$G$14+СВЦЭМ!$D$10+'СЕТ СН'!$G$6-'СЕТ СН'!$G$26</f>
        <v>2081.5927504599999</v>
      </c>
      <c r="F90" s="36">
        <f>SUMIFS(СВЦЭМ!$D$39:$D$782,СВЦЭМ!$A$39:$A$782,$A90,СВЦЭМ!$B$39:$B$782,F$83)+'СЕТ СН'!$G$14+СВЦЭМ!$D$10+'СЕТ СН'!$G$6-'СЕТ СН'!$G$26</f>
        <v>2075.9883801800001</v>
      </c>
      <c r="G90" s="36">
        <f>SUMIFS(СВЦЭМ!$D$39:$D$782,СВЦЭМ!$A$39:$A$782,$A90,СВЦЭМ!$B$39:$B$782,G$83)+'СЕТ СН'!$G$14+СВЦЭМ!$D$10+'СЕТ СН'!$G$6-'СЕТ СН'!$G$26</f>
        <v>2075.6623516300001</v>
      </c>
      <c r="H90" s="36">
        <f>SUMIFS(СВЦЭМ!$D$39:$D$782,СВЦЭМ!$A$39:$A$782,$A90,СВЦЭМ!$B$39:$B$782,H$83)+'СЕТ СН'!$G$14+СВЦЭМ!$D$10+'СЕТ СН'!$G$6-'СЕТ СН'!$G$26</f>
        <v>2046.4612400400001</v>
      </c>
      <c r="I90" s="36">
        <f>SUMIFS(СВЦЭМ!$D$39:$D$782,СВЦЭМ!$A$39:$A$782,$A90,СВЦЭМ!$B$39:$B$782,I$83)+'СЕТ СН'!$G$14+СВЦЭМ!$D$10+'СЕТ СН'!$G$6-'СЕТ СН'!$G$26</f>
        <v>1975.0468452999999</v>
      </c>
      <c r="J90" s="36">
        <f>SUMIFS(СВЦЭМ!$D$39:$D$782,СВЦЭМ!$A$39:$A$782,$A90,СВЦЭМ!$B$39:$B$782,J$83)+'СЕТ СН'!$G$14+СВЦЭМ!$D$10+'СЕТ СН'!$G$6-'СЕТ СН'!$G$26</f>
        <v>1894.5287919299999</v>
      </c>
      <c r="K90" s="36">
        <f>SUMIFS(СВЦЭМ!$D$39:$D$782,СВЦЭМ!$A$39:$A$782,$A90,СВЦЭМ!$B$39:$B$782,K$83)+'СЕТ СН'!$G$14+СВЦЭМ!$D$10+'СЕТ СН'!$G$6-'СЕТ СН'!$G$26</f>
        <v>1815.4619381500002</v>
      </c>
      <c r="L90" s="36">
        <f>SUMIFS(СВЦЭМ!$D$39:$D$782,СВЦЭМ!$A$39:$A$782,$A90,СВЦЭМ!$B$39:$B$782,L$83)+'СЕТ СН'!$G$14+СВЦЭМ!$D$10+'СЕТ СН'!$G$6-'СЕТ СН'!$G$26</f>
        <v>1794.96816717</v>
      </c>
      <c r="M90" s="36">
        <f>SUMIFS(СВЦЭМ!$D$39:$D$782,СВЦЭМ!$A$39:$A$782,$A90,СВЦЭМ!$B$39:$B$782,M$83)+'СЕТ СН'!$G$14+СВЦЭМ!$D$10+'СЕТ СН'!$G$6-'СЕТ СН'!$G$26</f>
        <v>1790.9709569699999</v>
      </c>
      <c r="N90" s="36">
        <f>SUMIFS(СВЦЭМ!$D$39:$D$782,СВЦЭМ!$A$39:$A$782,$A90,СВЦЭМ!$B$39:$B$782,N$83)+'СЕТ СН'!$G$14+СВЦЭМ!$D$10+'СЕТ СН'!$G$6-'СЕТ СН'!$G$26</f>
        <v>1811.9176639900002</v>
      </c>
      <c r="O90" s="36">
        <f>SUMIFS(СВЦЭМ!$D$39:$D$782,СВЦЭМ!$A$39:$A$782,$A90,СВЦЭМ!$B$39:$B$782,O$83)+'СЕТ СН'!$G$14+СВЦЭМ!$D$10+'СЕТ СН'!$G$6-'СЕТ СН'!$G$26</f>
        <v>1786.5185926600002</v>
      </c>
      <c r="P90" s="36">
        <f>SUMIFS(СВЦЭМ!$D$39:$D$782,СВЦЭМ!$A$39:$A$782,$A90,СВЦЭМ!$B$39:$B$782,P$83)+'СЕТ СН'!$G$14+СВЦЭМ!$D$10+'СЕТ СН'!$G$6-'СЕТ СН'!$G$26</f>
        <v>1819.55187484</v>
      </c>
      <c r="Q90" s="36">
        <f>SUMIFS(СВЦЭМ!$D$39:$D$782,СВЦЭМ!$A$39:$A$782,$A90,СВЦЭМ!$B$39:$B$782,Q$83)+'СЕТ СН'!$G$14+СВЦЭМ!$D$10+'СЕТ СН'!$G$6-'СЕТ СН'!$G$26</f>
        <v>1799.22906977</v>
      </c>
      <c r="R90" s="36">
        <f>SUMIFS(СВЦЭМ!$D$39:$D$782,СВЦЭМ!$A$39:$A$782,$A90,СВЦЭМ!$B$39:$B$782,R$83)+'СЕТ СН'!$G$14+СВЦЭМ!$D$10+'СЕТ СН'!$G$6-'СЕТ СН'!$G$26</f>
        <v>1808.4895675500002</v>
      </c>
      <c r="S90" s="36">
        <f>SUMIFS(СВЦЭМ!$D$39:$D$782,СВЦЭМ!$A$39:$A$782,$A90,СВЦЭМ!$B$39:$B$782,S$83)+'СЕТ СН'!$G$14+СВЦЭМ!$D$10+'СЕТ СН'!$G$6-'СЕТ СН'!$G$26</f>
        <v>1820.1083209100002</v>
      </c>
      <c r="T90" s="36">
        <f>SUMIFS(СВЦЭМ!$D$39:$D$782,СВЦЭМ!$A$39:$A$782,$A90,СВЦЭМ!$B$39:$B$782,T$83)+'СЕТ СН'!$G$14+СВЦЭМ!$D$10+'СЕТ СН'!$G$6-'СЕТ СН'!$G$26</f>
        <v>1832.52138169</v>
      </c>
      <c r="U90" s="36">
        <f>SUMIFS(СВЦЭМ!$D$39:$D$782,СВЦЭМ!$A$39:$A$782,$A90,СВЦЭМ!$B$39:$B$782,U$83)+'СЕТ СН'!$G$14+СВЦЭМ!$D$10+'СЕТ СН'!$G$6-'СЕТ СН'!$G$26</f>
        <v>1788.5614033000002</v>
      </c>
      <c r="V90" s="36">
        <f>SUMIFS(СВЦЭМ!$D$39:$D$782,СВЦЭМ!$A$39:$A$782,$A90,СВЦЭМ!$B$39:$B$782,V$83)+'СЕТ СН'!$G$14+СВЦЭМ!$D$10+'СЕТ СН'!$G$6-'СЕТ СН'!$G$26</f>
        <v>1795.7491380800002</v>
      </c>
      <c r="W90" s="36">
        <f>SUMIFS(СВЦЭМ!$D$39:$D$782,СВЦЭМ!$A$39:$A$782,$A90,СВЦЭМ!$B$39:$B$782,W$83)+'СЕТ СН'!$G$14+СВЦЭМ!$D$10+'СЕТ СН'!$G$6-'СЕТ СН'!$G$26</f>
        <v>1781.3011569599998</v>
      </c>
      <c r="X90" s="36">
        <f>SUMIFS(СВЦЭМ!$D$39:$D$782,СВЦЭМ!$A$39:$A$782,$A90,СВЦЭМ!$B$39:$B$782,X$83)+'СЕТ СН'!$G$14+СВЦЭМ!$D$10+'СЕТ СН'!$G$6-'СЕТ СН'!$G$26</f>
        <v>1831.4222601800002</v>
      </c>
      <c r="Y90" s="36">
        <f>SUMIFS(СВЦЭМ!$D$39:$D$782,СВЦЭМ!$A$39:$A$782,$A90,СВЦЭМ!$B$39:$B$782,Y$83)+'СЕТ СН'!$G$14+СВЦЭМ!$D$10+'СЕТ СН'!$G$6-'СЕТ СН'!$G$26</f>
        <v>1930.1209742599999</v>
      </c>
    </row>
    <row r="91" spans="1:27" ht="15.75" x14ac:dyDescent="0.2">
      <c r="A91" s="35">
        <f t="shared" si="2"/>
        <v>45207</v>
      </c>
      <c r="B91" s="36">
        <f>SUMIFS(СВЦЭМ!$D$39:$D$782,СВЦЭМ!$A$39:$A$782,$A91,СВЦЭМ!$B$39:$B$782,B$83)+'СЕТ СН'!$G$14+СВЦЭМ!$D$10+'СЕТ СН'!$G$6-'СЕТ СН'!$G$26</f>
        <v>1986.6361806700002</v>
      </c>
      <c r="C91" s="36">
        <f>SUMIFS(СВЦЭМ!$D$39:$D$782,СВЦЭМ!$A$39:$A$782,$A91,СВЦЭМ!$B$39:$B$782,C$83)+'СЕТ СН'!$G$14+СВЦЭМ!$D$10+'СЕТ СН'!$G$6-'СЕТ СН'!$G$26</f>
        <v>2052.34807744</v>
      </c>
      <c r="D91" s="36">
        <f>SUMIFS(СВЦЭМ!$D$39:$D$782,СВЦЭМ!$A$39:$A$782,$A91,СВЦЭМ!$B$39:$B$782,D$83)+'СЕТ СН'!$G$14+СВЦЭМ!$D$10+'СЕТ СН'!$G$6-'СЕТ СН'!$G$26</f>
        <v>2124.1274025000002</v>
      </c>
      <c r="E91" s="36">
        <f>SUMIFS(СВЦЭМ!$D$39:$D$782,СВЦЭМ!$A$39:$A$782,$A91,СВЦЭМ!$B$39:$B$782,E$83)+'СЕТ СН'!$G$14+СВЦЭМ!$D$10+'СЕТ СН'!$G$6-'СЕТ СН'!$G$26</f>
        <v>2119.8874481900002</v>
      </c>
      <c r="F91" s="36">
        <f>SUMIFS(СВЦЭМ!$D$39:$D$782,СВЦЭМ!$A$39:$A$782,$A91,СВЦЭМ!$B$39:$B$782,F$83)+'СЕТ СН'!$G$14+СВЦЭМ!$D$10+'СЕТ СН'!$G$6-'СЕТ СН'!$G$26</f>
        <v>2124.3189834700001</v>
      </c>
      <c r="G91" s="36">
        <f>SUMIFS(СВЦЭМ!$D$39:$D$782,СВЦЭМ!$A$39:$A$782,$A91,СВЦЭМ!$B$39:$B$782,G$83)+'СЕТ СН'!$G$14+СВЦЭМ!$D$10+'СЕТ СН'!$G$6-'СЕТ СН'!$G$26</f>
        <v>2143.1006429200002</v>
      </c>
      <c r="H91" s="36">
        <f>SUMIFS(СВЦЭМ!$D$39:$D$782,СВЦЭМ!$A$39:$A$782,$A91,СВЦЭМ!$B$39:$B$782,H$83)+'СЕТ СН'!$G$14+СВЦЭМ!$D$10+'СЕТ СН'!$G$6-'СЕТ СН'!$G$26</f>
        <v>2113.0425353599999</v>
      </c>
      <c r="I91" s="36">
        <f>SUMIFS(СВЦЭМ!$D$39:$D$782,СВЦЭМ!$A$39:$A$782,$A91,СВЦЭМ!$B$39:$B$782,I$83)+'СЕТ СН'!$G$14+СВЦЭМ!$D$10+'СЕТ СН'!$G$6-'СЕТ СН'!$G$26</f>
        <v>2068.3250443500001</v>
      </c>
      <c r="J91" s="36">
        <f>SUMIFS(СВЦЭМ!$D$39:$D$782,СВЦЭМ!$A$39:$A$782,$A91,СВЦЭМ!$B$39:$B$782,J$83)+'СЕТ СН'!$G$14+СВЦЭМ!$D$10+'СЕТ СН'!$G$6-'СЕТ СН'!$G$26</f>
        <v>1992.9261310900001</v>
      </c>
      <c r="K91" s="36">
        <f>SUMIFS(СВЦЭМ!$D$39:$D$782,СВЦЭМ!$A$39:$A$782,$A91,СВЦЭМ!$B$39:$B$782,K$83)+'СЕТ СН'!$G$14+СВЦЭМ!$D$10+'СЕТ СН'!$G$6-'СЕТ СН'!$G$26</f>
        <v>1901.4229550499999</v>
      </c>
      <c r="L91" s="36">
        <f>SUMIFS(СВЦЭМ!$D$39:$D$782,СВЦЭМ!$A$39:$A$782,$A91,СВЦЭМ!$B$39:$B$782,L$83)+'СЕТ СН'!$G$14+СВЦЭМ!$D$10+'СЕТ СН'!$G$6-'СЕТ СН'!$G$26</f>
        <v>1810.7427649400001</v>
      </c>
      <c r="M91" s="36">
        <f>SUMIFS(СВЦЭМ!$D$39:$D$782,СВЦЭМ!$A$39:$A$782,$A91,СВЦЭМ!$B$39:$B$782,M$83)+'СЕТ СН'!$G$14+СВЦЭМ!$D$10+'СЕТ СН'!$G$6-'СЕТ СН'!$G$26</f>
        <v>1802.6864405599999</v>
      </c>
      <c r="N91" s="36">
        <f>SUMIFS(СВЦЭМ!$D$39:$D$782,СВЦЭМ!$A$39:$A$782,$A91,СВЦЭМ!$B$39:$B$782,N$83)+'СЕТ СН'!$G$14+СВЦЭМ!$D$10+'СЕТ СН'!$G$6-'СЕТ СН'!$G$26</f>
        <v>1769.56552741</v>
      </c>
      <c r="O91" s="36">
        <f>SUMIFS(СВЦЭМ!$D$39:$D$782,СВЦЭМ!$A$39:$A$782,$A91,СВЦЭМ!$B$39:$B$782,O$83)+'СЕТ СН'!$G$14+СВЦЭМ!$D$10+'СЕТ СН'!$G$6-'СЕТ СН'!$G$26</f>
        <v>1796.00467944</v>
      </c>
      <c r="P91" s="36">
        <f>SUMIFS(СВЦЭМ!$D$39:$D$782,СВЦЭМ!$A$39:$A$782,$A91,СВЦЭМ!$B$39:$B$782,P$83)+'СЕТ СН'!$G$14+СВЦЭМ!$D$10+'СЕТ СН'!$G$6-'СЕТ СН'!$G$26</f>
        <v>1839.0399166900002</v>
      </c>
      <c r="Q91" s="36">
        <f>SUMIFS(СВЦЭМ!$D$39:$D$782,СВЦЭМ!$A$39:$A$782,$A91,СВЦЭМ!$B$39:$B$782,Q$83)+'СЕТ СН'!$G$14+СВЦЭМ!$D$10+'СЕТ СН'!$G$6-'СЕТ СН'!$G$26</f>
        <v>1883.65734552</v>
      </c>
      <c r="R91" s="36">
        <f>SUMIFS(СВЦЭМ!$D$39:$D$782,СВЦЭМ!$A$39:$A$782,$A91,СВЦЭМ!$B$39:$B$782,R$83)+'СЕТ СН'!$G$14+СВЦЭМ!$D$10+'СЕТ СН'!$G$6-'СЕТ СН'!$G$26</f>
        <v>1876.37856311</v>
      </c>
      <c r="S91" s="36">
        <f>SUMIFS(СВЦЭМ!$D$39:$D$782,СВЦЭМ!$A$39:$A$782,$A91,СВЦЭМ!$B$39:$B$782,S$83)+'СЕТ СН'!$G$14+СВЦЭМ!$D$10+'СЕТ СН'!$G$6-'СЕТ СН'!$G$26</f>
        <v>1883.38361635</v>
      </c>
      <c r="T91" s="36">
        <f>SUMIFS(СВЦЭМ!$D$39:$D$782,СВЦЭМ!$A$39:$A$782,$A91,СВЦЭМ!$B$39:$B$782,T$83)+'СЕТ СН'!$G$14+СВЦЭМ!$D$10+'СЕТ СН'!$G$6-'СЕТ СН'!$G$26</f>
        <v>1847.4596087099999</v>
      </c>
      <c r="U91" s="36">
        <f>SUMIFS(СВЦЭМ!$D$39:$D$782,СВЦЭМ!$A$39:$A$782,$A91,СВЦЭМ!$B$39:$B$782,U$83)+'СЕТ СН'!$G$14+СВЦЭМ!$D$10+'СЕТ СН'!$G$6-'СЕТ СН'!$G$26</f>
        <v>1789.4838558199999</v>
      </c>
      <c r="V91" s="36">
        <f>SUMIFS(СВЦЭМ!$D$39:$D$782,СВЦЭМ!$A$39:$A$782,$A91,СВЦЭМ!$B$39:$B$782,V$83)+'СЕТ СН'!$G$14+СВЦЭМ!$D$10+'СЕТ СН'!$G$6-'СЕТ СН'!$G$26</f>
        <v>1792.3676167399999</v>
      </c>
      <c r="W91" s="36">
        <f>SUMIFS(СВЦЭМ!$D$39:$D$782,СВЦЭМ!$A$39:$A$782,$A91,СВЦЭМ!$B$39:$B$782,W$83)+'СЕТ СН'!$G$14+СВЦЭМ!$D$10+'СЕТ СН'!$G$6-'СЕТ СН'!$G$26</f>
        <v>1811.4849528600002</v>
      </c>
      <c r="X91" s="36">
        <f>SUMIFS(СВЦЭМ!$D$39:$D$782,СВЦЭМ!$A$39:$A$782,$A91,СВЦЭМ!$B$39:$B$782,X$83)+'СЕТ СН'!$G$14+СВЦЭМ!$D$10+'СЕТ СН'!$G$6-'СЕТ СН'!$G$26</f>
        <v>1859.5019319500002</v>
      </c>
      <c r="Y91" s="36">
        <f>SUMIFS(СВЦЭМ!$D$39:$D$782,СВЦЭМ!$A$39:$A$782,$A91,СВЦЭМ!$B$39:$B$782,Y$83)+'СЕТ СН'!$G$14+СВЦЭМ!$D$10+'СЕТ СН'!$G$6-'СЕТ СН'!$G$26</f>
        <v>2001.4440275000002</v>
      </c>
    </row>
    <row r="92" spans="1:27" ht="15.75" x14ac:dyDescent="0.2">
      <c r="A92" s="35">
        <f t="shared" si="2"/>
        <v>45208</v>
      </c>
      <c r="B92" s="36">
        <f>SUMIFS(СВЦЭМ!$D$39:$D$782,СВЦЭМ!$A$39:$A$782,$A92,СВЦЭМ!$B$39:$B$782,B$83)+'СЕТ СН'!$G$14+СВЦЭМ!$D$10+'СЕТ СН'!$G$6-'СЕТ СН'!$G$26</f>
        <v>2074.5949755699999</v>
      </c>
      <c r="C92" s="36">
        <f>SUMIFS(СВЦЭМ!$D$39:$D$782,СВЦЭМ!$A$39:$A$782,$A92,СВЦЭМ!$B$39:$B$782,C$83)+'СЕТ СН'!$G$14+СВЦЭМ!$D$10+'СЕТ СН'!$G$6-'СЕТ СН'!$G$26</f>
        <v>2185.0319999399999</v>
      </c>
      <c r="D92" s="36">
        <f>SUMIFS(СВЦЭМ!$D$39:$D$782,СВЦЭМ!$A$39:$A$782,$A92,СВЦЭМ!$B$39:$B$782,D$83)+'СЕТ СН'!$G$14+СВЦЭМ!$D$10+'СЕТ СН'!$G$6-'СЕТ СН'!$G$26</f>
        <v>2278.70814926</v>
      </c>
      <c r="E92" s="36">
        <f>SUMIFS(СВЦЭМ!$D$39:$D$782,СВЦЭМ!$A$39:$A$782,$A92,СВЦЭМ!$B$39:$B$782,E$83)+'СЕТ СН'!$G$14+СВЦЭМ!$D$10+'СЕТ СН'!$G$6-'СЕТ СН'!$G$26</f>
        <v>2397.84939106</v>
      </c>
      <c r="F92" s="36">
        <f>SUMIFS(СВЦЭМ!$D$39:$D$782,СВЦЭМ!$A$39:$A$782,$A92,СВЦЭМ!$B$39:$B$782,F$83)+'СЕТ СН'!$G$14+СВЦЭМ!$D$10+'СЕТ СН'!$G$6-'СЕТ СН'!$G$26</f>
        <v>2360.7357583900002</v>
      </c>
      <c r="G92" s="36">
        <f>SUMIFS(СВЦЭМ!$D$39:$D$782,СВЦЭМ!$A$39:$A$782,$A92,СВЦЭМ!$B$39:$B$782,G$83)+'СЕТ СН'!$G$14+СВЦЭМ!$D$10+'СЕТ СН'!$G$6-'СЕТ СН'!$G$26</f>
        <v>2346.0423688800001</v>
      </c>
      <c r="H92" s="36">
        <f>SUMIFS(СВЦЭМ!$D$39:$D$782,СВЦЭМ!$A$39:$A$782,$A92,СВЦЭМ!$B$39:$B$782,H$83)+'СЕТ СН'!$G$14+СВЦЭМ!$D$10+'СЕТ СН'!$G$6-'СЕТ СН'!$G$26</f>
        <v>2233.4447333399999</v>
      </c>
      <c r="I92" s="36">
        <f>SUMIFS(СВЦЭМ!$D$39:$D$782,СВЦЭМ!$A$39:$A$782,$A92,СВЦЭМ!$B$39:$B$782,I$83)+'СЕТ СН'!$G$14+СВЦЭМ!$D$10+'СЕТ СН'!$G$6-'СЕТ СН'!$G$26</f>
        <v>2081.3652356900002</v>
      </c>
      <c r="J92" s="36">
        <f>SUMIFS(СВЦЭМ!$D$39:$D$782,СВЦЭМ!$A$39:$A$782,$A92,СВЦЭМ!$B$39:$B$782,J$83)+'СЕТ СН'!$G$14+СВЦЭМ!$D$10+'СЕТ СН'!$G$6-'СЕТ СН'!$G$26</f>
        <v>2009.6661784299999</v>
      </c>
      <c r="K92" s="36">
        <f>SUMIFS(СВЦЭМ!$D$39:$D$782,СВЦЭМ!$A$39:$A$782,$A92,СВЦЭМ!$B$39:$B$782,K$83)+'СЕТ СН'!$G$14+СВЦЭМ!$D$10+'СЕТ СН'!$G$6-'СЕТ СН'!$G$26</f>
        <v>1968.6621369899999</v>
      </c>
      <c r="L92" s="36">
        <f>SUMIFS(СВЦЭМ!$D$39:$D$782,СВЦЭМ!$A$39:$A$782,$A92,СВЦЭМ!$B$39:$B$782,L$83)+'СЕТ СН'!$G$14+СВЦЭМ!$D$10+'СЕТ СН'!$G$6-'СЕТ СН'!$G$26</f>
        <v>1952.47766293</v>
      </c>
      <c r="M92" s="36">
        <f>SUMIFS(СВЦЭМ!$D$39:$D$782,СВЦЭМ!$A$39:$A$782,$A92,СВЦЭМ!$B$39:$B$782,M$83)+'СЕТ СН'!$G$14+СВЦЭМ!$D$10+'СЕТ СН'!$G$6-'СЕТ СН'!$G$26</f>
        <v>1970.84080614</v>
      </c>
      <c r="N92" s="36">
        <f>SUMIFS(СВЦЭМ!$D$39:$D$782,СВЦЭМ!$A$39:$A$782,$A92,СВЦЭМ!$B$39:$B$782,N$83)+'СЕТ СН'!$G$14+СВЦЭМ!$D$10+'СЕТ СН'!$G$6-'СЕТ СН'!$G$26</f>
        <v>1958.0593929299998</v>
      </c>
      <c r="O92" s="36">
        <f>SUMIFS(СВЦЭМ!$D$39:$D$782,СВЦЭМ!$A$39:$A$782,$A92,СВЦЭМ!$B$39:$B$782,O$83)+'СЕТ СН'!$G$14+СВЦЭМ!$D$10+'СЕТ СН'!$G$6-'СЕТ СН'!$G$26</f>
        <v>1949.6744408300001</v>
      </c>
      <c r="P92" s="36">
        <f>SUMIFS(СВЦЭМ!$D$39:$D$782,СВЦЭМ!$A$39:$A$782,$A92,СВЦЭМ!$B$39:$B$782,P$83)+'СЕТ СН'!$G$14+СВЦЭМ!$D$10+'СЕТ СН'!$G$6-'СЕТ СН'!$G$26</f>
        <v>2001.73220584</v>
      </c>
      <c r="Q92" s="36">
        <f>SUMIFS(СВЦЭМ!$D$39:$D$782,СВЦЭМ!$A$39:$A$782,$A92,СВЦЭМ!$B$39:$B$782,Q$83)+'СЕТ СН'!$G$14+СВЦЭМ!$D$10+'СЕТ СН'!$G$6-'СЕТ СН'!$G$26</f>
        <v>1976.0167504300002</v>
      </c>
      <c r="R92" s="36">
        <f>SUMIFS(СВЦЭМ!$D$39:$D$782,СВЦЭМ!$A$39:$A$782,$A92,СВЦЭМ!$B$39:$B$782,R$83)+'СЕТ СН'!$G$14+СВЦЭМ!$D$10+'СЕТ СН'!$G$6-'СЕТ СН'!$G$26</f>
        <v>1976.1815426200001</v>
      </c>
      <c r="S92" s="36">
        <f>SUMIFS(СВЦЭМ!$D$39:$D$782,СВЦЭМ!$A$39:$A$782,$A92,СВЦЭМ!$B$39:$B$782,S$83)+'СЕТ СН'!$G$14+СВЦЭМ!$D$10+'СЕТ СН'!$G$6-'СЕТ СН'!$G$26</f>
        <v>1997.1312109099999</v>
      </c>
      <c r="T92" s="36">
        <f>SUMIFS(СВЦЭМ!$D$39:$D$782,СВЦЭМ!$A$39:$A$782,$A92,СВЦЭМ!$B$39:$B$782,T$83)+'СЕТ СН'!$G$14+СВЦЭМ!$D$10+'СЕТ СН'!$G$6-'СЕТ СН'!$G$26</f>
        <v>1964.4254395299999</v>
      </c>
      <c r="U92" s="36">
        <f>SUMIFS(СВЦЭМ!$D$39:$D$782,СВЦЭМ!$A$39:$A$782,$A92,СВЦЭМ!$B$39:$B$782,U$83)+'СЕТ СН'!$G$14+СВЦЭМ!$D$10+'СЕТ СН'!$G$6-'СЕТ СН'!$G$26</f>
        <v>1908.4865312000002</v>
      </c>
      <c r="V92" s="36">
        <f>SUMIFS(СВЦЭМ!$D$39:$D$782,СВЦЭМ!$A$39:$A$782,$A92,СВЦЭМ!$B$39:$B$782,V$83)+'СЕТ СН'!$G$14+СВЦЭМ!$D$10+'СЕТ СН'!$G$6-'СЕТ СН'!$G$26</f>
        <v>1912.5966651200001</v>
      </c>
      <c r="W92" s="36">
        <f>SUMIFS(СВЦЭМ!$D$39:$D$782,СВЦЭМ!$A$39:$A$782,$A92,СВЦЭМ!$B$39:$B$782,W$83)+'СЕТ СН'!$G$14+СВЦЭМ!$D$10+'СЕТ СН'!$G$6-'СЕТ СН'!$G$26</f>
        <v>1931.9542866000002</v>
      </c>
      <c r="X92" s="36">
        <f>SUMIFS(СВЦЭМ!$D$39:$D$782,СВЦЭМ!$A$39:$A$782,$A92,СВЦЭМ!$B$39:$B$782,X$83)+'СЕТ СН'!$G$14+СВЦЭМ!$D$10+'СЕТ СН'!$G$6-'СЕТ СН'!$G$26</f>
        <v>2006.7550472100002</v>
      </c>
      <c r="Y92" s="36">
        <f>SUMIFS(СВЦЭМ!$D$39:$D$782,СВЦЭМ!$A$39:$A$782,$A92,СВЦЭМ!$B$39:$B$782,Y$83)+'СЕТ СН'!$G$14+СВЦЭМ!$D$10+'СЕТ СН'!$G$6-'СЕТ СН'!$G$26</f>
        <v>2072.55590093</v>
      </c>
    </row>
    <row r="93" spans="1:27" ht="15.75" x14ac:dyDescent="0.2">
      <c r="A93" s="35">
        <f t="shared" si="2"/>
        <v>45209</v>
      </c>
      <c r="B93" s="36">
        <f>SUMIFS(СВЦЭМ!$D$39:$D$782,СВЦЭМ!$A$39:$A$782,$A93,СВЦЭМ!$B$39:$B$782,B$83)+'СЕТ СН'!$G$14+СВЦЭМ!$D$10+'СЕТ СН'!$G$6-'СЕТ СН'!$G$26</f>
        <v>2144.56259456</v>
      </c>
      <c r="C93" s="36">
        <f>SUMIFS(СВЦЭМ!$D$39:$D$782,СВЦЭМ!$A$39:$A$782,$A93,СВЦЭМ!$B$39:$B$782,C$83)+'СЕТ СН'!$G$14+СВЦЭМ!$D$10+'СЕТ СН'!$G$6-'СЕТ СН'!$G$26</f>
        <v>2202.6641200399999</v>
      </c>
      <c r="D93" s="36">
        <f>SUMIFS(СВЦЭМ!$D$39:$D$782,СВЦЭМ!$A$39:$A$782,$A93,СВЦЭМ!$B$39:$B$782,D$83)+'СЕТ СН'!$G$14+СВЦЭМ!$D$10+'СЕТ СН'!$G$6-'СЕТ СН'!$G$26</f>
        <v>2275.0253147500002</v>
      </c>
      <c r="E93" s="36">
        <f>SUMIFS(СВЦЭМ!$D$39:$D$782,СВЦЭМ!$A$39:$A$782,$A93,СВЦЭМ!$B$39:$B$782,E$83)+'СЕТ СН'!$G$14+СВЦЭМ!$D$10+'СЕТ СН'!$G$6-'СЕТ СН'!$G$26</f>
        <v>2260.12587239</v>
      </c>
      <c r="F93" s="36">
        <f>SUMIFS(СВЦЭМ!$D$39:$D$782,СВЦЭМ!$A$39:$A$782,$A93,СВЦЭМ!$B$39:$B$782,F$83)+'СЕТ СН'!$G$14+СВЦЭМ!$D$10+'СЕТ СН'!$G$6-'СЕТ СН'!$G$26</f>
        <v>2263.2613860300003</v>
      </c>
      <c r="G93" s="36">
        <f>SUMIFS(СВЦЭМ!$D$39:$D$782,СВЦЭМ!$A$39:$A$782,$A93,СВЦЭМ!$B$39:$B$782,G$83)+'СЕТ СН'!$G$14+СВЦЭМ!$D$10+'СЕТ СН'!$G$6-'СЕТ СН'!$G$26</f>
        <v>2240.46479537</v>
      </c>
      <c r="H93" s="36">
        <f>SUMIFS(СВЦЭМ!$D$39:$D$782,СВЦЭМ!$A$39:$A$782,$A93,СВЦЭМ!$B$39:$B$782,H$83)+'СЕТ СН'!$G$14+СВЦЭМ!$D$10+'СЕТ СН'!$G$6-'СЕТ СН'!$G$26</f>
        <v>2170.97209982</v>
      </c>
      <c r="I93" s="36">
        <f>SUMIFS(СВЦЭМ!$D$39:$D$782,СВЦЭМ!$A$39:$A$782,$A93,СВЦЭМ!$B$39:$B$782,I$83)+'СЕТ СН'!$G$14+СВЦЭМ!$D$10+'СЕТ СН'!$G$6-'СЕТ СН'!$G$26</f>
        <v>2092.4904881900002</v>
      </c>
      <c r="J93" s="36">
        <f>SUMIFS(СВЦЭМ!$D$39:$D$782,СВЦЭМ!$A$39:$A$782,$A93,СВЦЭМ!$B$39:$B$782,J$83)+'СЕТ СН'!$G$14+СВЦЭМ!$D$10+'СЕТ СН'!$G$6-'СЕТ СН'!$G$26</f>
        <v>2020.1777263700001</v>
      </c>
      <c r="K93" s="36">
        <f>SUMIFS(СВЦЭМ!$D$39:$D$782,СВЦЭМ!$A$39:$A$782,$A93,СВЦЭМ!$B$39:$B$782,K$83)+'СЕТ СН'!$G$14+СВЦЭМ!$D$10+'СЕТ СН'!$G$6-'СЕТ СН'!$G$26</f>
        <v>1959.4857181800003</v>
      </c>
      <c r="L93" s="36">
        <f>SUMIFS(СВЦЭМ!$D$39:$D$782,СВЦЭМ!$A$39:$A$782,$A93,СВЦЭМ!$B$39:$B$782,L$83)+'СЕТ СН'!$G$14+СВЦЭМ!$D$10+'СЕТ СН'!$G$6-'СЕТ СН'!$G$26</f>
        <v>1953.3308777900002</v>
      </c>
      <c r="M93" s="36">
        <f>SUMIFS(СВЦЭМ!$D$39:$D$782,СВЦЭМ!$A$39:$A$782,$A93,СВЦЭМ!$B$39:$B$782,M$83)+'СЕТ СН'!$G$14+СВЦЭМ!$D$10+'СЕТ СН'!$G$6-'СЕТ СН'!$G$26</f>
        <v>1969.3900217999999</v>
      </c>
      <c r="N93" s="36">
        <f>SUMIFS(СВЦЭМ!$D$39:$D$782,СВЦЭМ!$A$39:$A$782,$A93,СВЦЭМ!$B$39:$B$782,N$83)+'СЕТ СН'!$G$14+СВЦЭМ!$D$10+'СЕТ СН'!$G$6-'СЕТ СН'!$G$26</f>
        <v>1965.0496932599999</v>
      </c>
      <c r="O93" s="36">
        <f>SUMIFS(СВЦЭМ!$D$39:$D$782,СВЦЭМ!$A$39:$A$782,$A93,СВЦЭМ!$B$39:$B$782,O$83)+'СЕТ СН'!$G$14+СВЦЭМ!$D$10+'СЕТ СН'!$G$6-'СЕТ СН'!$G$26</f>
        <v>1984.6432959899998</v>
      </c>
      <c r="P93" s="36">
        <f>SUMIFS(СВЦЭМ!$D$39:$D$782,СВЦЭМ!$A$39:$A$782,$A93,СВЦЭМ!$B$39:$B$782,P$83)+'СЕТ СН'!$G$14+СВЦЭМ!$D$10+'СЕТ СН'!$G$6-'СЕТ СН'!$G$26</f>
        <v>2017.1026705300001</v>
      </c>
      <c r="Q93" s="36">
        <f>SUMIFS(СВЦЭМ!$D$39:$D$782,СВЦЭМ!$A$39:$A$782,$A93,СВЦЭМ!$B$39:$B$782,Q$83)+'СЕТ СН'!$G$14+СВЦЭМ!$D$10+'СЕТ СН'!$G$6-'СЕТ СН'!$G$26</f>
        <v>2003.8336498399999</v>
      </c>
      <c r="R93" s="36">
        <f>SUMIFS(СВЦЭМ!$D$39:$D$782,СВЦЭМ!$A$39:$A$782,$A93,СВЦЭМ!$B$39:$B$782,R$83)+'СЕТ СН'!$G$14+СВЦЭМ!$D$10+'СЕТ СН'!$G$6-'СЕТ СН'!$G$26</f>
        <v>2006.4768182900002</v>
      </c>
      <c r="S93" s="36">
        <f>SUMIFS(СВЦЭМ!$D$39:$D$782,СВЦЭМ!$A$39:$A$782,$A93,СВЦЭМ!$B$39:$B$782,S$83)+'СЕТ СН'!$G$14+СВЦЭМ!$D$10+'СЕТ СН'!$G$6-'СЕТ СН'!$G$26</f>
        <v>2000.0117841900001</v>
      </c>
      <c r="T93" s="36">
        <f>SUMIFS(СВЦЭМ!$D$39:$D$782,СВЦЭМ!$A$39:$A$782,$A93,СВЦЭМ!$B$39:$B$782,T$83)+'СЕТ СН'!$G$14+СВЦЭМ!$D$10+'СЕТ СН'!$G$6-'СЕТ СН'!$G$26</f>
        <v>1973.2409916800002</v>
      </c>
      <c r="U93" s="36">
        <f>SUMIFS(СВЦЭМ!$D$39:$D$782,СВЦЭМ!$A$39:$A$782,$A93,СВЦЭМ!$B$39:$B$782,U$83)+'СЕТ СН'!$G$14+СВЦЭМ!$D$10+'СЕТ СН'!$G$6-'СЕТ СН'!$G$26</f>
        <v>1916.9646748499999</v>
      </c>
      <c r="V93" s="36">
        <f>SUMIFS(СВЦЭМ!$D$39:$D$782,СВЦЭМ!$A$39:$A$782,$A93,СВЦЭМ!$B$39:$B$782,V$83)+'СЕТ СН'!$G$14+СВЦЭМ!$D$10+'СЕТ СН'!$G$6-'СЕТ СН'!$G$26</f>
        <v>1910.1636099100001</v>
      </c>
      <c r="W93" s="36">
        <f>SUMIFS(СВЦЭМ!$D$39:$D$782,СВЦЭМ!$A$39:$A$782,$A93,СВЦЭМ!$B$39:$B$782,W$83)+'СЕТ СН'!$G$14+СВЦЭМ!$D$10+'СЕТ СН'!$G$6-'СЕТ СН'!$G$26</f>
        <v>1931.8976761200001</v>
      </c>
      <c r="X93" s="36">
        <f>SUMIFS(СВЦЭМ!$D$39:$D$782,СВЦЭМ!$A$39:$A$782,$A93,СВЦЭМ!$B$39:$B$782,X$83)+'СЕТ СН'!$G$14+СВЦЭМ!$D$10+'СЕТ СН'!$G$6-'СЕТ СН'!$G$26</f>
        <v>2009.72602392</v>
      </c>
      <c r="Y93" s="36">
        <f>SUMIFS(СВЦЭМ!$D$39:$D$782,СВЦЭМ!$A$39:$A$782,$A93,СВЦЭМ!$B$39:$B$782,Y$83)+'СЕТ СН'!$G$14+СВЦЭМ!$D$10+'СЕТ СН'!$G$6-'СЕТ СН'!$G$26</f>
        <v>2092.2815239699999</v>
      </c>
    </row>
    <row r="94" spans="1:27" ht="15.75" x14ac:dyDescent="0.2">
      <c r="A94" s="35">
        <f t="shared" si="2"/>
        <v>45210</v>
      </c>
      <c r="B94" s="36">
        <f>SUMIFS(СВЦЭМ!$D$39:$D$782,СВЦЭМ!$A$39:$A$782,$A94,СВЦЭМ!$B$39:$B$782,B$83)+'СЕТ СН'!$G$14+СВЦЭМ!$D$10+'СЕТ СН'!$G$6-'СЕТ СН'!$G$26</f>
        <v>2131.4581283299999</v>
      </c>
      <c r="C94" s="36">
        <f>SUMIFS(СВЦЭМ!$D$39:$D$782,СВЦЭМ!$A$39:$A$782,$A94,СВЦЭМ!$B$39:$B$782,C$83)+'СЕТ СН'!$G$14+СВЦЭМ!$D$10+'СЕТ СН'!$G$6-'СЕТ СН'!$G$26</f>
        <v>2197.2183534400001</v>
      </c>
      <c r="D94" s="36">
        <f>SUMIFS(СВЦЭМ!$D$39:$D$782,СВЦЭМ!$A$39:$A$782,$A94,СВЦЭМ!$B$39:$B$782,D$83)+'СЕТ СН'!$G$14+СВЦЭМ!$D$10+'СЕТ СН'!$G$6-'СЕТ СН'!$G$26</f>
        <v>2256.77195532</v>
      </c>
      <c r="E94" s="36">
        <f>SUMIFS(СВЦЭМ!$D$39:$D$782,СВЦЭМ!$A$39:$A$782,$A94,СВЦЭМ!$B$39:$B$782,E$83)+'СЕТ СН'!$G$14+СВЦЭМ!$D$10+'СЕТ СН'!$G$6-'СЕТ СН'!$G$26</f>
        <v>2255.7393347100001</v>
      </c>
      <c r="F94" s="36">
        <f>SUMIFS(СВЦЭМ!$D$39:$D$782,СВЦЭМ!$A$39:$A$782,$A94,СВЦЭМ!$B$39:$B$782,F$83)+'СЕТ СН'!$G$14+СВЦЭМ!$D$10+'СЕТ СН'!$G$6-'СЕТ СН'!$G$26</f>
        <v>2245.4554155199999</v>
      </c>
      <c r="G94" s="36">
        <f>SUMIFS(СВЦЭМ!$D$39:$D$782,СВЦЭМ!$A$39:$A$782,$A94,СВЦЭМ!$B$39:$B$782,G$83)+'СЕТ СН'!$G$14+СВЦЭМ!$D$10+'СЕТ СН'!$G$6-'СЕТ СН'!$G$26</f>
        <v>2244.3071319300002</v>
      </c>
      <c r="H94" s="36">
        <f>SUMIFS(СВЦЭМ!$D$39:$D$782,СВЦЭМ!$A$39:$A$782,$A94,СВЦЭМ!$B$39:$B$782,H$83)+'СЕТ СН'!$G$14+СВЦЭМ!$D$10+'СЕТ СН'!$G$6-'СЕТ СН'!$G$26</f>
        <v>2153.55074513</v>
      </c>
      <c r="I94" s="36">
        <f>SUMIFS(СВЦЭМ!$D$39:$D$782,СВЦЭМ!$A$39:$A$782,$A94,СВЦЭМ!$B$39:$B$782,I$83)+'СЕТ СН'!$G$14+СВЦЭМ!$D$10+'СЕТ СН'!$G$6-'СЕТ СН'!$G$26</f>
        <v>2059.21477095</v>
      </c>
      <c r="J94" s="36">
        <f>SUMIFS(СВЦЭМ!$D$39:$D$782,СВЦЭМ!$A$39:$A$782,$A94,СВЦЭМ!$B$39:$B$782,J$83)+'СЕТ СН'!$G$14+СВЦЭМ!$D$10+'СЕТ СН'!$G$6-'СЕТ СН'!$G$26</f>
        <v>2006.34202749</v>
      </c>
      <c r="K94" s="36">
        <f>SUMIFS(СВЦЭМ!$D$39:$D$782,СВЦЭМ!$A$39:$A$782,$A94,СВЦЭМ!$B$39:$B$782,K$83)+'СЕТ СН'!$G$14+СВЦЭМ!$D$10+'СЕТ СН'!$G$6-'СЕТ СН'!$G$26</f>
        <v>1965.3701541700002</v>
      </c>
      <c r="L94" s="36">
        <f>SUMIFS(СВЦЭМ!$D$39:$D$782,СВЦЭМ!$A$39:$A$782,$A94,СВЦЭМ!$B$39:$B$782,L$83)+'СЕТ СН'!$G$14+СВЦЭМ!$D$10+'СЕТ СН'!$G$6-'СЕТ СН'!$G$26</f>
        <v>1973.8185816999999</v>
      </c>
      <c r="M94" s="36">
        <f>SUMIFS(СВЦЭМ!$D$39:$D$782,СВЦЭМ!$A$39:$A$782,$A94,СВЦЭМ!$B$39:$B$782,M$83)+'СЕТ СН'!$G$14+СВЦЭМ!$D$10+'СЕТ СН'!$G$6-'СЕТ СН'!$G$26</f>
        <v>1971.6555787900002</v>
      </c>
      <c r="N94" s="36">
        <f>SUMIFS(СВЦЭМ!$D$39:$D$782,СВЦЭМ!$A$39:$A$782,$A94,СВЦЭМ!$B$39:$B$782,N$83)+'СЕТ СН'!$G$14+СВЦЭМ!$D$10+'СЕТ СН'!$G$6-'СЕТ СН'!$G$26</f>
        <v>1972.29871181</v>
      </c>
      <c r="O94" s="36">
        <f>SUMIFS(СВЦЭМ!$D$39:$D$782,СВЦЭМ!$A$39:$A$782,$A94,СВЦЭМ!$B$39:$B$782,O$83)+'СЕТ СН'!$G$14+СВЦЭМ!$D$10+'СЕТ СН'!$G$6-'СЕТ СН'!$G$26</f>
        <v>1980.9015503599999</v>
      </c>
      <c r="P94" s="36">
        <f>SUMIFS(СВЦЭМ!$D$39:$D$782,СВЦЭМ!$A$39:$A$782,$A94,СВЦЭМ!$B$39:$B$782,P$83)+'СЕТ СН'!$G$14+СВЦЭМ!$D$10+'СЕТ СН'!$G$6-'СЕТ СН'!$G$26</f>
        <v>2021.7189945300001</v>
      </c>
      <c r="Q94" s="36">
        <f>SUMIFS(СВЦЭМ!$D$39:$D$782,СВЦЭМ!$A$39:$A$782,$A94,СВЦЭМ!$B$39:$B$782,Q$83)+'СЕТ СН'!$G$14+СВЦЭМ!$D$10+'СЕТ СН'!$G$6-'СЕТ СН'!$G$26</f>
        <v>2010.3735127099999</v>
      </c>
      <c r="R94" s="36">
        <f>SUMIFS(СВЦЭМ!$D$39:$D$782,СВЦЭМ!$A$39:$A$782,$A94,СВЦЭМ!$B$39:$B$782,R$83)+'СЕТ СН'!$G$14+СВЦЭМ!$D$10+'СЕТ СН'!$G$6-'СЕТ СН'!$G$26</f>
        <v>2011.3453555300002</v>
      </c>
      <c r="S94" s="36">
        <f>SUMIFS(СВЦЭМ!$D$39:$D$782,СВЦЭМ!$A$39:$A$782,$A94,СВЦЭМ!$B$39:$B$782,S$83)+'СЕТ СН'!$G$14+СВЦЭМ!$D$10+'СЕТ СН'!$G$6-'СЕТ СН'!$G$26</f>
        <v>2017.2226300100001</v>
      </c>
      <c r="T94" s="36">
        <f>SUMIFS(СВЦЭМ!$D$39:$D$782,СВЦЭМ!$A$39:$A$782,$A94,СВЦЭМ!$B$39:$B$782,T$83)+'СЕТ СН'!$G$14+СВЦЭМ!$D$10+'СЕТ СН'!$G$6-'СЕТ СН'!$G$26</f>
        <v>1985.7526993300003</v>
      </c>
      <c r="U94" s="36">
        <f>SUMIFS(СВЦЭМ!$D$39:$D$782,СВЦЭМ!$A$39:$A$782,$A94,СВЦЭМ!$B$39:$B$782,U$83)+'СЕТ СН'!$G$14+СВЦЭМ!$D$10+'СЕТ СН'!$G$6-'СЕТ СН'!$G$26</f>
        <v>1926.3248180000001</v>
      </c>
      <c r="V94" s="36">
        <f>SUMIFS(СВЦЭМ!$D$39:$D$782,СВЦЭМ!$A$39:$A$782,$A94,СВЦЭМ!$B$39:$B$782,V$83)+'СЕТ СН'!$G$14+СВЦЭМ!$D$10+'СЕТ СН'!$G$6-'СЕТ СН'!$G$26</f>
        <v>1920.7605862999999</v>
      </c>
      <c r="W94" s="36">
        <f>SUMIFS(СВЦЭМ!$D$39:$D$782,СВЦЭМ!$A$39:$A$782,$A94,СВЦЭМ!$B$39:$B$782,W$83)+'СЕТ СН'!$G$14+СВЦЭМ!$D$10+'СЕТ СН'!$G$6-'СЕТ СН'!$G$26</f>
        <v>1935.3794053699999</v>
      </c>
      <c r="X94" s="36">
        <f>SUMIFS(СВЦЭМ!$D$39:$D$782,СВЦЭМ!$A$39:$A$782,$A94,СВЦЭМ!$B$39:$B$782,X$83)+'СЕТ СН'!$G$14+СВЦЭМ!$D$10+'СЕТ СН'!$G$6-'СЕТ СН'!$G$26</f>
        <v>2009.3232533700002</v>
      </c>
      <c r="Y94" s="36">
        <f>SUMIFS(СВЦЭМ!$D$39:$D$782,СВЦЭМ!$A$39:$A$782,$A94,СВЦЭМ!$B$39:$B$782,Y$83)+'СЕТ СН'!$G$14+СВЦЭМ!$D$10+'СЕТ СН'!$G$6-'СЕТ СН'!$G$26</f>
        <v>2091.0751045800002</v>
      </c>
    </row>
    <row r="95" spans="1:27" ht="15.75" x14ac:dyDescent="0.2">
      <c r="A95" s="35">
        <f t="shared" si="2"/>
        <v>45211</v>
      </c>
      <c r="B95" s="36">
        <f>SUMIFS(СВЦЭМ!$D$39:$D$782,СВЦЭМ!$A$39:$A$782,$A95,СВЦЭМ!$B$39:$B$782,B$83)+'СЕТ СН'!$G$14+СВЦЭМ!$D$10+'СЕТ СН'!$G$6-'СЕТ СН'!$G$26</f>
        <v>2153.79352131</v>
      </c>
      <c r="C95" s="36">
        <f>SUMIFS(СВЦЭМ!$D$39:$D$782,СВЦЭМ!$A$39:$A$782,$A95,СВЦЭМ!$B$39:$B$782,C$83)+'СЕТ СН'!$G$14+СВЦЭМ!$D$10+'СЕТ СН'!$G$6-'СЕТ СН'!$G$26</f>
        <v>2215.8313489900002</v>
      </c>
      <c r="D95" s="36">
        <f>SUMIFS(СВЦЭМ!$D$39:$D$782,СВЦЭМ!$A$39:$A$782,$A95,СВЦЭМ!$B$39:$B$782,D$83)+'СЕТ СН'!$G$14+СВЦЭМ!$D$10+'СЕТ СН'!$G$6-'СЕТ СН'!$G$26</f>
        <v>2279.3021573700003</v>
      </c>
      <c r="E95" s="36">
        <f>SUMIFS(СВЦЭМ!$D$39:$D$782,СВЦЭМ!$A$39:$A$782,$A95,СВЦЭМ!$B$39:$B$782,E$83)+'СЕТ СН'!$G$14+СВЦЭМ!$D$10+'СЕТ СН'!$G$6-'СЕТ СН'!$G$26</f>
        <v>2275.6653219600003</v>
      </c>
      <c r="F95" s="36">
        <f>SUMIFS(СВЦЭМ!$D$39:$D$782,СВЦЭМ!$A$39:$A$782,$A95,СВЦЭМ!$B$39:$B$782,F$83)+'СЕТ СН'!$G$14+СВЦЭМ!$D$10+'СЕТ СН'!$G$6-'СЕТ СН'!$G$26</f>
        <v>2270.4583483400002</v>
      </c>
      <c r="G95" s="36">
        <f>SUMIFS(СВЦЭМ!$D$39:$D$782,СВЦЭМ!$A$39:$A$782,$A95,СВЦЭМ!$B$39:$B$782,G$83)+'СЕТ СН'!$G$14+СВЦЭМ!$D$10+'СЕТ СН'!$G$6-'СЕТ СН'!$G$26</f>
        <v>2257.2286515999999</v>
      </c>
      <c r="H95" s="36">
        <f>SUMIFS(СВЦЭМ!$D$39:$D$782,СВЦЭМ!$A$39:$A$782,$A95,СВЦЭМ!$B$39:$B$782,H$83)+'СЕТ СН'!$G$14+СВЦЭМ!$D$10+'СЕТ СН'!$G$6-'СЕТ СН'!$G$26</f>
        <v>2166.8573515000003</v>
      </c>
      <c r="I95" s="36">
        <f>SUMIFS(СВЦЭМ!$D$39:$D$782,СВЦЭМ!$A$39:$A$782,$A95,СВЦЭМ!$B$39:$B$782,I$83)+'СЕТ СН'!$G$14+СВЦЭМ!$D$10+'СЕТ СН'!$G$6-'СЕТ СН'!$G$26</f>
        <v>2070.2598396799999</v>
      </c>
      <c r="J95" s="36">
        <f>SUMIFS(СВЦЭМ!$D$39:$D$782,СВЦЭМ!$A$39:$A$782,$A95,СВЦЭМ!$B$39:$B$782,J$83)+'СЕТ СН'!$G$14+СВЦЭМ!$D$10+'СЕТ СН'!$G$6-'СЕТ СН'!$G$26</f>
        <v>2039.4273709899999</v>
      </c>
      <c r="K95" s="36">
        <f>SUMIFS(СВЦЭМ!$D$39:$D$782,СВЦЭМ!$A$39:$A$782,$A95,СВЦЭМ!$B$39:$B$782,K$83)+'СЕТ СН'!$G$14+СВЦЭМ!$D$10+'СЕТ СН'!$G$6-'СЕТ СН'!$G$26</f>
        <v>1995.78094298</v>
      </c>
      <c r="L95" s="36">
        <f>SUMIFS(СВЦЭМ!$D$39:$D$782,СВЦЭМ!$A$39:$A$782,$A95,СВЦЭМ!$B$39:$B$782,L$83)+'СЕТ СН'!$G$14+СВЦЭМ!$D$10+'СЕТ СН'!$G$6-'СЕТ СН'!$G$26</f>
        <v>1997.5579209900002</v>
      </c>
      <c r="M95" s="36">
        <f>SUMIFS(СВЦЭМ!$D$39:$D$782,СВЦЭМ!$A$39:$A$782,$A95,СВЦЭМ!$B$39:$B$782,M$83)+'СЕТ СН'!$G$14+СВЦЭМ!$D$10+'СЕТ СН'!$G$6-'СЕТ СН'!$G$26</f>
        <v>2004.5626966600003</v>
      </c>
      <c r="N95" s="36">
        <f>SUMIFS(СВЦЭМ!$D$39:$D$782,СВЦЭМ!$A$39:$A$782,$A95,СВЦЭМ!$B$39:$B$782,N$83)+'СЕТ СН'!$G$14+СВЦЭМ!$D$10+'СЕТ СН'!$G$6-'СЕТ СН'!$G$26</f>
        <v>2008.2681186700001</v>
      </c>
      <c r="O95" s="36">
        <f>SUMIFS(СВЦЭМ!$D$39:$D$782,СВЦЭМ!$A$39:$A$782,$A95,СВЦЭМ!$B$39:$B$782,O$83)+'СЕТ СН'!$G$14+СВЦЭМ!$D$10+'СЕТ СН'!$G$6-'СЕТ СН'!$G$26</f>
        <v>2039.7500161799999</v>
      </c>
      <c r="P95" s="36">
        <f>SUMIFS(СВЦЭМ!$D$39:$D$782,СВЦЭМ!$A$39:$A$782,$A95,СВЦЭМ!$B$39:$B$782,P$83)+'СЕТ СН'!$G$14+СВЦЭМ!$D$10+'СЕТ СН'!$G$6-'СЕТ СН'!$G$26</f>
        <v>2069.9340717200002</v>
      </c>
      <c r="Q95" s="36">
        <f>SUMIFS(СВЦЭМ!$D$39:$D$782,СВЦЭМ!$A$39:$A$782,$A95,СВЦЭМ!$B$39:$B$782,Q$83)+'СЕТ СН'!$G$14+СВЦЭМ!$D$10+'СЕТ СН'!$G$6-'СЕТ СН'!$G$26</f>
        <v>2054.4899782400003</v>
      </c>
      <c r="R95" s="36">
        <f>SUMIFS(СВЦЭМ!$D$39:$D$782,СВЦЭМ!$A$39:$A$782,$A95,СВЦЭМ!$B$39:$B$782,R$83)+'СЕТ СН'!$G$14+СВЦЭМ!$D$10+'СЕТ СН'!$G$6-'СЕТ СН'!$G$26</f>
        <v>2066.3086846199999</v>
      </c>
      <c r="S95" s="36">
        <f>SUMIFS(СВЦЭМ!$D$39:$D$782,СВЦЭМ!$A$39:$A$782,$A95,СВЦЭМ!$B$39:$B$782,S$83)+'СЕТ СН'!$G$14+СВЦЭМ!$D$10+'СЕТ СН'!$G$6-'СЕТ СН'!$G$26</f>
        <v>2065.3032649100001</v>
      </c>
      <c r="T95" s="36">
        <f>SUMIFS(СВЦЭМ!$D$39:$D$782,СВЦЭМ!$A$39:$A$782,$A95,СВЦЭМ!$B$39:$B$782,T$83)+'СЕТ СН'!$G$14+СВЦЭМ!$D$10+'СЕТ СН'!$G$6-'СЕТ СН'!$G$26</f>
        <v>2016.23370217</v>
      </c>
      <c r="U95" s="36">
        <f>SUMIFS(СВЦЭМ!$D$39:$D$782,СВЦЭМ!$A$39:$A$782,$A95,СВЦЭМ!$B$39:$B$782,U$83)+'СЕТ СН'!$G$14+СВЦЭМ!$D$10+'СЕТ СН'!$G$6-'СЕТ СН'!$G$26</f>
        <v>1951.07967044</v>
      </c>
      <c r="V95" s="36">
        <f>SUMIFS(СВЦЭМ!$D$39:$D$782,СВЦЭМ!$A$39:$A$782,$A95,СВЦЭМ!$B$39:$B$782,V$83)+'СЕТ СН'!$G$14+СВЦЭМ!$D$10+'СЕТ СН'!$G$6-'СЕТ СН'!$G$26</f>
        <v>1941.89877527</v>
      </c>
      <c r="W95" s="36">
        <f>SUMIFS(СВЦЭМ!$D$39:$D$782,СВЦЭМ!$A$39:$A$782,$A95,СВЦЭМ!$B$39:$B$782,W$83)+'СЕТ СН'!$G$14+СВЦЭМ!$D$10+'СЕТ СН'!$G$6-'СЕТ СН'!$G$26</f>
        <v>1963.5244113899998</v>
      </c>
      <c r="X95" s="36">
        <f>SUMIFS(СВЦЭМ!$D$39:$D$782,СВЦЭМ!$A$39:$A$782,$A95,СВЦЭМ!$B$39:$B$782,X$83)+'СЕТ СН'!$G$14+СВЦЭМ!$D$10+'СЕТ СН'!$G$6-'СЕТ СН'!$G$26</f>
        <v>2031.4636163599998</v>
      </c>
      <c r="Y95" s="36">
        <f>SUMIFS(СВЦЭМ!$D$39:$D$782,СВЦЭМ!$A$39:$A$782,$A95,СВЦЭМ!$B$39:$B$782,Y$83)+'СЕТ СН'!$G$14+СВЦЭМ!$D$10+'СЕТ СН'!$G$6-'СЕТ СН'!$G$26</f>
        <v>2094.2762852999999</v>
      </c>
    </row>
    <row r="96" spans="1:27" ht="15.75" x14ac:dyDescent="0.2">
      <c r="A96" s="35">
        <f t="shared" si="2"/>
        <v>45212</v>
      </c>
      <c r="B96" s="36">
        <f>SUMIFS(СВЦЭМ!$D$39:$D$782,СВЦЭМ!$A$39:$A$782,$A96,СВЦЭМ!$B$39:$B$782,B$83)+'СЕТ СН'!$G$14+СВЦЭМ!$D$10+'СЕТ СН'!$G$6-'СЕТ СН'!$G$26</f>
        <v>2102.15607942</v>
      </c>
      <c r="C96" s="36">
        <f>SUMIFS(СВЦЭМ!$D$39:$D$782,СВЦЭМ!$A$39:$A$782,$A96,СВЦЭМ!$B$39:$B$782,C$83)+'СЕТ СН'!$G$14+СВЦЭМ!$D$10+'СЕТ СН'!$G$6-'СЕТ СН'!$G$26</f>
        <v>2136.8196861199999</v>
      </c>
      <c r="D96" s="36">
        <f>SUMIFS(СВЦЭМ!$D$39:$D$782,СВЦЭМ!$A$39:$A$782,$A96,СВЦЭМ!$B$39:$B$782,D$83)+'СЕТ СН'!$G$14+СВЦЭМ!$D$10+'СЕТ СН'!$G$6-'СЕТ СН'!$G$26</f>
        <v>2204.8637955700001</v>
      </c>
      <c r="E96" s="36">
        <f>SUMIFS(СВЦЭМ!$D$39:$D$782,СВЦЭМ!$A$39:$A$782,$A96,СВЦЭМ!$B$39:$B$782,E$83)+'СЕТ СН'!$G$14+СВЦЭМ!$D$10+'СЕТ СН'!$G$6-'СЕТ СН'!$G$26</f>
        <v>2210.9034910700002</v>
      </c>
      <c r="F96" s="36">
        <f>SUMIFS(СВЦЭМ!$D$39:$D$782,СВЦЭМ!$A$39:$A$782,$A96,СВЦЭМ!$B$39:$B$782,F$83)+'СЕТ СН'!$G$14+СВЦЭМ!$D$10+'СЕТ СН'!$G$6-'СЕТ СН'!$G$26</f>
        <v>2209.2044955599999</v>
      </c>
      <c r="G96" s="36">
        <f>SUMIFS(СВЦЭМ!$D$39:$D$782,СВЦЭМ!$A$39:$A$782,$A96,СВЦЭМ!$B$39:$B$782,G$83)+'СЕТ СН'!$G$14+СВЦЭМ!$D$10+'СЕТ СН'!$G$6-'СЕТ СН'!$G$26</f>
        <v>2190.6434394600001</v>
      </c>
      <c r="H96" s="36">
        <f>SUMIFS(СВЦЭМ!$D$39:$D$782,СВЦЭМ!$A$39:$A$782,$A96,СВЦЭМ!$B$39:$B$782,H$83)+'СЕТ СН'!$G$14+СВЦЭМ!$D$10+'СЕТ СН'!$G$6-'СЕТ СН'!$G$26</f>
        <v>2092.9795812100001</v>
      </c>
      <c r="I96" s="36">
        <f>SUMIFS(СВЦЭМ!$D$39:$D$782,СВЦЭМ!$A$39:$A$782,$A96,СВЦЭМ!$B$39:$B$782,I$83)+'СЕТ СН'!$G$14+СВЦЭМ!$D$10+'СЕТ СН'!$G$6-'СЕТ СН'!$G$26</f>
        <v>1990.6698554</v>
      </c>
      <c r="J96" s="36">
        <f>SUMIFS(СВЦЭМ!$D$39:$D$782,СВЦЭМ!$A$39:$A$782,$A96,СВЦЭМ!$B$39:$B$782,J$83)+'СЕТ СН'!$G$14+СВЦЭМ!$D$10+'СЕТ СН'!$G$6-'СЕТ СН'!$G$26</f>
        <v>1964.2773185800002</v>
      </c>
      <c r="K96" s="36">
        <f>SUMIFS(СВЦЭМ!$D$39:$D$782,СВЦЭМ!$A$39:$A$782,$A96,СВЦЭМ!$B$39:$B$782,K$83)+'СЕТ СН'!$G$14+СВЦЭМ!$D$10+'СЕТ СН'!$G$6-'СЕТ СН'!$G$26</f>
        <v>1936.8615026400003</v>
      </c>
      <c r="L96" s="36">
        <f>SUMIFS(СВЦЭМ!$D$39:$D$782,СВЦЭМ!$A$39:$A$782,$A96,СВЦЭМ!$B$39:$B$782,L$83)+'СЕТ СН'!$G$14+СВЦЭМ!$D$10+'СЕТ СН'!$G$6-'СЕТ СН'!$G$26</f>
        <v>1948.5202229500001</v>
      </c>
      <c r="M96" s="36">
        <f>SUMIFS(СВЦЭМ!$D$39:$D$782,СВЦЭМ!$A$39:$A$782,$A96,СВЦЭМ!$B$39:$B$782,M$83)+'СЕТ СН'!$G$14+СВЦЭМ!$D$10+'СЕТ СН'!$G$6-'СЕТ СН'!$G$26</f>
        <v>1933.0939564300002</v>
      </c>
      <c r="N96" s="36">
        <f>SUMIFS(СВЦЭМ!$D$39:$D$782,СВЦЭМ!$A$39:$A$782,$A96,СВЦЭМ!$B$39:$B$782,N$83)+'СЕТ СН'!$G$14+СВЦЭМ!$D$10+'СЕТ СН'!$G$6-'СЕТ СН'!$G$26</f>
        <v>1945.4234973799998</v>
      </c>
      <c r="O96" s="36">
        <f>SUMIFS(СВЦЭМ!$D$39:$D$782,СВЦЭМ!$A$39:$A$782,$A96,СВЦЭМ!$B$39:$B$782,O$83)+'СЕТ СН'!$G$14+СВЦЭМ!$D$10+'СЕТ СН'!$G$6-'СЕТ СН'!$G$26</f>
        <v>1965.3890027900002</v>
      </c>
      <c r="P96" s="36">
        <f>SUMIFS(СВЦЭМ!$D$39:$D$782,СВЦЭМ!$A$39:$A$782,$A96,СВЦЭМ!$B$39:$B$782,P$83)+'СЕТ СН'!$G$14+СВЦЭМ!$D$10+'СЕТ СН'!$G$6-'СЕТ СН'!$G$26</f>
        <v>2021.1523166000002</v>
      </c>
      <c r="Q96" s="36">
        <f>SUMIFS(СВЦЭМ!$D$39:$D$782,СВЦЭМ!$A$39:$A$782,$A96,СВЦЭМ!$B$39:$B$782,Q$83)+'СЕТ СН'!$G$14+СВЦЭМ!$D$10+'СЕТ СН'!$G$6-'СЕТ СН'!$G$26</f>
        <v>2012.1467564099999</v>
      </c>
      <c r="R96" s="36">
        <f>SUMIFS(СВЦЭМ!$D$39:$D$782,СВЦЭМ!$A$39:$A$782,$A96,СВЦЭМ!$B$39:$B$782,R$83)+'СЕТ СН'!$G$14+СВЦЭМ!$D$10+'СЕТ СН'!$G$6-'СЕТ СН'!$G$26</f>
        <v>2016.3255652100001</v>
      </c>
      <c r="S96" s="36">
        <f>SUMIFS(СВЦЭМ!$D$39:$D$782,СВЦЭМ!$A$39:$A$782,$A96,СВЦЭМ!$B$39:$B$782,S$83)+'СЕТ СН'!$G$14+СВЦЭМ!$D$10+'СЕТ СН'!$G$6-'СЕТ СН'!$G$26</f>
        <v>2028.41081149</v>
      </c>
      <c r="T96" s="36">
        <f>SUMIFS(СВЦЭМ!$D$39:$D$782,СВЦЭМ!$A$39:$A$782,$A96,СВЦЭМ!$B$39:$B$782,T$83)+'СЕТ СН'!$G$14+СВЦЭМ!$D$10+'СЕТ СН'!$G$6-'СЕТ СН'!$G$26</f>
        <v>1987.2382121800001</v>
      </c>
      <c r="U96" s="36">
        <f>SUMIFS(СВЦЭМ!$D$39:$D$782,СВЦЭМ!$A$39:$A$782,$A96,СВЦЭМ!$B$39:$B$782,U$83)+'СЕТ СН'!$G$14+СВЦЭМ!$D$10+'СЕТ СН'!$G$6-'СЕТ СН'!$G$26</f>
        <v>1890.59947569</v>
      </c>
      <c r="V96" s="36">
        <f>SUMIFS(СВЦЭМ!$D$39:$D$782,СВЦЭМ!$A$39:$A$782,$A96,СВЦЭМ!$B$39:$B$782,V$83)+'СЕТ СН'!$G$14+СВЦЭМ!$D$10+'СЕТ СН'!$G$6-'СЕТ СН'!$G$26</f>
        <v>1879.7918837800003</v>
      </c>
      <c r="W96" s="36">
        <f>SUMIFS(СВЦЭМ!$D$39:$D$782,СВЦЭМ!$A$39:$A$782,$A96,СВЦЭМ!$B$39:$B$782,W$83)+'СЕТ СН'!$G$14+СВЦЭМ!$D$10+'СЕТ СН'!$G$6-'СЕТ СН'!$G$26</f>
        <v>1890.99436431</v>
      </c>
      <c r="X96" s="36">
        <f>SUMIFS(СВЦЭМ!$D$39:$D$782,СВЦЭМ!$A$39:$A$782,$A96,СВЦЭМ!$B$39:$B$782,X$83)+'СЕТ СН'!$G$14+СВЦЭМ!$D$10+'СЕТ СН'!$G$6-'СЕТ СН'!$G$26</f>
        <v>1961.9464565900003</v>
      </c>
      <c r="Y96" s="36">
        <f>SUMIFS(СВЦЭМ!$D$39:$D$782,СВЦЭМ!$A$39:$A$782,$A96,СВЦЭМ!$B$39:$B$782,Y$83)+'СЕТ СН'!$G$14+СВЦЭМ!$D$10+'СЕТ СН'!$G$6-'СЕТ СН'!$G$26</f>
        <v>2107.11785951</v>
      </c>
    </row>
    <row r="97" spans="1:25" ht="15.75" x14ac:dyDescent="0.2">
      <c r="A97" s="35">
        <f t="shared" si="2"/>
        <v>45213</v>
      </c>
      <c r="B97" s="36">
        <f>SUMIFS(СВЦЭМ!$D$39:$D$782,СВЦЭМ!$A$39:$A$782,$A97,СВЦЭМ!$B$39:$B$782,B$83)+'СЕТ СН'!$G$14+СВЦЭМ!$D$10+'СЕТ СН'!$G$6-'СЕТ СН'!$G$26</f>
        <v>1935.6378044399999</v>
      </c>
      <c r="C97" s="36">
        <f>SUMIFS(СВЦЭМ!$D$39:$D$782,СВЦЭМ!$A$39:$A$782,$A97,СВЦЭМ!$B$39:$B$782,C$83)+'СЕТ СН'!$G$14+СВЦЭМ!$D$10+'СЕТ СН'!$G$6-'СЕТ СН'!$G$26</f>
        <v>1977.0886871900002</v>
      </c>
      <c r="D97" s="36">
        <f>SUMIFS(СВЦЭМ!$D$39:$D$782,СВЦЭМ!$A$39:$A$782,$A97,СВЦЭМ!$B$39:$B$782,D$83)+'СЕТ СН'!$G$14+СВЦЭМ!$D$10+'СЕТ СН'!$G$6-'СЕТ СН'!$G$26</f>
        <v>2028.8650681700001</v>
      </c>
      <c r="E97" s="36">
        <f>SUMIFS(СВЦЭМ!$D$39:$D$782,СВЦЭМ!$A$39:$A$782,$A97,СВЦЭМ!$B$39:$B$782,E$83)+'СЕТ СН'!$G$14+СВЦЭМ!$D$10+'СЕТ СН'!$G$6-'СЕТ СН'!$G$26</f>
        <v>2050.08035698</v>
      </c>
      <c r="F97" s="36">
        <f>SUMIFS(СВЦЭМ!$D$39:$D$782,СВЦЭМ!$A$39:$A$782,$A97,СВЦЭМ!$B$39:$B$782,F$83)+'СЕТ СН'!$G$14+СВЦЭМ!$D$10+'СЕТ СН'!$G$6-'СЕТ СН'!$G$26</f>
        <v>2047.9395489600001</v>
      </c>
      <c r="G97" s="36">
        <f>SUMIFS(СВЦЭМ!$D$39:$D$782,СВЦЭМ!$A$39:$A$782,$A97,СВЦЭМ!$B$39:$B$782,G$83)+'СЕТ СН'!$G$14+СВЦЭМ!$D$10+'СЕТ СН'!$G$6-'СЕТ СН'!$G$26</f>
        <v>2023.3266078900001</v>
      </c>
      <c r="H97" s="36">
        <f>SUMIFS(СВЦЭМ!$D$39:$D$782,СВЦЭМ!$A$39:$A$782,$A97,СВЦЭМ!$B$39:$B$782,H$83)+'СЕТ СН'!$G$14+СВЦЭМ!$D$10+'СЕТ СН'!$G$6-'СЕТ СН'!$G$26</f>
        <v>1979.23504744</v>
      </c>
      <c r="I97" s="36">
        <f>SUMIFS(СВЦЭМ!$D$39:$D$782,СВЦЭМ!$A$39:$A$782,$A97,СВЦЭМ!$B$39:$B$782,I$83)+'СЕТ СН'!$G$14+СВЦЭМ!$D$10+'СЕТ СН'!$G$6-'СЕТ СН'!$G$26</f>
        <v>1912.7235999899999</v>
      </c>
      <c r="J97" s="36">
        <f>SUMIFS(СВЦЭМ!$D$39:$D$782,СВЦЭМ!$A$39:$A$782,$A97,СВЦЭМ!$B$39:$B$782,J$83)+'СЕТ СН'!$G$14+СВЦЭМ!$D$10+'СЕТ СН'!$G$6-'СЕТ СН'!$G$26</f>
        <v>1862.7107192500002</v>
      </c>
      <c r="K97" s="36">
        <f>SUMIFS(СВЦЭМ!$D$39:$D$782,СВЦЭМ!$A$39:$A$782,$A97,СВЦЭМ!$B$39:$B$782,K$83)+'СЕТ СН'!$G$14+СВЦЭМ!$D$10+'СЕТ СН'!$G$6-'СЕТ СН'!$G$26</f>
        <v>1847.0802652699999</v>
      </c>
      <c r="L97" s="36">
        <f>SUMIFS(СВЦЭМ!$D$39:$D$782,СВЦЭМ!$A$39:$A$782,$A97,СВЦЭМ!$B$39:$B$782,L$83)+'СЕТ СН'!$G$14+СВЦЭМ!$D$10+'СЕТ СН'!$G$6-'СЕТ СН'!$G$26</f>
        <v>1810.41498774</v>
      </c>
      <c r="M97" s="36">
        <f>SUMIFS(СВЦЭМ!$D$39:$D$782,СВЦЭМ!$A$39:$A$782,$A97,СВЦЭМ!$B$39:$B$782,M$83)+'СЕТ СН'!$G$14+СВЦЭМ!$D$10+'СЕТ СН'!$G$6-'СЕТ СН'!$G$26</f>
        <v>1813.6186974900002</v>
      </c>
      <c r="N97" s="36">
        <f>SUMIFS(СВЦЭМ!$D$39:$D$782,СВЦЭМ!$A$39:$A$782,$A97,СВЦЭМ!$B$39:$B$782,N$83)+'СЕТ СН'!$G$14+СВЦЭМ!$D$10+'СЕТ СН'!$G$6-'СЕТ СН'!$G$26</f>
        <v>1797.9833096500001</v>
      </c>
      <c r="O97" s="36">
        <f>SUMIFS(СВЦЭМ!$D$39:$D$782,СВЦЭМ!$A$39:$A$782,$A97,СВЦЭМ!$B$39:$B$782,O$83)+'СЕТ СН'!$G$14+СВЦЭМ!$D$10+'СЕТ СН'!$G$6-'СЕТ СН'!$G$26</f>
        <v>1827.4953048400002</v>
      </c>
      <c r="P97" s="36">
        <f>SUMIFS(СВЦЭМ!$D$39:$D$782,СВЦЭМ!$A$39:$A$782,$A97,СВЦЭМ!$B$39:$B$782,P$83)+'СЕТ СН'!$G$14+СВЦЭМ!$D$10+'СЕТ СН'!$G$6-'СЕТ СН'!$G$26</f>
        <v>1863.5946698400003</v>
      </c>
      <c r="Q97" s="36">
        <f>SUMIFS(СВЦЭМ!$D$39:$D$782,СВЦЭМ!$A$39:$A$782,$A97,СВЦЭМ!$B$39:$B$782,Q$83)+'СЕТ СН'!$G$14+СВЦЭМ!$D$10+'СЕТ СН'!$G$6-'СЕТ СН'!$G$26</f>
        <v>1865.1644278700001</v>
      </c>
      <c r="R97" s="36">
        <f>SUMIFS(СВЦЭМ!$D$39:$D$782,СВЦЭМ!$A$39:$A$782,$A97,СВЦЭМ!$B$39:$B$782,R$83)+'СЕТ СН'!$G$14+СВЦЭМ!$D$10+'СЕТ СН'!$G$6-'СЕТ СН'!$G$26</f>
        <v>1862.1162419800003</v>
      </c>
      <c r="S97" s="36">
        <f>SUMIFS(СВЦЭМ!$D$39:$D$782,СВЦЭМ!$A$39:$A$782,$A97,СВЦЭМ!$B$39:$B$782,S$83)+'СЕТ СН'!$G$14+СВЦЭМ!$D$10+'СЕТ СН'!$G$6-'СЕТ СН'!$G$26</f>
        <v>1853.1998092500003</v>
      </c>
      <c r="T97" s="36">
        <f>SUMIFS(СВЦЭМ!$D$39:$D$782,СВЦЭМ!$A$39:$A$782,$A97,СВЦЭМ!$B$39:$B$782,T$83)+'СЕТ СН'!$G$14+СВЦЭМ!$D$10+'СЕТ СН'!$G$6-'СЕТ СН'!$G$26</f>
        <v>1811.9850619200001</v>
      </c>
      <c r="U97" s="36">
        <f>SUMIFS(СВЦЭМ!$D$39:$D$782,СВЦЭМ!$A$39:$A$782,$A97,СВЦЭМ!$B$39:$B$782,U$83)+'СЕТ СН'!$G$14+СВЦЭМ!$D$10+'СЕТ СН'!$G$6-'СЕТ СН'!$G$26</f>
        <v>1789.7338770800002</v>
      </c>
      <c r="V97" s="36">
        <f>SUMIFS(СВЦЭМ!$D$39:$D$782,СВЦЭМ!$A$39:$A$782,$A97,СВЦЭМ!$B$39:$B$782,V$83)+'СЕТ СН'!$G$14+СВЦЭМ!$D$10+'СЕТ СН'!$G$6-'СЕТ СН'!$G$26</f>
        <v>1787.6594206200002</v>
      </c>
      <c r="W97" s="36">
        <f>SUMIFS(СВЦЭМ!$D$39:$D$782,СВЦЭМ!$A$39:$A$782,$A97,СВЦЭМ!$B$39:$B$782,W$83)+'СЕТ СН'!$G$14+СВЦЭМ!$D$10+'СЕТ СН'!$G$6-'СЕТ СН'!$G$26</f>
        <v>1810.9379461500002</v>
      </c>
      <c r="X97" s="36">
        <f>SUMIFS(СВЦЭМ!$D$39:$D$782,СВЦЭМ!$A$39:$A$782,$A97,СВЦЭМ!$B$39:$B$782,X$83)+'СЕТ СН'!$G$14+СВЦЭМ!$D$10+'СЕТ СН'!$G$6-'СЕТ СН'!$G$26</f>
        <v>1869.9336430799999</v>
      </c>
      <c r="Y97" s="36">
        <f>SUMIFS(СВЦЭМ!$D$39:$D$782,СВЦЭМ!$A$39:$A$782,$A97,СВЦЭМ!$B$39:$B$782,Y$83)+'СЕТ СН'!$G$14+СВЦЭМ!$D$10+'СЕТ СН'!$G$6-'СЕТ СН'!$G$26</f>
        <v>1917.2311350200002</v>
      </c>
    </row>
    <row r="98" spans="1:25" ht="15.75" x14ac:dyDescent="0.2">
      <c r="A98" s="35">
        <f t="shared" si="2"/>
        <v>45214</v>
      </c>
      <c r="B98" s="36">
        <f>SUMIFS(СВЦЭМ!$D$39:$D$782,СВЦЭМ!$A$39:$A$782,$A98,СВЦЭМ!$B$39:$B$782,B$83)+'СЕТ СН'!$G$14+СВЦЭМ!$D$10+'СЕТ СН'!$G$6-'СЕТ СН'!$G$26</f>
        <v>2003.7883816399999</v>
      </c>
      <c r="C98" s="36">
        <f>SUMIFS(СВЦЭМ!$D$39:$D$782,СВЦЭМ!$A$39:$A$782,$A98,СВЦЭМ!$B$39:$B$782,C$83)+'СЕТ СН'!$G$14+СВЦЭМ!$D$10+'СЕТ СН'!$G$6-'СЕТ СН'!$G$26</f>
        <v>2067.3224886799999</v>
      </c>
      <c r="D98" s="36">
        <f>SUMIFS(СВЦЭМ!$D$39:$D$782,СВЦЭМ!$A$39:$A$782,$A98,СВЦЭМ!$B$39:$B$782,D$83)+'СЕТ СН'!$G$14+СВЦЭМ!$D$10+'СЕТ СН'!$G$6-'СЕТ СН'!$G$26</f>
        <v>2106.4299953499999</v>
      </c>
      <c r="E98" s="36">
        <f>SUMIFS(СВЦЭМ!$D$39:$D$782,СВЦЭМ!$A$39:$A$782,$A98,СВЦЭМ!$B$39:$B$782,E$83)+'СЕТ СН'!$G$14+СВЦЭМ!$D$10+'СЕТ СН'!$G$6-'СЕТ СН'!$G$26</f>
        <v>2100.0256251800001</v>
      </c>
      <c r="F98" s="36">
        <f>SUMIFS(СВЦЭМ!$D$39:$D$782,СВЦЭМ!$A$39:$A$782,$A98,СВЦЭМ!$B$39:$B$782,F$83)+'СЕТ СН'!$G$14+СВЦЭМ!$D$10+'СЕТ СН'!$G$6-'СЕТ СН'!$G$26</f>
        <v>2104.4136317299999</v>
      </c>
      <c r="G98" s="36">
        <f>SUMIFS(СВЦЭМ!$D$39:$D$782,СВЦЭМ!$A$39:$A$782,$A98,СВЦЭМ!$B$39:$B$782,G$83)+'СЕТ СН'!$G$14+СВЦЭМ!$D$10+'СЕТ СН'!$G$6-'СЕТ СН'!$G$26</f>
        <v>2112.17199897</v>
      </c>
      <c r="H98" s="36">
        <f>SUMIFS(СВЦЭМ!$D$39:$D$782,СВЦЭМ!$A$39:$A$782,$A98,СВЦЭМ!$B$39:$B$782,H$83)+'СЕТ СН'!$G$14+СВЦЭМ!$D$10+'СЕТ СН'!$G$6-'СЕТ СН'!$G$26</f>
        <v>2067.0408945600002</v>
      </c>
      <c r="I98" s="36">
        <f>SUMIFS(СВЦЭМ!$D$39:$D$782,СВЦЭМ!$A$39:$A$782,$A98,СВЦЭМ!$B$39:$B$782,I$83)+'СЕТ СН'!$G$14+СВЦЭМ!$D$10+'СЕТ СН'!$G$6-'СЕТ СН'!$G$26</f>
        <v>2033.8122290900001</v>
      </c>
      <c r="J98" s="36">
        <f>SUMIFS(СВЦЭМ!$D$39:$D$782,СВЦЭМ!$A$39:$A$782,$A98,СВЦЭМ!$B$39:$B$782,J$83)+'СЕТ СН'!$G$14+СВЦЭМ!$D$10+'СЕТ СН'!$G$6-'СЕТ СН'!$G$26</f>
        <v>1962.1264199800003</v>
      </c>
      <c r="K98" s="36">
        <f>SUMIFS(СВЦЭМ!$D$39:$D$782,СВЦЭМ!$A$39:$A$782,$A98,СВЦЭМ!$B$39:$B$782,K$83)+'СЕТ СН'!$G$14+СВЦЭМ!$D$10+'СЕТ СН'!$G$6-'СЕТ СН'!$G$26</f>
        <v>1892.6864944899999</v>
      </c>
      <c r="L98" s="36">
        <f>SUMIFS(СВЦЭМ!$D$39:$D$782,СВЦЭМ!$A$39:$A$782,$A98,СВЦЭМ!$B$39:$B$782,L$83)+'СЕТ СН'!$G$14+СВЦЭМ!$D$10+'СЕТ СН'!$G$6-'СЕТ СН'!$G$26</f>
        <v>1871.5083688099999</v>
      </c>
      <c r="M98" s="36">
        <f>SUMIFS(СВЦЭМ!$D$39:$D$782,СВЦЭМ!$A$39:$A$782,$A98,СВЦЭМ!$B$39:$B$782,M$83)+'СЕТ СН'!$G$14+СВЦЭМ!$D$10+'СЕТ СН'!$G$6-'СЕТ СН'!$G$26</f>
        <v>1877.3885106299999</v>
      </c>
      <c r="N98" s="36">
        <f>SUMIFS(СВЦЭМ!$D$39:$D$782,СВЦЭМ!$A$39:$A$782,$A98,СВЦЭМ!$B$39:$B$782,N$83)+'СЕТ СН'!$G$14+СВЦЭМ!$D$10+'СЕТ СН'!$G$6-'СЕТ СН'!$G$26</f>
        <v>1851.6862880500003</v>
      </c>
      <c r="O98" s="36">
        <f>SUMIFS(СВЦЭМ!$D$39:$D$782,СВЦЭМ!$A$39:$A$782,$A98,СВЦЭМ!$B$39:$B$782,O$83)+'СЕТ СН'!$G$14+СВЦЭМ!$D$10+'СЕТ СН'!$G$6-'СЕТ СН'!$G$26</f>
        <v>1886.0832071899999</v>
      </c>
      <c r="P98" s="36">
        <f>SUMIFS(СВЦЭМ!$D$39:$D$782,СВЦЭМ!$A$39:$A$782,$A98,СВЦЭМ!$B$39:$B$782,P$83)+'СЕТ СН'!$G$14+СВЦЭМ!$D$10+'СЕТ СН'!$G$6-'СЕТ СН'!$G$26</f>
        <v>1906.0094358699998</v>
      </c>
      <c r="Q98" s="36">
        <f>SUMIFS(СВЦЭМ!$D$39:$D$782,СВЦЭМ!$A$39:$A$782,$A98,СВЦЭМ!$B$39:$B$782,Q$83)+'СЕТ СН'!$G$14+СВЦЭМ!$D$10+'СЕТ СН'!$G$6-'СЕТ СН'!$G$26</f>
        <v>1900.45093172</v>
      </c>
      <c r="R98" s="36">
        <f>SUMIFS(СВЦЭМ!$D$39:$D$782,СВЦЭМ!$A$39:$A$782,$A98,СВЦЭМ!$B$39:$B$782,R$83)+'СЕТ СН'!$G$14+СВЦЭМ!$D$10+'СЕТ СН'!$G$6-'СЕТ СН'!$G$26</f>
        <v>1902.8679769099999</v>
      </c>
      <c r="S98" s="36">
        <f>SUMIFS(СВЦЭМ!$D$39:$D$782,СВЦЭМ!$A$39:$A$782,$A98,СВЦЭМ!$B$39:$B$782,S$83)+'СЕТ СН'!$G$14+СВЦЭМ!$D$10+'СЕТ СН'!$G$6-'СЕТ СН'!$G$26</f>
        <v>1903.26379099</v>
      </c>
      <c r="T98" s="36">
        <f>SUMIFS(СВЦЭМ!$D$39:$D$782,СВЦЭМ!$A$39:$A$782,$A98,СВЦЭМ!$B$39:$B$782,T$83)+'СЕТ СН'!$G$14+СВЦЭМ!$D$10+'СЕТ СН'!$G$6-'СЕТ СН'!$G$26</f>
        <v>1866.3069272900002</v>
      </c>
      <c r="U98" s="36">
        <f>SUMIFS(СВЦЭМ!$D$39:$D$782,СВЦЭМ!$A$39:$A$782,$A98,СВЦЭМ!$B$39:$B$782,U$83)+'СЕТ СН'!$G$14+СВЦЭМ!$D$10+'СЕТ СН'!$G$6-'СЕТ СН'!$G$26</f>
        <v>1804.2602344699999</v>
      </c>
      <c r="V98" s="36">
        <f>SUMIFS(СВЦЭМ!$D$39:$D$782,СВЦЭМ!$A$39:$A$782,$A98,СВЦЭМ!$B$39:$B$782,V$83)+'СЕТ СН'!$G$14+СВЦЭМ!$D$10+'СЕТ СН'!$G$6-'СЕТ СН'!$G$26</f>
        <v>1803.9288873800001</v>
      </c>
      <c r="W98" s="36">
        <f>SUMIFS(СВЦЭМ!$D$39:$D$782,СВЦЭМ!$A$39:$A$782,$A98,СВЦЭМ!$B$39:$B$782,W$83)+'СЕТ СН'!$G$14+СВЦЭМ!$D$10+'СЕТ СН'!$G$6-'СЕТ СН'!$G$26</f>
        <v>1819.85374357</v>
      </c>
      <c r="X98" s="36">
        <f>SUMIFS(СВЦЭМ!$D$39:$D$782,СВЦЭМ!$A$39:$A$782,$A98,СВЦЭМ!$B$39:$B$782,X$83)+'СЕТ СН'!$G$14+СВЦЭМ!$D$10+'СЕТ СН'!$G$6-'СЕТ СН'!$G$26</f>
        <v>1878.7589593500002</v>
      </c>
      <c r="Y98" s="36">
        <f>SUMIFS(СВЦЭМ!$D$39:$D$782,СВЦЭМ!$A$39:$A$782,$A98,СВЦЭМ!$B$39:$B$782,Y$83)+'СЕТ СН'!$G$14+СВЦЭМ!$D$10+'СЕТ СН'!$G$6-'СЕТ СН'!$G$26</f>
        <v>1959.2865452000001</v>
      </c>
    </row>
    <row r="99" spans="1:25" ht="15.75" x14ac:dyDescent="0.2">
      <c r="A99" s="35">
        <f t="shared" si="2"/>
        <v>45215</v>
      </c>
      <c r="B99" s="36">
        <f>SUMIFS(СВЦЭМ!$D$39:$D$782,СВЦЭМ!$A$39:$A$782,$A99,СВЦЭМ!$B$39:$B$782,B$83)+'СЕТ СН'!$G$14+СВЦЭМ!$D$10+'СЕТ СН'!$G$6-'СЕТ СН'!$G$26</f>
        <v>2016.12573875</v>
      </c>
      <c r="C99" s="36">
        <f>SUMIFS(СВЦЭМ!$D$39:$D$782,СВЦЭМ!$A$39:$A$782,$A99,СВЦЭМ!$B$39:$B$782,C$83)+'СЕТ СН'!$G$14+СВЦЭМ!$D$10+'СЕТ СН'!$G$6-'СЕТ СН'!$G$26</f>
        <v>2093.8513252600001</v>
      </c>
      <c r="D99" s="36">
        <f>SUMIFS(СВЦЭМ!$D$39:$D$782,СВЦЭМ!$A$39:$A$782,$A99,СВЦЭМ!$B$39:$B$782,D$83)+'СЕТ СН'!$G$14+СВЦЭМ!$D$10+'СЕТ СН'!$G$6-'СЕТ СН'!$G$26</f>
        <v>2172.6092675999998</v>
      </c>
      <c r="E99" s="36">
        <f>SUMIFS(СВЦЭМ!$D$39:$D$782,СВЦЭМ!$A$39:$A$782,$A99,СВЦЭМ!$B$39:$B$782,E$83)+'СЕТ СН'!$G$14+СВЦЭМ!$D$10+'СЕТ СН'!$G$6-'СЕТ СН'!$G$26</f>
        <v>2203.0555960199999</v>
      </c>
      <c r="F99" s="36">
        <f>SUMIFS(СВЦЭМ!$D$39:$D$782,СВЦЭМ!$A$39:$A$782,$A99,СВЦЭМ!$B$39:$B$782,F$83)+'СЕТ СН'!$G$14+СВЦЭМ!$D$10+'СЕТ СН'!$G$6-'СЕТ СН'!$G$26</f>
        <v>2203.9392010900001</v>
      </c>
      <c r="G99" s="36">
        <f>SUMIFS(СВЦЭМ!$D$39:$D$782,СВЦЭМ!$A$39:$A$782,$A99,СВЦЭМ!$B$39:$B$782,G$83)+'СЕТ СН'!$G$14+СВЦЭМ!$D$10+'СЕТ СН'!$G$6-'СЕТ СН'!$G$26</f>
        <v>2197.1795698400001</v>
      </c>
      <c r="H99" s="36">
        <f>SUMIFS(СВЦЭМ!$D$39:$D$782,СВЦЭМ!$A$39:$A$782,$A99,СВЦЭМ!$B$39:$B$782,H$83)+'СЕТ СН'!$G$14+СВЦЭМ!$D$10+'СЕТ СН'!$G$6-'СЕТ СН'!$G$26</f>
        <v>2105.6737074000002</v>
      </c>
      <c r="I99" s="36">
        <f>SUMIFS(СВЦЭМ!$D$39:$D$782,СВЦЭМ!$A$39:$A$782,$A99,СВЦЭМ!$B$39:$B$782,I$83)+'СЕТ СН'!$G$14+СВЦЭМ!$D$10+'СЕТ СН'!$G$6-'СЕТ СН'!$G$26</f>
        <v>2024.42279461</v>
      </c>
      <c r="J99" s="36">
        <f>SUMIFS(СВЦЭМ!$D$39:$D$782,СВЦЭМ!$A$39:$A$782,$A99,СВЦЭМ!$B$39:$B$782,J$83)+'СЕТ СН'!$G$14+СВЦЭМ!$D$10+'СЕТ СН'!$G$6-'СЕТ СН'!$G$26</f>
        <v>1978.94461813</v>
      </c>
      <c r="K99" s="36">
        <f>SUMIFS(СВЦЭМ!$D$39:$D$782,СВЦЭМ!$A$39:$A$782,$A99,СВЦЭМ!$B$39:$B$782,K$83)+'СЕТ СН'!$G$14+СВЦЭМ!$D$10+'СЕТ СН'!$G$6-'СЕТ СН'!$G$26</f>
        <v>1950.8713333300002</v>
      </c>
      <c r="L99" s="36">
        <f>SUMIFS(СВЦЭМ!$D$39:$D$782,СВЦЭМ!$A$39:$A$782,$A99,СВЦЭМ!$B$39:$B$782,L$83)+'СЕТ СН'!$G$14+СВЦЭМ!$D$10+'СЕТ СН'!$G$6-'СЕТ СН'!$G$26</f>
        <v>1949.2203763000002</v>
      </c>
      <c r="M99" s="36">
        <f>SUMIFS(СВЦЭМ!$D$39:$D$782,СВЦЭМ!$A$39:$A$782,$A99,СВЦЭМ!$B$39:$B$782,M$83)+'СЕТ СН'!$G$14+СВЦЭМ!$D$10+'СЕТ СН'!$G$6-'СЕТ СН'!$G$26</f>
        <v>1954.2116195799999</v>
      </c>
      <c r="N99" s="36">
        <f>SUMIFS(СВЦЭМ!$D$39:$D$782,СВЦЭМ!$A$39:$A$782,$A99,СВЦЭМ!$B$39:$B$782,N$83)+'СЕТ СН'!$G$14+СВЦЭМ!$D$10+'СЕТ СН'!$G$6-'СЕТ СН'!$G$26</f>
        <v>1950.9222405</v>
      </c>
      <c r="O99" s="36">
        <f>SUMIFS(СВЦЭМ!$D$39:$D$782,СВЦЭМ!$A$39:$A$782,$A99,СВЦЭМ!$B$39:$B$782,O$83)+'СЕТ СН'!$G$14+СВЦЭМ!$D$10+'СЕТ СН'!$G$6-'СЕТ СН'!$G$26</f>
        <v>1961.72568563</v>
      </c>
      <c r="P99" s="36">
        <f>SUMIFS(СВЦЭМ!$D$39:$D$782,СВЦЭМ!$A$39:$A$782,$A99,СВЦЭМ!$B$39:$B$782,P$83)+'СЕТ СН'!$G$14+СВЦЭМ!$D$10+'СЕТ СН'!$G$6-'СЕТ СН'!$G$26</f>
        <v>1989.0893965300002</v>
      </c>
      <c r="Q99" s="36">
        <f>SUMIFS(СВЦЭМ!$D$39:$D$782,СВЦЭМ!$A$39:$A$782,$A99,СВЦЭМ!$B$39:$B$782,Q$83)+'СЕТ СН'!$G$14+СВЦЭМ!$D$10+'СЕТ СН'!$G$6-'СЕТ СН'!$G$26</f>
        <v>1971.2842986000001</v>
      </c>
      <c r="R99" s="36">
        <f>SUMIFS(СВЦЭМ!$D$39:$D$782,СВЦЭМ!$A$39:$A$782,$A99,СВЦЭМ!$B$39:$B$782,R$83)+'СЕТ СН'!$G$14+СВЦЭМ!$D$10+'СЕТ СН'!$G$6-'СЕТ СН'!$G$26</f>
        <v>1973.8477396600001</v>
      </c>
      <c r="S99" s="36">
        <f>SUMIFS(СВЦЭМ!$D$39:$D$782,СВЦЭМ!$A$39:$A$782,$A99,СВЦЭМ!$B$39:$B$782,S$83)+'СЕТ СН'!$G$14+СВЦЭМ!$D$10+'СЕТ СН'!$G$6-'СЕТ СН'!$G$26</f>
        <v>1985.4972918200001</v>
      </c>
      <c r="T99" s="36">
        <f>SUMIFS(СВЦЭМ!$D$39:$D$782,СВЦЭМ!$A$39:$A$782,$A99,СВЦЭМ!$B$39:$B$782,T$83)+'СЕТ СН'!$G$14+СВЦЭМ!$D$10+'СЕТ СН'!$G$6-'СЕТ СН'!$G$26</f>
        <v>1942.17946046</v>
      </c>
      <c r="U99" s="36">
        <f>SUMIFS(СВЦЭМ!$D$39:$D$782,СВЦЭМ!$A$39:$A$782,$A99,СВЦЭМ!$B$39:$B$782,U$83)+'СЕТ СН'!$G$14+СВЦЭМ!$D$10+'СЕТ СН'!$G$6-'СЕТ СН'!$G$26</f>
        <v>1886.8556841600002</v>
      </c>
      <c r="V99" s="36">
        <f>SUMIFS(СВЦЭМ!$D$39:$D$782,СВЦЭМ!$A$39:$A$782,$A99,СВЦЭМ!$B$39:$B$782,V$83)+'СЕТ СН'!$G$14+СВЦЭМ!$D$10+'СЕТ СН'!$G$6-'СЕТ СН'!$G$26</f>
        <v>1908.8826169200001</v>
      </c>
      <c r="W99" s="36">
        <f>SUMIFS(СВЦЭМ!$D$39:$D$782,СВЦЭМ!$A$39:$A$782,$A99,СВЦЭМ!$B$39:$B$782,W$83)+'СЕТ СН'!$G$14+СВЦЭМ!$D$10+'СЕТ СН'!$G$6-'СЕТ СН'!$G$26</f>
        <v>1928.2396938000002</v>
      </c>
      <c r="X99" s="36">
        <f>SUMIFS(СВЦЭМ!$D$39:$D$782,СВЦЭМ!$A$39:$A$782,$A99,СВЦЭМ!$B$39:$B$782,X$83)+'СЕТ СН'!$G$14+СВЦЭМ!$D$10+'СЕТ СН'!$G$6-'СЕТ СН'!$G$26</f>
        <v>1972.37525061</v>
      </c>
      <c r="Y99" s="36">
        <f>SUMIFS(СВЦЭМ!$D$39:$D$782,СВЦЭМ!$A$39:$A$782,$A99,СВЦЭМ!$B$39:$B$782,Y$83)+'СЕТ СН'!$G$14+СВЦЭМ!$D$10+'СЕТ СН'!$G$6-'СЕТ СН'!$G$26</f>
        <v>2035.7634144500003</v>
      </c>
    </row>
    <row r="100" spans="1:25" ht="15.75" x14ac:dyDescent="0.2">
      <c r="A100" s="35">
        <f t="shared" si="2"/>
        <v>45216</v>
      </c>
      <c r="B100" s="36">
        <f>SUMIFS(СВЦЭМ!$D$39:$D$782,СВЦЭМ!$A$39:$A$782,$A100,СВЦЭМ!$B$39:$B$782,B$83)+'СЕТ СН'!$G$14+СВЦЭМ!$D$10+'СЕТ СН'!$G$6-'СЕТ СН'!$G$26</f>
        <v>2166.9309088600003</v>
      </c>
      <c r="C100" s="36">
        <f>SUMIFS(СВЦЭМ!$D$39:$D$782,СВЦЭМ!$A$39:$A$782,$A100,СВЦЭМ!$B$39:$B$782,C$83)+'СЕТ СН'!$G$14+СВЦЭМ!$D$10+'СЕТ СН'!$G$6-'СЕТ СН'!$G$26</f>
        <v>2227.23046802</v>
      </c>
      <c r="D100" s="36">
        <f>SUMIFS(СВЦЭМ!$D$39:$D$782,СВЦЭМ!$A$39:$A$782,$A100,СВЦЭМ!$B$39:$B$782,D$83)+'СЕТ СН'!$G$14+СВЦЭМ!$D$10+'СЕТ СН'!$G$6-'СЕТ СН'!$G$26</f>
        <v>2293.3444681000001</v>
      </c>
      <c r="E100" s="36">
        <f>SUMIFS(СВЦЭМ!$D$39:$D$782,СВЦЭМ!$A$39:$A$782,$A100,СВЦЭМ!$B$39:$B$782,E$83)+'СЕТ СН'!$G$14+СВЦЭМ!$D$10+'СЕТ СН'!$G$6-'СЕТ СН'!$G$26</f>
        <v>2258.8389994700001</v>
      </c>
      <c r="F100" s="36">
        <f>SUMIFS(СВЦЭМ!$D$39:$D$782,СВЦЭМ!$A$39:$A$782,$A100,СВЦЭМ!$B$39:$B$782,F$83)+'СЕТ СН'!$G$14+СВЦЭМ!$D$10+'СЕТ СН'!$G$6-'СЕТ СН'!$G$26</f>
        <v>2262.7780408200001</v>
      </c>
      <c r="G100" s="36">
        <f>SUMIFS(СВЦЭМ!$D$39:$D$782,СВЦЭМ!$A$39:$A$782,$A100,СВЦЭМ!$B$39:$B$782,G$83)+'СЕТ СН'!$G$14+СВЦЭМ!$D$10+'СЕТ СН'!$G$6-'СЕТ СН'!$G$26</f>
        <v>2274.9862621699999</v>
      </c>
      <c r="H100" s="36">
        <f>SUMIFS(СВЦЭМ!$D$39:$D$782,СВЦЭМ!$A$39:$A$782,$A100,СВЦЭМ!$B$39:$B$782,H$83)+'СЕТ СН'!$G$14+СВЦЭМ!$D$10+'СЕТ СН'!$G$6-'СЕТ СН'!$G$26</f>
        <v>2179.31706416</v>
      </c>
      <c r="I100" s="36">
        <f>SUMIFS(СВЦЭМ!$D$39:$D$782,СВЦЭМ!$A$39:$A$782,$A100,СВЦЭМ!$B$39:$B$782,I$83)+'СЕТ СН'!$G$14+СВЦЭМ!$D$10+'СЕТ СН'!$G$6-'СЕТ СН'!$G$26</f>
        <v>2081.06360503</v>
      </c>
      <c r="J100" s="36">
        <f>SUMIFS(СВЦЭМ!$D$39:$D$782,СВЦЭМ!$A$39:$A$782,$A100,СВЦЭМ!$B$39:$B$782,J$83)+'СЕТ СН'!$G$14+СВЦЭМ!$D$10+'СЕТ СН'!$G$6-'СЕТ СН'!$G$26</f>
        <v>2022.9386785800002</v>
      </c>
      <c r="K100" s="36">
        <f>SUMIFS(СВЦЭМ!$D$39:$D$782,СВЦЭМ!$A$39:$A$782,$A100,СВЦЭМ!$B$39:$B$782,K$83)+'СЕТ СН'!$G$14+СВЦЭМ!$D$10+'СЕТ СН'!$G$6-'СЕТ СН'!$G$26</f>
        <v>1990.0601348999999</v>
      </c>
      <c r="L100" s="36">
        <f>SUMIFS(СВЦЭМ!$D$39:$D$782,СВЦЭМ!$A$39:$A$782,$A100,СВЦЭМ!$B$39:$B$782,L$83)+'СЕТ СН'!$G$14+СВЦЭМ!$D$10+'СЕТ СН'!$G$6-'СЕТ СН'!$G$26</f>
        <v>1986.0224923800001</v>
      </c>
      <c r="M100" s="36">
        <f>SUMIFS(СВЦЭМ!$D$39:$D$782,СВЦЭМ!$A$39:$A$782,$A100,СВЦЭМ!$B$39:$B$782,M$83)+'СЕТ СН'!$G$14+СВЦЭМ!$D$10+'СЕТ СН'!$G$6-'СЕТ СН'!$G$26</f>
        <v>1997.08034825</v>
      </c>
      <c r="N100" s="36">
        <f>SUMIFS(СВЦЭМ!$D$39:$D$782,СВЦЭМ!$A$39:$A$782,$A100,СВЦЭМ!$B$39:$B$782,N$83)+'СЕТ СН'!$G$14+СВЦЭМ!$D$10+'СЕТ СН'!$G$6-'СЕТ СН'!$G$26</f>
        <v>1990.7258007400001</v>
      </c>
      <c r="O100" s="36">
        <f>SUMIFS(СВЦЭМ!$D$39:$D$782,СВЦЭМ!$A$39:$A$782,$A100,СВЦЭМ!$B$39:$B$782,O$83)+'СЕТ СН'!$G$14+СВЦЭМ!$D$10+'СЕТ СН'!$G$6-'СЕТ СН'!$G$26</f>
        <v>2008.0891848199999</v>
      </c>
      <c r="P100" s="36">
        <f>SUMIFS(СВЦЭМ!$D$39:$D$782,СВЦЭМ!$A$39:$A$782,$A100,СВЦЭМ!$B$39:$B$782,P$83)+'СЕТ СН'!$G$14+СВЦЭМ!$D$10+'СЕТ СН'!$G$6-'СЕТ СН'!$G$26</f>
        <v>2036.28021537</v>
      </c>
      <c r="Q100" s="36">
        <f>SUMIFS(СВЦЭМ!$D$39:$D$782,СВЦЭМ!$A$39:$A$782,$A100,СВЦЭМ!$B$39:$B$782,Q$83)+'СЕТ СН'!$G$14+СВЦЭМ!$D$10+'СЕТ СН'!$G$6-'СЕТ СН'!$G$26</f>
        <v>1996.4861555000002</v>
      </c>
      <c r="R100" s="36">
        <f>SUMIFS(СВЦЭМ!$D$39:$D$782,СВЦЭМ!$A$39:$A$782,$A100,СВЦЭМ!$B$39:$B$782,R$83)+'СЕТ СН'!$G$14+СВЦЭМ!$D$10+'СЕТ СН'!$G$6-'СЕТ СН'!$G$26</f>
        <v>1993.7830058200002</v>
      </c>
      <c r="S100" s="36">
        <f>SUMIFS(СВЦЭМ!$D$39:$D$782,СВЦЭМ!$A$39:$A$782,$A100,СВЦЭМ!$B$39:$B$782,S$83)+'СЕТ СН'!$G$14+СВЦЭМ!$D$10+'СЕТ СН'!$G$6-'СЕТ СН'!$G$26</f>
        <v>2015.4001379400001</v>
      </c>
      <c r="T100" s="36">
        <f>SUMIFS(СВЦЭМ!$D$39:$D$782,СВЦЭМ!$A$39:$A$782,$A100,СВЦЭМ!$B$39:$B$782,T$83)+'СЕТ СН'!$G$14+СВЦЭМ!$D$10+'СЕТ СН'!$G$6-'СЕТ СН'!$G$26</f>
        <v>1975.8832474400001</v>
      </c>
      <c r="U100" s="36">
        <f>SUMIFS(СВЦЭМ!$D$39:$D$782,СВЦЭМ!$A$39:$A$782,$A100,СВЦЭМ!$B$39:$B$782,U$83)+'СЕТ СН'!$G$14+СВЦЭМ!$D$10+'СЕТ СН'!$G$6-'СЕТ СН'!$G$26</f>
        <v>1928.0782187099999</v>
      </c>
      <c r="V100" s="36">
        <f>SUMIFS(СВЦЭМ!$D$39:$D$782,СВЦЭМ!$A$39:$A$782,$A100,СВЦЭМ!$B$39:$B$782,V$83)+'СЕТ СН'!$G$14+СВЦЭМ!$D$10+'СЕТ СН'!$G$6-'СЕТ СН'!$G$26</f>
        <v>1931.3958919800002</v>
      </c>
      <c r="W100" s="36">
        <f>SUMIFS(СВЦЭМ!$D$39:$D$782,СВЦЭМ!$A$39:$A$782,$A100,СВЦЭМ!$B$39:$B$782,W$83)+'СЕТ СН'!$G$14+СВЦЭМ!$D$10+'СЕТ СН'!$G$6-'СЕТ СН'!$G$26</f>
        <v>1954.21260295</v>
      </c>
      <c r="X100" s="36">
        <f>SUMIFS(СВЦЭМ!$D$39:$D$782,СВЦЭМ!$A$39:$A$782,$A100,СВЦЭМ!$B$39:$B$782,X$83)+'СЕТ СН'!$G$14+СВЦЭМ!$D$10+'СЕТ СН'!$G$6-'СЕТ СН'!$G$26</f>
        <v>2010.19606006</v>
      </c>
      <c r="Y100" s="36">
        <f>SUMIFS(СВЦЭМ!$D$39:$D$782,СВЦЭМ!$A$39:$A$782,$A100,СВЦЭМ!$B$39:$B$782,Y$83)+'СЕТ СН'!$G$14+СВЦЭМ!$D$10+'СЕТ СН'!$G$6-'СЕТ СН'!$G$26</f>
        <v>2081.6937869100002</v>
      </c>
    </row>
    <row r="101" spans="1:25" ht="15.75" x14ac:dyDescent="0.2">
      <c r="A101" s="35">
        <f t="shared" si="2"/>
        <v>45217</v>
      </c>
      <c r="B101" s="36">
        <f>SUMIFS(СВЦЭМ!$D$39:$D$782,СВЦЭМ!$A$39:$A$782,$A101,СВЦЭМ!$B$39:$B$782,B$83)+'СЕТ СН'!$G$14+СВЦЭМ!$D$10+'СЕТ СН'!$G$6-'СЕТ СН'!$G$26</f>
        <v>2179.5515127799999</v>
      </c>
      <c r="C101" s="36">
        <f>SUMIFS(СВЦЭМ!$D$39:$D$782,СВЦЭМ!$A$39:$A$782,$A101,СВЦЭМ!$B$39:$B$782,C$83)+'СЕТ СН'!$G$14+СВЦЭМ!$D$10+'СЕТ СН'!$G$6-'СЕТ СН'!$G$26</f>
        <v>2233.1786942899998</v>
      </c>
      <c r="D101" s="36">
        <f>SUMIFS(СВЦЭМ!$D$39:$D$782,СВЦЭМ!$A$39:$A$782,$A101,СВЦЭМ!$B$39:$B$782,D$83)+'СЕТ СН'!$G$14+СВЦЭМ!$D$10+'СЕТ СН'!$G$6-'СЕТ СН'!$G$26</f>
        <v>2303.9475964600001</v>
      </c>
      <c r="E101" s="36">
        <f>SUMIFS(СВЦЭМ!$D$39:$D$782,СВЦЭМ!$A$39:$A$782,$A101,СВЦЭМ!$B$39:$B$782,E$83)+'СЕТ СН'!$G$14+СВЦЭМ!$D$10+'СЕТ СН'!$G$6-'СЕТ СН'!$G$26</f>
        <v>2302.4922632100001</v>
      </c>
      <c r="F101" s="36">
        <f>SUMIFS(СВЦЭМ!$D$39:$D$782,СВЦЭМ!$A$39:$A$782,$A101,СВЦЭМ!$B$39:$B$782,F$83)+'СЕТ СН'!$G$14+СВЦЭМ!$D$10+'СЕТ СН'!$G$6-'СЕТ СН'!$G$26</f>
        <v>2299.4797878899999</v>
      </c>
      <c r="G101" s="36">
        <f>SUMIFS(СВЦЭМ!$D$39:$D$782,СВЦЭМ!$A$39:$A$782,$A101,СВЦЭМ!$B$39:$B$782,G$83)+'СЕТ СН'!$G$14+СВЦЭМ!$D$10+'СЕТ СН'!$G$6-'СЕТ СН'!$G$26</f>
        <v>2287.3915528699999</v>
      </c>
      <c r="H101" s="36">
        <f>SUMIFS(СВЦЭМ!$D$39:$D$782,СВЦЭМ!$A$39:$A$782,$A101,СВЦЭМ!$B$39:$B$782,H$83)+'СЕТ СН'!$G$14+СВЦЭМ!$D$10+'СЕТ СН'!$G$6-'СЕТ СН'!$G$26</f>
        <v>2194.7454597199999</v>
      </c>
      <c r="I101" s="36">
        <f>SUMIFS(СВЦЭМ!$D$39:$D$782,СВЦЭМ!$A$39:$A$782,$A101,СВЦЭМ!$B$39:$B$782,I$83)+'СЕТ СН'!$G$14+СВЦЭМ!$D$10+'СЕТ СН'!$G$6-'СЕТ СН'!$G$26</f>
        <v>2113.8026678599999</v>
      </c>
      <c r="J101" s="36">
        <f>SUMIFS(СВЦЭМ!$D$39:$D$782,СВЦЭМ!$A$39:$A$782,$A101,СВЦЭМ!$B$39:$B$782,J$83)+'СЕТ СН'!$G$14+СВЦЭМ!$D$10+'СЕТ СН'!$G$6-'СЕТ СН'!$G$26</f>
        <v>2063.5272963400002</v>
      </c>
      <c r="K101" s="36">
        <f>SUMIFS(СВЦЭМ!$D$39:$D$782,СВЦЭМ!$A$39:$A$782,$A101,СВЦЭМ!$B$39:$B$782,K$83)+'СЕТ СН'!$G$14+СВЦЭМ!$D$10+'СЕТ СН'!$G$6-'СЕТ СН'!$G$26</f>
        <v>1962.8845375700002</v>
      </c>
      <c r="L101" s="36">
        <f>SUMIFS(СВЦЭМ!$D$39:$D$782,СВЦЭМ!$A$39:$A$782,$A101,СВЦЭМ!$B$39:$B$782,L$83)+'СЕТ СН'!$G$14+СВЦЭМ!$D$10+'СЕТ СН'!$G$6-'СЕТ СН'!$G$26</f>
        <v>1974.0790200500001</v>
      </c>
      <c r="M101" s="36">
        <f>SUMIFS(СВЦЭМ!$D$39:$D$782,СВЦЭМ!$A$39:$A$782,$A101,СВЦЭМ!$B$39:$B$782,M$83)+'СЕТ СН'!$G$14+СВЦЭМ!$D$10+'СЕТ СН'!$G$6-'СЕТ СН'!$G$26</f>
        <v>1988.5137642899999</v>
      </c>
      <c r="N101" s="36">
        <f>SUMIFS(СВЦЭМ!$D$39:$D$782,СВЦЭМ!$A$39:$A$782,$A101,СВЦЭМ!$B$39:$B$782,N$83)+'СЕТ СН'!$G$14+СВЦЭМ!$D$10+'СЕТ СН'!$G$6-'СЕТ СН'!$G$26</f>
        <v>2009.6000354600001</v>
      </c>
      <c r="O101" s="36">
        <f>SUMIFS(СВЦЭМ!$D$39:$D$782,СВЦЭМ!$A$39:$A$782,$A101,СВЦЭМ!$B$39:$B$782,O$83)+'СЕТ СН'!$G$14+СВЦЭМ!$D$10+'СЕТ СН'!$G$6-'СЕТ СН'!$G$26</f>
        <v>2017.7370306299999</v>
      </c>
      <c r="P101" s="36">
        <f>SUMIFS(СВЦЭМ!$D$39:$D$782,СВЦЭМ!$A$39:$A$782,$A101,СВЦЭМ!$B$39:$B$782,P$83)+'СЕТ СН'!$G$14+СВЦЭМ!$D$10+'СЕТ СН'!$G$6-'СЕТ СН'!$G$26</f>
        <v>2031.5536382999999</v>
      </c>
      <c r="Q101" s="36">
        <f>SUMIFS(СВЦЭМ!$D$39:$D$782,СВЦЭМ!$A$39:$A$782,$A101,СВЦЭМ!$B$39:$B$782,Q$83)+'СЕТ СН'!$G$14+СВЦЭМ!$D$10+'СЕТ СН'!$G$6-'СЕТ СН'!$G$26</f>
        <v>1995.7367489500002</v>
      </c>
      <c r="R101" s="36">
        <f>SUMIFS(СВЦЭМ!$D$39:$D$782,СВЦЭМ!$A$39:$A$782,$A101,СВЦЭМ!$B$39:$B$782,R$83)+'СЕТ СН'!$G$14+СВЦЭМ!$D$10+'СЕТ СН'!$G$6-'СЕТ СН'!$G$26</f>
        <v>2006.4512168599999</v>
      </c>
      <c r="S101" s="36">
        <f>SUMIFS(СВЦЭМ!$D$39:$D$782,СВЦЭМ!$A$39:$A$782,$A101,СВЦЭМ!$B$39:$B$782,S$83)+'СЕТ СН'!$G$14+СВЦЭМ!$D$10+'СЕТ СН'!$G$6-'СЕТ СН'!$G$26</f>
        <v>2011.59960241</v>
      </c>
      <c r="T101" s="36">
        <f>SUMIFS(СВЦЭМ!$D$39:$D$782,СВЦЭМ!$A$39:$A$782,$A101,СВЦЭМ!$B$39:$B$782,T$83)+'СЕТ СН'!$G$14+СВЦЭМ!$D$10+'СЕТ СН'!$G$6-'СЕТ СН'!$G$26</f>
        <v>2032.72255473</v>
      </c>
      <c r="U101" s="36">
        <f>SUMIFS(СВЦЭМ!$D$39:$D$782,СВЦЭМ!$A$39:$A$782,$A101,СВЦЭМ!$B$39:$B$782,U$83)+'СЕТ СН'!$G$14+СВЦЭМ!$D$10+'СЕТ СН'!$G$6-'СЕТ СН'!$G$26</f>
        <v>1985.5182302399999</v>
      </c>
      <c r="V101" s="36">
        <f>SUMIFS(СВЦЭМ!$D$39:$D$782,СВЦЭМ!$A$39:$A$782,$A101,СВЦЭМ!$B$39:$B$782,V$83)+'СЕТ СН'!$G$14+СВЦЭМ!$D$10+'СЕТ СН'!$G$6-'СЕТ СН'!$G$26</f>
        <v>1994.1164566299999</v>
      </c>
      <c r="W101" s="36">
        <f>SUMIFS(СВЦЭМ!$D$39:$D$782,СВЦЭМ!$A$39:$A$782,$A101,СВЦЭМ!$B$39:$B$782,W$83)+'СЕТ СН'!$G$14+СВЦЭМ!$D$10+'СЕТ СН'!$G$6-'СЕТ СН'!$G$26</f>
        <v>2021.46173709</v>
      </c>
      <c r="X101" s="36">
        <f>SUMIFS(СВЦЭМ!$D$39:$D$782,СВЦЭМ!$A$39:$A$782,$A101,СВЦЭМ!$B$39:$B$782,X$83)+'СЕТ СН'!$G$14+СВЦЭМ!$D$10+'СЕТ СН'!$G$6-'СЕТ СН'!$G$26</f>
        <v>2076.6270494</v>
      </c>
      <c r="Y101" s="36">
        <f>SUMIFS(СВЦЭМ!$D$39:$D$782,СВЦЭМ!$A$39:$A$782,$A101,СВЦЭМ!$B$39:$B$782,Y$83)+'СЕТ СН'!$G$14+СВЦЭМ!$D$10+'СЕТ СН'!$G$6-'СЕТ СН'!$G$26</f>
        <v>2117.3570409499998</v>
      </c>
    </row>
    <row r="102" spans="1:25" ht="15.75" x14ac:dyDescent="0.2">
      <c r="A102" s="35">
        <f t="shared" si="2"/>
        <v>45218</v>
      </c>
      <c r="B102" s="36">
        <f>SUMIFS(СВЦЭМ!$D$39:$D$782,СВЦЭМ!$A$39:$A$782,$A102,СВЦЭМ!$B$39:$B$782,B$83)+'СЕТ СН'!$G$14+СВЦЭМ!$D$10+'СЕТ СН'!$G$6-'СЕТ СН'!$G$26</f>
        <v>2137.8188802499999</v>
      </c>
      <c r="C102" s="36">
        <f>SUMIFS(СВЦЭМ!$D$39:$D$782,СВЦЭМ!$A$39:$A$782,$A102,СВЦЭМ!$B$39:$B$782,C$83)+'СЕТ СН'!$G$14+СВЦЭМ!$D$10+'СЕТ СН'!$G$6-'СЕТ СН'!$G$26</f>
        <v>2192.7704466999999</v>
      </c>
      <c r="D102" s="36">
        <f>SUMIFS(СВЦЭМ!$D$39:$D$782,СВЦЭМ!$A$39:$A$782,$A102,СВЦЭМ!$B$39:$B$782,D$83)+'СЕТ СН'!$G$14+СВЦЭМ!$D$10+'СЕТ СН'!$G$6-'СЕТ СН'!$G$26</f>
        <v>2251.2340839900003</v>
      </c>
      <c r="E102" s="36">
        <f>SUMIFS(СВЦЭМ!$D$39:$D$782,СВЦЭМ!$A$39:$A$782,$A102,СВЦЭМ!$B$39:$B$782,E$83)+'СЕТ СН'!$G$14+СВЦЭМ!$D$10+'СЕТ СН'!$G$6-'СЕТ СН'!$G$26</f>
        <v>2214.7804055500001</v>
      </c>
      <c r="F102" s="36">
        <f>SUMIFS(СВЦЭМ!$D$39:$D$782,СВЦЭМ!$A$39:$A$782,$A102,СВЦЭМ!$B$39:$B$782,F$83)+'СЕТ СН'!$G$14+СВЦЭМ!$D$10+'СЕТ СН'!$G$6-'СЕТ СН'!$G$26</f>
        <v>2206.9739796700001</v>
      </c>
      <c r="G102" s="36">
        <f>SUMIFS(СВЦЭМ!$D$39:$D$782,СВЦЭМ!$A$39:$A$782,$A102,СВЦЭМ!$B$39:$B$782,G$83)+'СЕТ СН'!$G$14+СВЦЭМ!$D$10+'СЕТ СН'!$G$6-'СЕТ СН'!$G$26</f>
        <v>2232.1006826600001</v>
      </c>
      <c r="H102" s="36">
        <f>SUMIFS(СВЦЭМ!$D$39:$D$782,СВЦЭМ!$A$39:$A$782,$A102,СВЦЭМ!$B$39:$B$782,H$83)+'СЕТ СН'!$G$14+СВЦЭМ!$D$10+'СЕТ СН'!$G$6-'СЕТ СН'!$G$26</f>
        <v>2149.19934083</v>
      </c>
      <c r="I102" s="36">
        <f>SUMIFS(СВЦЭМ!$D$39:$D$782,СВЦЭМ!$A$39:$A$782,$A102,СВЦЭМ!$B$39:$B$782,I$83)+'СЕТ СН'!$G$14+СВЦЭМ!$D$10+'СЕТ СН'!$G$6-'СЕТ СН'!$G$26</f>
        <v>2072.53675879</v>
      </c>
      <c r="J102" s="36">
        <f>SUMIFS(СВЦЭМ!$D$39:$D$782,СВЦЭМ!$A$39:$A$782,$A102,СВЦЭМ!$B$39:$B$782,J$83)+'СЕТ СН'!$G$14+СВЦЭМ!$D$10+'СЕТ СН'!$G$6-'СЕТ СН'!$G$26</f>
        <v>2011.74088136</v>
      </c>
      <c r="K102" s="36">
        <f>SUMIFS(СВЦЭМ!$D$39:$D$782,СВЦЭМ!$A$39:$A$782,$A102,СВЦЭМ!$B$39:$B$782,K$83)+'СЕТ СН'!$G$14+СВЦЭМ!$D$10+'СЕТ СН'!$G$6-'СЕТ СН'!$G$26</f>
        <v>1912.8420560899999</v>
      </c>
      <c r="L102" s="36">
        <f>SUMIFS(СВЦЭМ!$D$39:$D$782,СВЦЭМ!$A$39:$A$782,$A102,СВЦЭМ!$B$39:$B$782,L$83)+'СЕТ СН'!$G$14+СВЦЭМ!$D$10+'СЕТ СН'!$G$6-'СЕТ СН'!$G$26</f>
        <v>1911.56932263</v>
      </c>
      <c r="M102" s="36">
        <f>SUMIFS(СВЦЭМ!$D$39:$D$782,СВЦЭМ!$A$39:$A$782,$A102,СВЦЭМ!$B$39:$B$782,M$83)+'СЕТ СН'!$G$14+СВЦЭМ!$D$10+'СЕТ СН'!$G$6-'СЕТ СН'!$G$26</f>
        <v>1935.2767150200002</v>
      </c>
      <c r="N102" s="36">
        <f>SUMIFS(СВЦЭМ!$D$39:$D$782,СВЦЭМ!$A$39:$A$782,$A102,СВЦЭМ!$B$39:$B$782,N$83)+'СЕТ СН'!$G$14+СВЦЭМ!$D$10+'СЕТ СН'!$G$6-'СЕТ СН'!$G$26</f>
        <v>1950.8592355000001</v>
      </c>
      <c r="O102" s="36">
        <f>SUMIFS(СВЦЭМ!$D$39:$D$782,СВЦЭМ!$A$39:$A$782,$A102,СВЦЭМ!$B$39:$B$782,O$83)+'СЕТ СН'!$G$14+СВЦЭМ!$D$10+'СЕТ СН'!$G$6-'СЕТ СН'!$G$26</f>
        <v>1970.8227220200001</v>
      </c>
      <c r="P102" s="36">
        <f>SUMIFS(СВЦЭМ!$D$39:$D$782,СВЦЭМ!$A$39:$A$782,$A102,СВЦЭМ!$B$39:$B$782,P$83)+'СЕТ СН'!$G$14+СВЦЭМ!$D$10+'СЕТ СН'!$G$6-'СЕТ СН'!$G$26</f>
        <v>2003.64349868</v>
      </c>
      <c r="Q102" s="36">
        <f>SUMIFS(СВЦЭМ!$D$39:$D$782,СВЦЭМ!$A$39:$A$782,$A102,СВЦЭМ!$B$39:$B$782,Q$83)+'СЕТ СН'!$G$14+СВЦЭМ!$D$10+'СЕТ СН'!$G$6-'СЕТ СН'!$G$26</f>
        <v>2021.3763924700002</v>
      </c>
      <c r="R102" s="36">
        <f>SUMIFS(СВЦЭМ!$D$39:$D$782,СВЦЭМ!$A$39:$A$782,$A102,СВЦЭМ!$B$39:$B$782,R$83)+'СЕТ СН'!$G$14+СВЦЭМ!$D$10+'СЕТ СН'!$G$6-'СЕТ СН'!$G$26</f>
        <v>2032.5075044</v>
      </c>
      <c r="S102" s="36">
        <f>SUMIFS(СВЦЭМ!$D$39:$D$782,СВЦЭМ!$A$39:$A$782,$A102,СВЦЭМ!$B$39:$B$782,S$83)+'СЕТ СН'!$G$14+СВЦЭМ!$D$10+'СЕТ СН'!$G$6-'СЕТ СН'!$G$26</f>
        <v>2024.8371461800002</v>
      </c>
      <c r="T102" s="36">
        <f>SUMIFS(СВЦЭМ!$D$39:$D$782,СВЦЭМ!$A$39:$A$782,$A102,СВЦЭМ!$B$39:$B$782,T$83)+'СЕТ СН'!$G$14+СВЦЭМ!$D$10+'СЕТ СН'!$G$6-'СЕТ СН'!$G$26</f>
        <v>2023.3103114700002</v>
      </c>
      <c r="U102" s="36">
        <f>SUMIFS(СВЦЭМ!$D$39:$D$782,СВЦЭМ!$A$39:$A$782,$A102,СВЦЭМ!$B$39:$B$782,U$83)+'СЕТ СН'!$G$14+СВЦЭМ!$D$10+'СЕТ СН'!$G$6-'СЕТ СН'!$G$26</f>
        <v>1971.42442157</v>
      </c>
      <c r="V102" s="36">
        <f>SUMIFS(СВЦЭМ!$D$39:$D$782,СВЦЭМ!$A$39:$A$782,$A102,СВЦЭМ!$B$39:$B$782,V$83)+'СЕТ СН'!$G$14+СВЦЭМ!$D$10+'СЕТ СН'!$G$6-'СЕТ СН'!$G$26</f>
        <v>1979.88060632</v>
      </c>
      <c r="W102" s="36">
        <f>SUMIFS(СВЦЭМ!$D$39:$D$782,СВЦЭМ!$A$39:$A$782,$A102,СВЦЭМ!$B$39:$B$782,W$83)+'СЕТ СН'!$G$14+СВЦЭМ!$D$10+'СЕТ СН'!$G$6-'СЕТ СН'!$G$26</f>
        <v>2003.79603546</v>
      </c>
      <c r="X102" s="36">
        <f>SUMIFS(СВЦЭМ!$D$39:$D$782,СВЦЭМ!$A$39:$A$782,$A102,СВЦЭМ!$B$39:$B$782,X$83)+'СЕТ СН'!$G$14+СВЦЭМ!$D$10+'СЕТ СН'!$G$6-'СЕТ СН'!$G$26</f>
        <v>2065.56447703</v>
      </c>
      <c r="Y102" s="36">
        <f>SUMIFS(СВЦЭМ!$D$39:$D$782,СВЦЭМ!$A$39:$A$782,$A102,СВЦЭМ!$B$39:$B$782,Y$83)+'СЕТ СН'!$G$14+СВЦЭМ!$D$10+'СЕТ СН'!$G$6-'СЕТ СН'!$G$26</f>
        <v>2136.22235211</v>
      </c>
    </row>
    <row r="103" spans="1:25" ht="15.75" x14ac:dyDescent="0.2">
      <c r="A103" s="35">
        <f t="shared" si="2"/>
        <v>45219</v>
      </c>
      <c r="B103" s="36">
        <f>SUMIFS(СВЦЭМ!$D$39:$D$782,СВЦЭМ!$A$39:$A$782,$A103,СВЦЭМ!$B$39:$B$782,B$83)+'СЕТ СН'!$G$14+СВЦЭМ!$D$10+'СЕТ СН'!$G$6-'СЕТ СН'!$G$26</f>
        <v>2177.6712171700001</v>
      </c>
      <c r="C103" s="36">
        <f>SUMIFS(СВЦЭМ!$D$39:$D$782,СВЦЭМ!$A$39:$A$782,$A103,СВЦЭМ!$B$39:$B$782,C$83)+'СЕТ СН'!$G$14+СВЦЭМ!$D$10+'СЕТ СН'!$G$6-'СЕТ СН'!$G$26</f>
        <v>2251.1053532000001</v>
      </c>
      <c r="D103" s="36">
        <f>SUMIFS(СВЦЭМ!$D$39:$D$782,СВЦЭМ!$A$39:$A$782,$A103,СВЦЭМ!$B$39:$B$782,D$83)+'СЕТ СН'!$G$14+СВЦЭМ!$D$10+'СЕТ СН'!$G$6-'СЕТ СН'!$G$26</f>
        <v>2299.8347012899999</v>
      </c>
      <c r="E103" s="36">
        <f>SUMIFS(СВЦЭМ!$D$39:$D$782,СВЦЭМ!$A$39:$A$782,$A103,СВЦЭМ!$B$39:$B$782,E$83)+'СЕТ СН'!$G$14+СВЦЭМ!$D$10+'СЕТ СН'!$G$6-'СЕТ СН'!$G$26</f>
        <v>2274.2245986000003</v>
      </c>
      <c r="F103" s="36">
        <f>SUMIFS(СВЦЭМ!$D$39:$D$782,СВЦЭМ!$A$39:$A$782,$A103,СВЦЭМ!$B$39:$B$782,F$83)+'СЕТ СН'!$G$14+СВЦЭМ!$D$10+'СЕТ СН'!$G$6-'СЕТ СН'!$G$26</f>
        <v>2274.1202845799999</v>
      </c>
      <c r="G103" s="36">
        <f>SUMIFS(СВЦЭМ!$D$39:$D$782,СВЦЭМ!$A$39:$A$782,$A103,СВЦЭМ!$B$39:$B$782,G$83)+'СЕТ СН'!$G$14+СВЦЭМ!$D$10+'СЕТ СН'!$G$6-'СЕТ СН'!$G$26</f>
        <v>2275.5051094999999</v>
      </c>
      <c r="H103" s="36">
        <f>SUMIFS(СВЦЭМ!$D$39:$D$782,СВЦЭМ!$A$39:$A$782,$A103,СВЦЭМ!$B$39:$B$782,H$83)+'СЕТ СН'!$G$14+СВЦЭМ!$D$10+'СЕТ СН'!$G$6-'СЕТ СН'!$G$26</f>
        <v>2191.5850001700001</v>
      </c>
      <c r="I103" s="36">
        <f>SUMIFS(СВЦЭМ!$D$39:$D$782,СВЦЭМ!$A$39:$A$782,$A103,СВЦЭМ!$B$39:$B$782,I$83)+'СЕТ СН'!$G$14+СВЦЭМ!$D$10+'СЕТ СН'!$G$6-'СЕТ СН'!$G$26</f>
        <v>2108.1921804200001</v>
      </c>
      <c r="J103" s="36">
        <f>SUMIFS(СВЦЭМ!$D$39:$D$782,СВЦЭМ!$A$39:$A$782,$A103,СВЦЭМ!$B$39:$B$782,J$83)+'СЕТ СН'!$G$14+СВЦЭМ!$D$10+'СЕТ СН'!$G$6-'СЕТ СН'!$G$26</f>
        <v>2037.2561195500002</v>
      </c>
      <c r="K103" s="36">
        <f>SUMIFS(СВЦЭМ!$D$39:$D$782,СВЦЭМ!$A$39:$A$782,$A103,СВЦЭМ!$B$39:$B$782,K$83)+'СЕТ СН'!$G$14+СВЦЭМ!$D$10+'СЕТ СН'!$G$6-'СЕТ СН'!$G$26</f>
        <v>2012.7869647299999</v>
      </c>
      <c r="L103" s="36">
        <f>SUMIFS(СВЦЭМ!$D$39:$D$782,СВЦЭМ!$A$39:$A$782,$A103,СВЦЭМ!$B$39:$B$782,L$83)+'СЕТ СН'!$G$14+СВЦЭМ!$D$10+'СЕТ СН'!$G$6-'СЕТ СН'!$G$26</f>
        <v>1992.3819479799999</v>
      </c>
      <c r="M103" s="36">
        <f>SUMIFS(СВЦЭМ!$D$39:$D$782,СВЦЭМ!$A$39:$A$782,$A103,СВЦЭМ!$B$39:$B$782,M$83)+'СЕТ СН'!$G$14+СВЦЭМ!$D$10+'СЕТ СН'!$G$6-'СЕТ СН'!$G$26</f>
        <v>2007.8765130800002</v>
      </c>
      <c r="N103" s="36">
        <f>SUMIFS(СВЦЭМ!$D$39:$D$782,СВЦЭМ!$A$39:$A$782,$A103,СВЦЭМ!$B$39:$B$782,N$83)+'СЕТ СН'!$G$14+СВЦЭМ!$D$10+'СЕТ СН'!$G$6-'СЕТ СН'!$G$26</f>
        <v>2026.5685286399998</v>
      </c>
      <c r="O103" s="36">
        <f>SUMIFS(СВЦЭМ!$D$39:$D$782,СВЦЭМ!$A$39:$A$782,$A103,СВЦЭМ!$B$39:$B$782,O$83)+'СЕТ СН'!$G$14+СВЦЭМ!$D$10+'СЕТ СН'!$G$6-'СЕТ СН'!$G$26</f>
        <v>2018.58135017</v>
      </c>
      <c r="P103" s="36">
        <f>SUMIFS(СВЦЭМ!$D$39:$D$782,СВЦЭМ!$A$39:$A$782,$A103,СВЦЭМ!$B$39:$B$782,P$83)+'СЕТ СН'!$G$14+СВЦЭМ!$D$10+'СЕТ СН'!$G$6-'СЕТ СН'!$G$26</f>
        <v>2067.70961756</v>
      </c>
      <c r="Q103" s="36">
        <f>SUMIFS(СВЦЭМ!$D$39:$D$782,СВЦЭМ!$A$39:$A$782,$A103,СВЦЭМ!$B$39:$B$782,Q$83)+'СЕТ СН'!$G$14+СВЦЭМ!$D$10+'СЕТ СН'!$G$6-'СЕТ СН'!$G$26</f>
        <v>2040.7414037399999</v>
      </c>
      <c r="R103" s="36">
        <f>SUMIFS(СВЦЭМ!$D$39:$D$782,СВЦЭМ!$A$39:$A$782,$A103,СВЦЭМ!$B$39:$B$782,R$83)+'СЕТ СН'!$G$14+СВЦЭМ!$D$10+'СЕТ СН'!$G$6-'СЕТ СН'!$G$26</f>
        <v>2073.6292146300002</v>
      </c>
      <c r="S103" s="36">
        <f>SUMIFS(СВЦЭМ!$D$39:$D$782,СВЦЭМ!$A$39:$A$782,$A103,СВЦЭМ!$B$39:$B$782,S$83)+'СЕТ СН'!$G$14+СВЦЭМ!$D$10+'СЕТ СН'!$G$6-'СЕТ СН'!$G$26</f>
        <v>2082.0295103500002</v>
      </c>
      <c r="T103" s="36">
        <f>SUMIFS(СВЦЭМ!$D$39:$D$782,СВЦЭМ!$A$39:$A$782,$A103,СВЦЭМ!$B$39:$B$782,T$83)+'СЕТ СН'!$G$14+СВЦЭМ!$D$10+'СЕТ СН'!$G$6-'СЕТ СН'!$G$26</f>
        <v>2007.9162588700001</v>
      </c>
      <c r="U103" s="36">
        <f>SUMIFS(СВЦЭМ!$D$39:$D$782,СВЦЭМ!$A$39:$A$782,$A103,СВЦЭМ!$B$39:$B$782,U$83)+'СЕТ СН'!$G$14+СВЦЭМ!$D$10+'СЕТ СН'!$G$6-'СЕТ СН'!$G$26</f>
        <v>1968.5276232800002</v>
      </c>
      <c r="V103" s="36">
        <f>SUMIFS(СВЦЭМ!$D$39:$D$782,СВЦЭМ!$A$39:$A$782,$A103,СВЦЭМ!$B$39:$B$782,V$83)+'СЕТ СН'!$G$14+СВЦЭМ!$D$10+'СЕТ СН'!$G$6-'СЕТ СН'!$G$26</f>
        <v>1990.9090084200002</v>
      </c>
      <c r="W103" s="36">
        <f>SUMIFS(СВЦЭМ!$D$39:$D$782,СВЦЭМ!$A$39:$A$782,$A103,СВЦЭМ!$B$39:$B$782,W$83)+'СЕТ СН'!$G$14+СВЦЭМ!$D$10+'СЕТ СН'!$G$6-'СЕТ СН'!$G$26</f>
        <v>2028.6905623900002</v>
      </c>
      <c r="X103" s="36">
        <f>SUMIFS(СВЦЭМ!$D$39:$D$782,СВЦЭМ!$A$39:$A$782,$A103,СВЦЭМ!$B$39:$B$782,X$83)+'СЕТ СН'!$G$14+СВЦЭМ!$D$10+'СЕТ СН'!$G$6-'СЕТ СН'!$G$26</f>
        <v>2088.46811596</v>
      </c>
      <c r="Y103" s="36">
        <f>SUMIFS(СВЦЭМ!$D$39:$D$782,СВЦЭМ!$A$39:$A$782,$A103,СВЦЭМ!$B$39:$B$782,Y$83)+'СЕТ СН'!$G$14+СВЦЭМ!$D$10+'СЕТ СН'!$G$6-'СЕТ СН'!$G$26</f>
        <v>2089.8812823100002</v>
      </c>
    </row>
    <row r="104" spans="1:25" ht="15.75" x14ac:dyDescent="0.2">
      <c r="A104" s="35">
        <f t="shared" si="2"/>
        <v>45220</v>
      </c>
      <c r="B104" s="36">
        <f>SUMIFS(СВЦЭМ!$D$39:$D$782,СВЦЭМ!$A$39:$A$782,$A104,СВЦЭМ!$B$39:$B$782,B$83)+'СЕТ СН'!$G$14+СВЦЭМ!$D$10+'СЕТ СН'!$G$6-'СЕТ СН'!$G$26</f>
        <v>2143.0041181500001</v>
      </c>
      <c r="C104" s="36">
        <f>SUMIFS(СВЦЭМ!$D$39:$D$782,СВЦЭМ!$A$39:$A$782,$A104,СВЦЭМ!$B$39:$B$782,C$83)+'СЕТ СН'!$G$14+СВЦЭМ!$D$10+'СЕТ СН'!$G$6-'СЕТ СН'!$G$26</f>
        <v>2174.2622188700002</v>
      </c>
      <c r="D104" s="36">
        <f>SUMIFS(СВЦЭМ!$D$39:$D$782,СВЦЭМ!$A$39:$A$782,$A104,СВЦЭМ!$B$39:$B$782,D$83)+'СЕТ СН'!$G$14+СВЦЭМ!$D$10+'СЕТ СН'!$G$6-'СЕТ СН'!$G$26</f>
        <v>2227.0497423699999</v>
      </c>
      <c r="E104" s="36">
        <f>SUMIFS(СВЦЭМ!$D$39:$D$782,СВЦЭМ!$A$39:$A$782,$A104,СВЦЭМ!$B$39:$B$782,E$83)+'СЕТ СН'!$G$14+СВЦЭМ!$D$10+'СЕТ СН'!$G$6-'СЕТ СН'!$G$26</f>
        <v>2225.9481101300003</v>
      </c>
      <c r="F104" s="36">
        <f>SUMIFS(СВЦЭМ!$D$39:$D$782,СВЦЭМ!$A$39:$A$782,$A104,СВЦЭМ!$B$39:$B$782,F$83)+'СЕТ СН'!$G$14+СВЦЭМ!$D$10+'СЕТ СН'!$G$6-'СЕТ СН'!$G$26</f>
        <v>2229.8173001999999</v>
      </c>
      <c r="G104" s="36">
        <f>SUMIFS(СВЦЭМ!$D$39:$D$782,СВЦЭМ!$A$39:$A$782,$A104,СВЦЭМ!$B$39:$B$782,G$83)+'СЕТ СН'!$G$14+СВЦЭМ!$D$10+'СЕТ СН'!$G$6-'СЕТ СН'!$G$26</f>
        <v>2200.0939052399999</v>
      </c>
      <c r="H104" s="36">
        <f>SUMIFS(СВЦЭМ!$D$39:$D$782,СВЦЭМ!$A$39:$A$782,$A104,СВЦЭМ!$B$39:$B$782,H$83)+'СЕТ СН'!$G$14+СВЦЭМ!$D$10+'СЕТ СН'!$G$6-'СЕТ СН'!$G$26</f>
        <v>2168.5574037800002</v>
      </c>
      <c r="I104" s="36">
        <f>SUMIFS(СВЦЭМ!$D$39:$D$782,СВЦЭМ!$A$39:$A$782,$A104,СВЦЭМ!$B$39:$B$782,I$83)+'СЕТ СН'!$G$14+СВЦЭМ!$D$10+'СЕТ СН'!$G$6-'СЕТ СН'!$G$26</f>
        <v>2085.8715244300001</v>
      </c>
      <c r="J104" s="36">
        <f>SUMIFS(СВЦЭМ!$D$39:$D$782,СВЦЭМ!$A$39:$A$782,$A104,СВЦЭМ!$B$39:$B$782,J$83)+'СЕТ СН'!$G$14+СВЦЭМ!$D$10+'СЕТ СН'!$G$6-'СЕТ СН'!$G$26</f>
        <v>2037.0474486000003</v>
      </c>
      <c r="K104" s="36">
        <f>SUMIFS(СВЦЭМ!$D$39:$D$782,СВЦЭМ!$A$39:$A$782,$A104,СВЦЭМ!$B$39:$B$782,K$83)+'СЕТ СН'!$G$14+СВЦЭМ!$D$10+'СЕТ СН'!$G$6-'СЕТ СН'!$G$26</f>
        <v>1981.6358165299998</v>
      </c>
      <c r="L104" s="36">
        <f>SUMIFS(СВЦЭМ!$D$39:$D$782,СВЦЭМ!$A$39:$A$782,$A104,СВЦЭМ!$B$39:$B$782,L$83)+'СЕТ СН'!$G$14+СВЦЭМ!$D$10+'СЕТ СН'!$G$6-'СЕТ СН'!$G$26</f>
        <v>1954.0535113800001</v>
      </c>
      <c r="M104" s="36">
        <f>SUMIFS(СВЦЭМ!$D$39:$D$782,СВЦЭМ!$A$39:$A$782,$A104,СВЦЭМ!$B$39:$B$782,M$83)+'СЕТ СН'!$G$14+СВЦЭМ!$D$10+'СЕТ СН'!$G$6-'СЕТ СН'!$G$26</f>
        <v>1961.65079186</v>
      </c>
      <c r="N104" s="36">
        <f>SUMIFS(СВЦЭМ!$D$39:$D$782,СВЦЭМ!$A$39:$A$782,$A104,СВЦЭМ!$B$39:$B$782,N$83)+'СЕТ СН'!$G$14+СВЦЭМ!$D$10+'СЕТ СН'!$G$6-'СЕТ СН'!$G$26</f>
        <v>1953.7516999099998</v>
      </c>
      <c r="O104" s="36">
        <f>SUMIFS(СВЦЭМ!$D$39:$D$782,СВЦЭМ!$A$39:$A$782,$A104,СВЦЭМ!$B$39:$B$782,O$83)+'СЕТ СН'!$G$14+СВЦЭМ!$D$10+'СЕТ СН'!$G$6-'СЕТ СН'!$G$26</f>
        <v>1971.9567667900001</v>
      </c>
      <c r="P104" s="36">
        <f>SUMIFS(СВЦЭМ!$D$39:$D$782,СВЦЭМ!$A$39:$A$782,$A104,СВЦЭМ!$B$39:$B$782,P$83)+'СЕТ СН'!$G$14+СВЦЭМ!$D$10+'СЕТ СН'!$G$6-'СЕТ СН'!$G$26</f>
        <v>2006.4081027500001</v>
      </c>
      <c r="Q104" s="36">
        <f>SUMIFS(СВЦЭМ!$D$39:$D$782,СВЦЭМ!$A$39:$A$782,$A104,СВЦЭМ!$B$39:$B$782,Q$83)+'СЕТ СН'!$G$14+СВЦЭМ!$D$10+'СЕТ СН'!$G$6-'СЕТ СН'!$G$26</f>
        <v>1987.7961914400003</v>
      </c>
      <c r="R104" s="36">
        <f>SUMIFS(СВЦЭМ!$D$39:$D$782,СВЦЭМ!$A$39:$A$782,$A104,СВЦЭМ!$B$39:$B$782,R$83)+'СЕТ СН'!$G$14+СВЦЭМ!$D$10+'СЕТ СН'!$G$6-'СЕТ СН'!$G$26</f>
        <v>1992.6071311700002</v>
      </c>
      <c r="S104" s="36">
        <f>SUMIFS(СВЦЭМ!$D$39:$D$782,СВЦЭМ!$A$39:$A$782,$A104,СВЦЭМ!$B$39:$B$782,S$83)+'СЕТ СН'!$G$14+СВЦЭМ!$D$10+'СЕТ СН'!$G$6-'СЕТ СН'!$G$26</f>
        <v>1996.5623237499999</v>
      </c>
      <c r="T104" s="36">
        <f>SUMIFS(СВЦЭМ!$D$39:$D$782,СВЦЭМ!$A$39:$A$782,$A104,СВЦЭМ!$B$39:$B$782,T$83)+'СЕТ СН'!$G$14+СВЦЭМ!$D$10+'СЕТ СН'!$G$6-'СЕТ СН'!$G$26</f>
        <v>1946.0654072699999</v>
      </c>
      <c r="U104" s="36">
        <f>SUMIFS(СВЦЭМ!$D$39:$D$782,СВЦЭМ!$A$39:$A$782,$A104,СВЦЭМ!$B$39:$B$782,U$83)+'СЕТ СН'!$G$14+СВЦЭМ!$D$10+'СЕТ СН'!$G$6-'СЕТ СН'!$G$26</f>
        <v>1902.7761206999999</v>
      </c>
      <c r="V104" s="36">
        <f>SUMIFS(СВЦЭМ!$D$39:$D$782,СВЦЭМ!$A$39:$A$782,$A104,СВЦЭМ!$B$39:$B$782,V$83)+'СЕТ СН'!$G$14+СВЦЭМ!$D$10+'СЕТ СН'!$G$6-'СЕТ СН'!$G$26</f>
        <v>1912.9858937200001</v>
      </c>
      <c r="W104" s="36">
        <f>SUMIFS(СВЦЭМ!$D$39:$D$782,СВЦЭМ!$A$39:$A$782,$A104,СВЦЭМ!$B$39:$B$782,W$83)+'СЕТ СН'!$G$14+СВЦЭМ!$D$10+'СЕТ СН'!$G$6-'СЕТ СН'!$G$26</f>
        <v>1942.29709404</v>
      </c>
      <c r="X104" s="36">
        <f>SUMIFS(СВЦЭМ!$D$39:$D$782,СВЦЭМ!$A$39:$A$782,$A104,СВЦЭМ!$B$39:$B$782,X$83)+'СЕТ СН'!$G$14+СВЦЭМ!$D$10+'СЕТ СН'!$G$6-'СЕТ СН'!$G$26</f>
        <v>1988.2116254000002</v>
      </c>
      <c r="Y104" s="36">
        <f>SUMIFS(СВЦЭМ!$D$39:$D$782,СВЦЭМ!$A$39:$A$782,$A104,СВЦЭМ!$B$39:$B$782,Y$83)+'СЕТ СН'!$G$14+СВЦЭМ!$D$10+'СЕТ СН'!$G$6-'СЕТ СН'!$G$26</f>
        <v>2032.9831674400002</v>
      </c>
    </row>
    <row r="105" spans="1:25" ht="15.75" x14ac:dyDescent="0.2">
      <c r="A105" s="35">
        <f t="shared" si="2"/>
        <v>45221</v>
      </c>
      <c r="B105" s="36">
        <f>SUMIFS(СВЦЭМ!$D$39:$D$782,СВЦЭМ!$A$39:$A$782,$A105,СВЦЭМ!$B$39:$B$782,B$83)+'СЕТ СН'!$G$14+СВЦЭМ!$D$10+'СЕТ СН'!$G$6-'СЕТ СН'!$G$26</f>
        <v>2116.7241186199999</v>
      </c>
      <c r="C105" s="36">
        <f>SUMIFS(СВЦЭМ!$D$39:$D$782,СВЦЭМ!$A$39:$A$782,$A105,СВЦЭМ!$B$39:$B$782,C$83)+'СЕТ СН'!$G$14+СВЦЭМ!$D$10+'СЕТ СН'!$G$6-'СЕТ СН'!$G$26</f>
        <v>2180.48551787</v>
      </c>
      <c r="D105" s="36">
        <f>SUMIFS(СВЦЭМ!$D$39:$D$782,СВЦЭМ!$A$39:$A$782,$A105,СВЦЭМ!$B$39:$B$782,D$83)+'СЕТ СН'!$G$14+СВЦЭМ!$D$10+'СЕТ СН'!$G$6-'СЕТ СН'!$G$26</f>
        <v>2212.8121590999999</v>
      </c>
      <c r="E105" s="36">
        <f>SUMIFS(СВЦЭМ!$D$39:$D$782,СВЦЭМ!$A$39:$A$782,$A105,СВЦЭМ!$B$39:$B$782,E$83)+'СЕТ СН'!$G$14+СВЦЭМ!$D$10+'СЕТ СН'!$G$6-'СЕТ СН'!$G$26</f>
        <v>2216.4123848600002</v>
      </c>
      <c r="F105" s="36">
        <f>SUMIFS(СВЦЭМ!$D$39:$D$782,СВЦЭМ!$A$39:$A$782,$A105,СВЦЭМ!$B$39:$B$782,F$83)+'СЕТ СН'!$G$14+СВЦЭМ!$D$10+'СЕТ СН'!$G$6-'СЕТ СН'!$G$26</f>
        <v>2208.0516325100002</v>
      </c>
      <c r="G105" s="36">
        <f>SUMIFS(СВЦЭМ!$D$39:$D$782,СВЦЭМ!$A$39:$A$782,$A105,СВЦЭМ!$B$39:$B$782,G$83)+'СЕТ СН'!$G$14+СВЦЭМ!$D$10+'СЕТ СН'!$G$6-'СЕТ СН'!$G$26</f>
        <v>2210.6274663100003</v>
      </c>
      <c r="H105" s="36">
        <f>SUMIFS(СВЦЭМ!$D$39:$D$782,СВЦЭМ!$A$39:$A$782,$A105,СВЦЭМ!$B$39:$B$782,H$83)+'СЕТ СН'!$G$14+СВЦЭМ!$D$10+'СЕТ СН'!$G$6-'СЕТ СН'!$G$26</f>
        <v>2178.4560807399998</v>
      </c>
      <c r="I105" s="36">
        <f>SUMIFS(СВЦЭМ!$D$39:$D$782,СВЦЭМ!$A$39:$A$782,$A105,СВЦЭМ!$B$39:$B$782,I$83)+'СЕТ СН'!$G$14+СВЦЭМ!$D$10+'СЕТ СН'!$G$6-'СЕТ СН'!$G$26</f>
        <v>2153.7898595800002</v>
      </c>
      <c r="J105" s="36">
        <f>SUMIFS(СВЦЭМ!$D$39:$D$782,СВЦЭМ!$A$39:$A$782,$A105,СВЦЭМ!$B$39:$B$782,J$83)+'СЕТ СН'!$G$14+СВЦЭМ!$D$10+'СЕТ СН'!$G$6-'СЕТ СН'!$G$26</f>
        <v>2050.7924115400001</v>
      </c>
      <c r="K105" s="36">
        <f>SUMIFS(СВЦЭМ!$D$39:$D$782,СВЦЭМ!$A$39:$A$782,$A105,СВЦЭМ!$B$39:$B$782,K$83)+'СЕТ СН'!$G$14+СВЦЭМ!$D$10+'СЕТ СН'!$G$6-'СЕТ СН'!$G$26</f>
        <v>1972.1800785700002</v>
      </c>
      <c r="L105" s="36">
        <f>SUMIFS(СВЦЭМ!$D$39:$D$782,СВЦЭМ!$A$39:$A$782,$A105,СВЦЭМ!$B$39:$B$782,L$83)+'СЕТ СН'!$G$14+СВЦЭМ!$D$10+'СЕТ СН'!$G$6-'СЕТ СН'!$G$26</f>
        <v>1953.4942222</v>
      </c>
      <c r="M105" s="36">
        <f>SUMIFS(СВЦЭМ!$D$39:$D$782,СВЦЭМ!$A$39:$A$782,$A105,СВЦЭМ!$B$39:$B$782,M$83)+'СЕТ СН'!$G$14+СВЦЭМ!$D$10+'СЕТ СН'!$G$6-'СЕТ СН'!$G$26</f>
        <v>1956.6668762300001</v>
      </c>
      <c r="N105" s="36">
        <f>SUMIFS(СВЦЭМ!$D$39:$D$782,СВЦЭМ!$A$39:$A$782,$A105,СВЦЭМ!$B$39:$B$782,N$83)+'СЕТ СН'!$G$14+СВЦЭМ!$D$10+'СЕТ СН'!$G$6-'СЕТ СН'!$G$26</f>
        <v>1952.2631652800001</v>
      </c>
      <c r="O105" s="36">
        <f>SUMIFS(СВЦЭМ!$D$39:$D$782,СВЦЭМ!$A$39:$A$782,$A105,СВЦЭМ!$B$39:$B$782,O$83)+'СЕТ СН'!$G$14+СВЦЭМ!$D$10+'СЕТ СН'!$G$6-'СЕТ СН'!$G$26</f>
        <v>1974.3582967100001</v>
      </c>
      <c r="P105" s="36">
        <f>SUMIFS(СВЦЭМ!$D$39:$D$782,СВЦЭМ!$A$39:$A$782,$A105,СВЦЭМ!$B$39:$B$782,P$83)+'СЕТ СН'!$G$14+СВЦЭМ!$D$10+'СЕТ СН'!$G$6-'СЕТ СН'!$G$26</f>
        <v>2003.13077187</v>
      </c>
      <c r="Q105" s="36">
        <f>SUMIFS(СВЦЭМ!$D$39:$D$782,СВЦЭМ!$A$39:$A$782,$A105,СВЦЭМ!$B$39:$B$782,Q$83)+'СЕТ СН'!$G$14+СВЦЭМ!$D$10+'СЕТ СН'!$G$6-'СЕТ СН'!$G$26</f>
        <v>1987.2147352800002</v>
      </c>
      <c r="R105" s="36">
        <f>SUMIFS(СВЦЭМ!$D$39:$D$782,СВЦЭМ!$A$39:$A$782,$A105,СВЦЭМ!$B$39:$B$782,R$83)+'СЕТ СН'!$G$14+СВЦЭМ!$D$10+'СЕТ СН'!$G$6-'СЕТ СН'!$G$26</f>
        <v>1989.2448662000002</v>
      </c>
      <c r="S105" s="36">
        <f>SUMIFS(СВЦЭМ!$D$39:$D$782,СВЦЭМ!$A$39:$A$782,$A105,СВЦЭМ!$B$39:$B$782,S$83)+'СЕТ СН'!$G$14+СВЦЭМ!$D$10+'СЕТ СН'!$G$6-'СЕТ СН'!$G$26</f>
        <v>1984.5628239299999</v>
      </c>
      <c r="T105" s="36">
        <f>SUMIFS(СВЦЭМ!$D$39:$D$782,СВЦЭМ!$A$39:$A$782,$A105,СВЦЭМ!$B$39:$B$782,T$83)+'СЕТ СН'!$G$14+СВЦЭМ!$D$10+'СЕТ СН'!$G$6-'СЕТ СН'!$G$26</f>
        <v>1933.5190815999999</v>
      </c>
      <c r="U105" s="36">
        <f>SUMIFS(СВЦЭМ!$D$39:$D$782,СВЦЭМ!$A$39:$A$782,$A105,СВЦЭМ!$B$39:$B$782,U$83)+'СЕТ СН'!$G$14+СВЦЭМ!$D$10+'СЕТ СН'!$G$6-'СЕТ СН'!$G$26</f>
        <v>1886.1658575199999</v>
      </c>
      <c r="V105" s="36">
        <f>SUMIFS(СВЦЭМ!$D$39:$D$782,СВЦЭМ!$A$39:$A$782,$A105,СВЦЭМ!$B$39:$B$782,V$83)+'СЕТ СН'!$G$14+СВЦЭМ!$D$10+'СЕТ СН'!$G$6-'СЕТ СН'!$G$26</f>
        <v>1903.78314168</v>
      </c>
      <c r="W105" s="36">
        <f>SUMIFS(СВЦЭМ!$D$39:$D$782,СВЦЭМ!$A$39:$A$782,$A105,СВЦЭМ!$B$39:$B$782,W$83)+'СЕТ СН'!$G$14+СВЦЭМ!$D$10+'СЕТ СН'!$G$6-'СЕТ СН'!$G$26</f>
        <v>1930.4394353000002</v>
      </c>
      <c r="X105" s="36">
        <f>SUMIFS(СВЦЭМ!$D$39:$D$782,СВЦЭМ!$A$39:$A$782,$A105,СВЦЭМ!$B$39:$B$782,X$83)+'СЕТ СН'!$G$14+СВЦЭМ!$D$10+'СЕТ СН'!$G$6-'СЕТ СН'!$G$26</f>
        <v>1988.3773822600001</v>
      </c>
      <c r="Y105" s="36">
        <f>SUMIFS(СВЦЭМ!$D$39:$D$782,СВЦЭМ!$A$39:$A$782,$A105,СВЦЭМ!$B$39:$B$782,Y$83)+'СЕТ СН'!$G$14+СВЦЭМ!$D$10+'СЕТ СН'!$G$6-'СЕТ СН'!$G$26</f>
        <v>2053.7134219600002</v>
      </c>
    </row>
    <row r="106" spans="1:25" ht="15.75" x14ac:dyDescent="0.2">
      <c r="A106" s="35">
        <f t="shared" si="2"/>
        <v>45222</v>
      </c>
      <c r="B106" s="36">
        <f>SUMIFS(СВЦЭМ!$D$39:$D$782,СВЦЭМ!$A$39:$A$782,$A106,СВЦЭМ!$B$39:$B$782,B$83)+'СЕТ СН'!$G$14+СВЦЭМ!$D$10+'СЕТ СН'!$G$6-'СЕТ СН'!$G$26</f>
        <v>2171.2056322399999</v>
      </c>
      <c r="C106" s="36">
        <f>SUMIFS(СВЦЭМ!$D$39:$D$782,СВЦЭМ!$A$39:$A$782,$A106,СВЦЭМ!$B$39:$B$782,C$83)+'СЕТ СН'!$G$14+СВЦЭМ!$D$10+'СЕТ СН'!$G$6-'СЕТ СН'!$G$26</f>
        <v>2233.6284116699999</v>
      </c>
      <c r="D106" s="36">
        <f>SUMIFS(СВЦЭМ!$D$39:$D$782,СВЦЭМ!$A$39:$A$782,$A106,СВЦЭМ!$B$39:$B$782,D$83)+'СЕТ СН'!$G$14+СВЦЭМ!$D$10+'СЕТ СН'!$G$6-'СЕТ СН'!$G$26</f>
        <v>2294.55775417</v>
      </c>
      <c r="E106" s="36">
        <f>SUMIFS(СВЦЭМ!$D$39:$D$782,СВЦЭМ!$A$39:$A$782,$A106,СВЦЭМ!$B$39:$B$782,E$83)+'СЕТ СН'!$G$14+СВЦЭМ!$D$10+'СЕТ СН'!$G$6-'СЕТ СН'!$G$26</f>
        <v>2330.54646916</v>
      </c>
      <c r="F106" s="36">
        <f>SUMIFS(СВЦЭМ!$D$39:$D$782,СВЦЭМ!$A$39:$A$782,$A106,СВЦЭМ!$B$39:$B$782,F$83)+'СЕТ СН'!$G$14+СВЦЭМ!$D$10+'СЕТ СН'!$G$6-'СЕТ СН'!$G$26</f>
        <v>2314.2672197800002</v>
      </c>
      <c r="G106" s="36">
        <f>SUMIFS(СВЦЭМ!$D$39:$D$782,СВЦЭМ!$A$39:$A$782,$A106,СВЦЭМ!$B$39:$B$782,G$83)+'СЕТ СН'!$G$14+СВЦЭМ!$D$10+'СЕТ СН'!$G$6-'СЕТ СН'!$G$26</f>
        <v>2253.0347386399999</v>
      </c>
      <c r="H106" s="36">
        <f>SUMIFS(СВЦЭМ!$D$39:$D$782,СВЦЭМ!$A$39:$A$782,$A106,СВЦЭМ!$B$39:$B$782,H$83)+'СЕТ СН'!$G$14+СВЦЭМ!$D$10+'СЕТ СН'!$G$6-'СЕТ СН'!$G$26</f>
        <v>2150.1946444999999</v>
      </c>
      <c r="I106" s="36">
        <f>SUMIFS(СВЦЭМ!$D$39:$D$782,СВЦЭМ!$A$39:$A$782,$A106,СВЦЭМ!$B$39:$B$782,I$83)+'СЕТ СН'!$G$14+СВЦЭМ!$D$10+'СЕТ СН'!$G$6-'СЕТ СН'!$G$26</f>
        <v>2070.3189542300001</v>
      </c>
      <c r="J106" s="36">
        <f>SUMIFS(СВЦЭМ!$D$39:$D$782,СВЦЭМ!$A$39:$A$782,$A106,СВЦЭМ!$B$39:$B$782,J$83)+'СЕТ СН'!$G$14+СВЦЭМ!$D$10+'СЕТ СН'!$G$6-'СЕТ СН'!$G$26</f>
        <v>2019.0200328599999</v>
      </c>
      <c r="K106" s="36">
        <f>SUMIFS(СВЦЭМ!$D$39:$D$782,СВЦЭМ!$A$39:$A$782,$A106,СВЦЭМ!$B$39:$B$782,K$83)+'СЕТ СН'!$G$14+СВЦЭМ!$D$10+'СЕТ СН'!$G$6-'СЕТ СН'!$G$26</f>
        <v>1973.7943199400002</v>
      </c>
      <c r="L106" s="36">
        <f>SUMIFS(СВЦЭМ!$D$39:$D$782,СВЦЭМ!$A$39:$A$782,$A106,СВЦЭМ!$B$39:$B$782,L$83)+'СЕТ СН'!$G$14+СВЦЭМ!$D$10+'СЕТ СН'!$G$6-'СЕТ СН'!$G$26</f>
        <v>1915.5880173099999</v>
      </c>
      <c r="M106" s="36">
        <f>SUMIFS(СВЦЭМ!$D$39:$D$782,СВЦЭМ!$A$39:$A$782,$A106,СВЦЭМ!$B$39:$B$782,M$83)+'СЕТ СН'!$G$14+СВЦЭМ!$D$10+'СЕТ СН'!$G$6-'СЕТ СН'!$G$26</f>
        <v>1924.1892968299999</v>
      </c>
      <c r="N106" s="36">
        <f>SUMIFS(СВЦЭМ!$D$39:$D$782,СВЦЭМ!$A$39:$A$782,$A106,СВЦЭМ!$B$39:$B$782,N$83)+'СЕТ СН'!$G$14+СВЦЭМ!$D$10+'СЕТ СН'!$G$6-'СЕТ СН'!$G$26</f>
        <v>1921.71990942</v>
      </c>
      <c r="O106" s="36">
        <f>SUMIFS(СВЦЭМ!$D$39:$D$782,СВЦЭМ!$A$39:$A$782,$A106,СВЦЭМ!$B$39:$B$782,O$83)+'СЕТ СН'!$G$14+СВЦЭМ!$D$10+'СЕТ СН'!$G$6-'СЕТ СН'!$G$26</f>
        <v>1935.2873068700001</v>
      </c>
      <c r="P106" s="36">
        <f>SUMIFS(СВЦЭМ!$D$39:$D$782,СВЦЭМ!$A$39:$A$782,$A106,СВЦЭМ!$B$39:$B$782,P$83)+'СЕТ СН'!$G$14+СВЦЭМ!$D$10+'СЕТ СН'!$G$6-'СЕТ СН'!$G$26</f>
        <v>1976.1129445199999</v>
      </c>
      <c r="Q106" s="36">
        <f>SUMIFS(СВЦЭМ!$D$39:$D$782,СВЦЭМ!$A$39:$A$782,$A106,СВЦЭМ!$B$39:$B$782,Q$83)+'СЕТ СН'!$G$14+СВЦЭМ!$D$10+'СЕТ СН'!$G$6-'СЕТ СН'!$G$26</f>
        <v>1968.8090698800002</v>
      </c>
      <c r="R106" s="36">
        <f>SUMIFS(СВЦЭМ!$D$39:$D$782,СВЦЭМ!$A$39:$A$782,$A106,СВЦЭМ!$B$39:$B$782,R$83)+'СЕТ СН'!$G$14+СВЦЭМ!$D$10+'СЕТ СН'!$G$6-'СЕТ СН'!$G$26</f>
        <v>2003.2391112400001</v>
      </c>
      <c r="S106" s="36">
        <f>SUMIFS(СВЦЭМ!$D$39:$D$782,СВЦЭМ!$A$39:$A$782,$A106,СВЦЭМ!$B$39:$B$782,S$83)+'СЕТ СН'!$G$14+СВЦЭМ!$D$10+'СЕТ СН'!$G$6-'СЕТ СН'!$G$26</f>
        <v>1999.1497766100001</v>
      </c>
      <c r="T106" s="36">
        <f>SUMIFS(СВЦЭМ!$D$39:$D$782,СВЦЭМ!$A$39:$A$782,$A106,СВЦЭМ!$B$39:$B$782,T$83)+'СЕТ СН'!$G$14+СВЦЭМ!$D$10+'СЕТ СН'!$G$6-'СЕТ СН'!$G$26</f>
        <v>1927.3359335800001</v>
      </c>
      <c r="U106" s="36">
        <f>SUMIFS(СВЦЭМ!$D$39:$D$782,СВЦЭМ!$A$39:$A$782,$A106,СВЦЭМ!$B$39:$B$782,U$83)+'СЕТ СН'!$G$14+СВЦЭМ!$D$10+'СЕТ СН'!$G$6-'СЕТ СН'!$G$26</f>
        <v>1889.7972949300001</v>
      </c>
      <c r="V106" s="36">
        <f>SUMIFS(СВЦЭМ!$D$39:$D$782,СВЦЭМ!$A$39:$A$782,$A106,СВЦЭМ!$B$39:$B$782,V$83)+'СЕТ СН'!$G$14+СВЦЭМ!$D$10+'СЕТ СН'!$G$6-'СЕТ СН'!$G$26</f>
        <v>1911.5903070300001</v>
      </c>
      <c r="W106" s="36">
        <f>SUMIFS(СВЦЭМ!$D$39:$D$782,СВЦЭМ!$A$39:$A$782,$A106,СВЦЭМ!$B$39:$B$782,W$83)+'СЕТ СН'!$G$14+СВЦЭМ!$D$10+'СЕТ СН'!$G$6-'СЕТ СН'!$G$26</f>
        <v>1929.5354348800001</v>
      </c>
      <c r="X106" s="36">
        <f>SUMIFS(СВЦЭМ!$D$39:$D$782,СВЦЭМ!$A$39:$A$782,$A106,СВЦЭМ!$B$39:$B$782,X$83)+'СЕТ СН'!$G$14+СВЦЭМ!$D$10+'СЕТ СН'!$G$6-'СЕТ СН'!$G$26</f>
        <v>1994.5364485999999</v>
      </c>
      <c r="Y106" s="36">
        <f>SUMIFS(СВЦЭМ!$D$39:$D$782,СВЦЭМ!$A$39:$A$782,$A106,СВЦЭМ!$B$39:$B$782,Y$83)+'СЕТ СН'!$G$14+СВЦЭМ!$D$10+'СЕТ СН'!$G$6-'СЕТ СН'!$G$26</f>
        <v>2046.1742919500002</v>
      </c>
    </row>
    <row r="107" spans="1:25" ht="15.75" x14ac:dyDescent="0.2">
      <c r="A107" s="35">
        <f t="shared" si="2"/>
        <v>45223</v>
      </c>
      <c r="B107" s="36">
        <f>SUMIFS(СВЦЭМ!$D$39:$D$782,СВЦЭМ!$A$39:$A$782,$A107,СВЦЭМ!$B$39:$B$782,B$83)+'СЕТ СН'!$G$14+СВЦЭМ!$D$10+'СЕТ СН'!$G$6-'СЕТ СН'!$G$26</f>
        <v>2153.2375360400001</v>
      </c>
      <c r="C107" s="36">
        <f>SUMIFS(СВЦЭМ!$D$39:$D$782,СВЦЭМ!$A$39:$A$782,$A107,СВЦЭМ!$B$39:$B$782,C$83)+'СЕТ СН'!$G$14+СВЦЭМ!$D$10+'СЕТ СН'!$G$6-'СЕТ СН'!$G$26</f>
        <v>2217.83314703</v>
      </c>
      <c r="D107" s="36">
        <f>SUMIFS(СВЦЭМ!$D$39:$D$782,СВЦЭМ!$A$39:$A$782,$A107,СВЦЭМ!$B$39:$B$782,D$83)+'СЕТ СН'!$G$14+СВЦЭМ!$D$10+'СЕТ СН'!$G$6-'СЕТ СН'!$G$26</f>
        <v>2291.13338204</v>
      </c>
      <c r="E107" s="36">
        <f>SUMIFS(СВЦЭМ!$D$39:$D$782,СВЦЭМ!$A$39:$A$782,$A107,СВЦЭМ!$B$39:$B$782,E$83)+'СЕТ СН'!$G$14+СВЦЭМ!$D$10+'СЕТ СН'!$G$6-'СЕТ СН'!$G$26</f>
        <v>2289.8811880200001</v>
      </c>
      <c r="F107" s="36">
        <f>SUMIFS(СВЦЭМ!$D$39:$D$782,СВЦЭМ!$A$39:$A$782,$A107,СВЦЭМ!$B$39:$B$782,F$83)+'СЕТ СН'!$G$14+СВЦЭМ!$D$10+'СЕТ СН'!$G$6-'СЕТ СН'!$G$26</f>
        <v>2248.8269071499999</v>
      </c>
      <c r="G107" s="36">
        <f>SUMIFS(СВЦЭМ!$D$39:$D$782,СВЦЭМ!$A$39:$A$782,$A107,СВЦЭМ!$B$39:$B$782,G$83)+'СЕТ СН'!$G$14+СВЦЭМ!$D$10+'СЕТ СН'!$G$6-'СЕТ СН'!$G$26</f>
        <v>2202.85228581</v>
      </c>
      <c r="H107" s="36">
        <f>SUMIFS(СВЦЭМ!$D$39:$D$782,СВЦЭМ!$A$39:$A$782,$A107,СВЦЭМ!$B$39:$B$782,H$83)+'СЕТ СН'!$G$14+СВЦЭМ!$D$10+'СЕТ СН'!$G$6-'СЕТ СН'!$G$26</f>
        <v>2167.8938973300001</v>
      </c>
      <c r="I107" s="36">
        <f>SUMIFS(СВЦЭМ!$D$39:$D$782,СВЦЭМ!$A$39:$A$782,$A107,СВЦЭМ!$B$39:$B$782,I$83)+'СЕТ СН'!$G$14+СВЦЭМ!$D$10+'СЕТ СН'!$G$6-'СЕТ СН'!$G$26</f>
        <v>2096.3200149099998</v>
      </c>
      <c r="J107" s="36">
        <f>SUMIFS(СВЦЭМ!$D$39:$D$782,СВЦЭМ!$A$39:$A$782,$A107,СВЦЭМ!$B$39:$B$782,J$83)+'СЕТ СН'!$G$14+СВЦЭМ!$D$10+'СЕТ СН'!$G$6-'СЕТ СН'!$G$26</f>
        <v>2060.4338003299999</v>
      </c>
      <c r="K107" s="36">
        <f>SUMIFS(СВЦЭМ!$D$39:$D$782,СВЦЭМ!$A$39:$A$782,$A107,СВЦЭМ!$B$39:$B$782,K$83)+'СЕТ СН'!$G$14+СВЦЭМ!$D$10+'СЕТ СН'!$G$6-'СЕТ СН'!$G$26</f>
        <v>2006.6432596600002</v>
      </c>
      <c r="L107" s="36">
        <f>SUMIFS(СВЦЭМ!$D$39:$D$782,СВЦЭМ!$A$39:$A$782,$A107,СВЦЭМ!$B$39:$B$782,L$83)+'СЕТ СН'!$G$14+СВЦЭМ!$D$10+'СЕТ СН'!$G$6-'СЕТ СН'!$G$26</f>
        <v>1996.40416267</v>
      </c>
      <c r="M107" s="36">
        <f>SUMIFS(СВЦЭМ!$D$39:$D$782,СВЦЭМ!$A$39:$A$782,$A107,СВЦЭМ!$B$39:$B$782,M$83)+'СЕТ СН'!$G$14+СВЦЭМ!$D$10+'СЕТ СН'!$G$6-'СЕТ СН'!$G$26</f>
        <v>2007.4773503900001</v>
      </c>
      <c r="N107" s="36">
        <f>SUMIFS(СВЦЭМ!$D$39:$D$782,СВЦЭМ!$A$39:$A$782,$A107,СВЦЭМ!$B$39:$B$782,N$83)+'СЕТ СН'!$G$14+СВЦЭМ!$D$10+'СЕТ СН'!$G$6-'СЕТ СН'!$G$26</f>
        <v>1997.41121114</v>
      </c>
      <c r="O107" s="36">
        <f>SUMIFS(СВЦЭМ!$D$39:$D$782,СВЦЭМ!$A$39:$A$782,$A107,СВЦЭМ!$B$39:$B$782,O$83)+'СЕТ СН'!$G$14+СВЦЭМ!$D$10+'СЕТ СН'!$G$6-'СЕТ СН'!$G$26</f>
        <v>2010.5194382499999</v>
      </c>
      <c r="P107" s="36">
        <f>SUMIFS(СВЦЭМ!$D$39:$D$782,СВЦЭМ!$A$39:$A$782,$A107,СВЦЭМ!$B$39:$B$782,P$83)+'СЕТ СН'!$G$14+СВЦЭМ!$D$10+'СЕТ СН'!$G$6-'СЕТ СН'!$G$26</f>
        <v>2048.4501273400001</v>
      </c>
      <c r="Q107" s="36">
        <f>SUMIFS(СВЦЭМ!$D$39:$D$782,СВЦЭМ!$A$39:$A$782,$A107,СВЦЭМ!$B$39:$B$782,Q$83)+'СЕТ СН'!$G$14+СВЦЭМ!$D$10+'СЕТ СН'!$G$6-'СЕТ СН'!$G$26</f>
        <v>2036.1773855400002</v>
      </c>
      <c r="R107" s="36">
        <f>SUMIFS(СВЦЭМ!$D$39:$D$782,СВЦЭМ!$A$39:$A$782,$A107,СВЦЭМ!$B$39:$B$782,R$83)+'СЕТ СН'!$G$14+СВЦЭМ!$D$10+'СЕТ СН'!$G$6-'СЕТ СН'!$G$26</f>
        <v>2050.227171</v>
      </c>
      <c r="S107" s="36">
        <f>SUMIFS(СВЦЭМ!$D$39:$D$782,СВЦЭМ!$A$39:$A$782,$A107,СВЦЭМ!$B$39:$B$782,S$83)+'СЕТ СН'!$G$14+СВЦЭМ!$D$10+'СЕТ СН'!$G$6-'СЕТ СН'!$G$26</f>
        <v>2033.68046323</v>
      </c>
      <c r="T107" s="36">
        <f>SUMIFS(СВЦЭМ!$D$39:$D$782,СВЦЭМ!$A$39:$A$782,$A107,СВЦЭМ!$B$39:$B$782,T$83)+'СЕТ СН'!$G$14+СВЦЭМ!$D$10+'СЕТ СН'!$G$6-'СЕТ СН'!$G$26</f>
        <v>1961.9989775200002</v>
      </c>
      <c r="U107" s="36">
        <f>SUMIFS(СВЦЭМ!$D$39:$D$782,СВЦЭМ!$A$39:$A$782,$A107,СВЦЭМ!$B$39:$B$782,U$83)+'СЕТ СН'!$G$14+СВЦЭМ!$D$10+'СЕТ СН'!$G$6-'СЕТ СН'!$G$26</f>
        <v>1944.1763162900002</v>
      </c>
      <c r="V107" s="36">
        <f>SUMIFS(СВЦЭМ!$D$39:$D$782,СВЦЭМ!$A$39:$A$782,$A107,СВЦЭМ!$B$39:$B$782,V$83)+'СЕТ СН'!$G$14+СВЦЭМ!$D$10+'СЕТ СН'!$G$6-'СЕТ СН'!$G$26</f>
        <v>1955.1630166499999</v>
      </c>
      <c r="W107" s="36">
        <f>SUMIFS(СВЦЭМ!$D$39:$D$782,СВЦЭМ!$A$39:$A$782,$A107,СВЦЭМ!$B$39:$B$782,W$83)+'СЕТ СН'!$G$14+СВЦЭМ!$D$10+'СЕТ СН'!$G$6-'СЕТ СН'!$G$26</f>
        <v>1961.73544472</v>
      </c>
      <c r="X107" s="36">
        <f>SUMIFS(СВЦЭМ!$D$39:$D$782,СВЦЭМ!$A$39:$A$782,$A107,СВЦЭМ!$B$39:$B$782,X$83)+'СЕТ СН'!$G$14+СВЦЭМ!$D$10+'СЕТ СН'!$G$6-'СЕТ СН'!$G$26</f>
        <v>2017.93622215</v>
      </c>
      <c r="Y107" s="36">
        <f>SUMIFS(СВЦЭМ!$D$39:$D$782,СВЦЭМ!$A$39:$A$782,$A107,СВЦЭМ!$B$39:$B$782,Y$83)+'СЕТ СН'!$G$14+СВЦЭМ!$D$10+'СЕТ СН'!$G$6-'СЕТ СН'!$G$26</f>
        <v>2070.8002590300002</v>
      </c>
    </row>
    <row r="108" spans="1:25" ht="15.75" x14ac:dyDescent="0.2">
      <c r="A108" s="35">
        <f t="shared" si="2"/>
        <v>45224</v>
      </c>
      <c r="B108" s="36">
        <f>SUMIFS(СВЦЭМ!$D$39:$D$782,СВЦЭМ!$A$39:$A$782,$A108,СВЦЭМ!$B$39:$B$782,B$83)+'СЕТ СН'!$G$14+СВЦЭМ!$D$10+'СЕТ СН'!$G$6-'СЕТ СН'!$G$26</f>
        <v>2034.8882011800001</v>
      </c>
      <c r="C108" s="36">
        <f>SUMIFS(СВЦЭМ!$D$39:$D$782,СВЦЭМ!$A$39:$A$782,$A108,СВЦЭМ!$B$39:$B$782,C$83)+'СЕТ СН'!$G$14+СВЦЭМ!$D$10+'СЕТ СН'!$G$6-'СЕТ СН'!$G$26</f>
        <v>2087.2516857099999</v>
      </c>
      <c r="D108" s="36">
        <f>SUMIFS(СВЦЭМ!$D$39:$D$782,СВЦЭМ!$A$39:$A$782,$A108,СВЦЭМ!$B$39:$B$782,D$83)+'СЕТ СН'!$G$14+СВЦЭМ!$D$10+'СЕТ СН'!$G$6-'СЕТ СН'!$G$26</f>
        <v>2155.6452196800001</v>
      </c>
      <c r="E108" s="36">
        <f>SUMIFS(СВЦЭМ!$D$39:$D$782,СВЦЭМ!$A$39:$A$782,$A108,СВЦЭМ!$B$39:$B$782,E$83)+'СЕТ СН'!$G$14+СВЦЭМ!$D$10+'СЕТ СН'!$G$6-'СЕТ СН'!$G$26</f>
        <v>2151.3054387500001</v>
      </c>
      <c r="F108" s="36">
        <f>SUMIFS(СВЦЭМ!$D$39:$D$782,СВЦЭМ!$A$39:$A$782,$A108,СВЦЭМ!$B$39:$B$782,F$83)+'СЕТ СН'!$G$14+СВЦЭМ!$D$10+'СЕТ СН'!$G$6-'СЕТ СН'!$G$26</f>
        <v>2151.3000264299999</v>
      </c>
      <c r="G108" s="36">
        <f>SUMIFS(СВЦЭМ!$D$39:$D$782,СВЦЭМ!$A$39:$A$782,$A108,СВЦЭМ!$B$39:$B$782,G$83)+'СЕТ СН'!$G$14+СВЦЭМ!$D$10+'СЕТ СН'!$G$6-'СЕТ СН'!$G$26</f>
        <v>2140.5036491800001</v>
      </c>
      <c r="H108" s="36">
        <f>SUMIFS(СВЦЭМ!$D$39:$D$782,СВЦЭМ!$A$39:$A$782,$A108,СВЦЭМ!$B$39:$B$782,H$83)+'СЕТ СН'!$G$14+СВЦЭМ!$D$10+'СЕТ СН'!$G$6-'СЕТ СН'!$G$26</f>
        <v>2057.2417236800002</v>
      </c>
      <c r="I108" s="36">
        <f>SUMIFS(СВЦЭМ!$D$39:$D$782,СВЦЭМ!$A$39:$A$782,$A108,СВЦЭМ!$B$39:$B$782,I$83)+'СЕТ СН'!$G$14+СВЦЭМ!$D$10+'СЕТ СН'!$G$6-'СЕТ СН'!$G$26</f>
        <v>1967.1079928600002</v>
      </c>
      <c r="J108" s="36">
        <f>SUMIFS(СВЦЭМ!$D$39:$D$782,СВЦЭМ!$A$39:$A$782,$A108,СВЦЭМ!$B$39:$B$782,J$83)+'СЕТ СН'!$G$14+СВЦЭМ!$D$10+'СЕТ СН'!$G$6-'СЕТ СН'!$G$26</f>
        <v>1912.8268843000001</v>
      </c>
      <c r="K108" s="36">
        <f>SUMIFS(СВЦЭМ!$D$39:$D$782,СВЦЭМ!$A$39:$A$782,$A108,СВЦЭМ!$B$39:$B$782,K$83)+'СЕТ СН'!$G$14+СВЦЭМ!$D$10+'СЕТ СН'!$G$6-'СЕТ СН'!$G$26</f>
        <v>1872.7607357400002</v>
      </c>
      <c r="L108" s="36">
        <f>SUMIFS(СВЦЭМ!$D$39:$D$782,СВЦЭМ!$A$39:$A$782,$A108,СВЦЭМ!$B$39:$B$782,L$83)+'СЕТ СН'!$G$14+СВЦЭМ!$D$10+'СЕТ СН'!$G$6-'СЕТ СН'!$G$26</f>
        <v>1874.67847437</v>
      </c>
      <c r="M108" s="36">
        <f>SUMIFS(СВЦЭМ!$D$39:$D$782,СВЦЭМ!$A$39:$A$782,$A108,СВЦЭМ!$B$39:$B$782,M$83)+'СЕТ СН'!$G$14+СВЦЭМ!$D$10+'СЕТ СН'!$G$6-'СЕТ СН'!$G$26</f>
        <v>1881.4498087900001</v>
      </c>
      <c r="N108" s="36">
        <f>SUMIFS(СВЦЭМ!$D$39:$D$782,СВЦЭМ!$A$39:$A$782,$A108,СВЦЭМ!$B$39:$B$782,N$83)+'СЕТ СН'!$G$14+СВЦЭМ!$D$10+'СЕТ СН'!$G$6-'СЕТ СН'!$G$26</f>
        <v>1901.79359935</v>
      </c>
      <c r="O108" s="36">
        <f>SUMIFS(СВЦЭМ!$D$39:$D$782,СВЦЭМ!$A$39:$A$782,$A108,СВЦЭМ!$B$39:$B$782,O$83)+'СЕТ СН'!$G$14+СВЦЭМ!$D$10+'СЕТ СН'!$G$6-'СЕТ СН'!$G$26</f>
        <v>1916.3425007999999</v>
      </c>
      <c r="P108" s="36">
        <f>SUMIFS(СВЦЭМ!$D$39:$D$782,СВЦЭМ!$A$39:$A$782,$A108,СВЦЭМ!$B$39:$B$782,P$83)+'СЕТ СН'!$G$14+СВЦЭМ!$D$10+'СЕТ СН'!$G$6-'СЕТ СН'!$G$26</f>
        <v>1928.0255317300002</v>
      </c>
      <c r="Q108" s="36">
        <f>SUMIFS(СВЦЭМ!$D$39:$D$782,СВЦЭМ!$A$39:$A$782,$A108,СВЦЭМ!$B$39:$B$782,Q$83)+'СЕТ СН'!$G$14+СВЦЭМ!$D$10+'СЕТ СН'!$G$6-'СЕТ СН'!$G$26</f>
        <v>1936.25469922</v>
      </c>
      <c r="R108" s="36">
        <f>SUMIFS(СВЦЭМ!$D$39:$D$782,СВЦЭМ!$A$39:$A$782,$A108,СВЦЭМ!$B$39:$B$782,R$83)+'СЕТ СН'!$G$14+СВЦЭМ!$D$10+'СЕТ СН'!$G$6-'СЕТ СН'!$G$26</f>
        <v>1953.12342833</v>
      </c>
      <c r="S108" s="36">
        <f>SUMIFS(СВЦЭМ!$D$39:$D$782,СВЦЭМ!$A$39:$A$782,$A108,СВЦЭМ!$B$39:$B$782,S$83)+'СЕТ СН'!$G$14+СВЦЭМ!$D$10+'СЕТ СН'!$G$6-'СЕТ СН'!$G$26</f>
        <v>1916.9570560699999</v>
      </c>
      <c r="T108" s="36">
        <f>SUMIFS(СВЦЭМ!$D$39:$D$782,СВЦЭМ!$A$39:$A$782,$A108,СВЦЭМ!$B$39:$B$782,T$83)+'СЕТ СН'!$G$14+СВЦЭМ!$D$10+'СЕТ СН'!$G$6-'СЕТ СН'!$G$26</f>
        <v>1850.5254812600001</v>
      </c>
      <c r="U108" s="36">
        <f>SUMIFS(СВЦЭМ!$D$39:$D$782,СВЦЭМ!$A$39:$A$782,$A108,СВЦЭМ!$B$39:$B$782,U$83)+'СЕТ СН'!$G$14+СВЦЭМ!$D$10+'СЕТ СН'!$G$6-'СЕТ СН'!$G$26</f>
        <v>1822.4201675899999</v>
      </c>
      <c r="V108" s="36">
        <f>SUMIFS(СВЦЭМ!$D$39:$D$782,СВЦЭМ!$A$39:$A$782,$A108,СВЦЭМ!$B$39:$B$782,V$83)+'СЕТ СН'!$G$14+СВЦЭМ!$D$10+'СЕТ СН'!$G$6-'СЕТ СН'!$G$26</f>
        <v>1842.3371995500002</v>
      </c>
      <c r="W108" s="36">
        <f>SUMIFS(СВЦЭМ!$D$39:$D$782,СВЦЭМ!$A$39:$A$782,$A108,СВЦЭМ!$B$39:$B$782,W$83)+'СЕТ СН'!$G$14+СВЦЭМ!$D$10+'СЕТ СН'!$G$6-'СЕТ СН'!$G$26</f>
        <v>1857.2538261200002</v>
      </c>
      <c r="X108" s="36">
        <f>SUMIFS(СВЦЭМ!$D$39:$D$782,СВЦЭМ!$A$39:$A$782,$A108,СВЦЭМ!$B$39:$B$782,X$83)+'СЕТ СН'!$G$14+СВЦЭМ!$D$10+'СЕТ СН'!$G$6-'СЕТ СН'!$G$26</f>
        <v>1916.32304355</v>
      </c>
      <c r="Y108" s="36">
        <f>SUMIFS(СВЦЭМ!$D$39:$D$782,СВЦЭМ!$A$39:$A$782,$A108,СВЦЭМ!$B$39:$B$782,Y$83)+'СЕТ СН'!$G$14+СВЦЭМ!$D$10+'СЕТ СН'!$G$6-'СЕТ СН'!$G$26</f>
        <v>1990.9034419099999</v>
      </c>
    </row>
    <row r="109" spans="1:25" ht="15.75" x14ac:dyDescent="0.2">
      <c r="A109" s="35">
        <f t="shared" si="2"/>
        <v>45225</v>
      </c>
      <c r="B109" s="36">
        <f>SUMIFS(СВЦЭМ!$D$39:$D$782,СВЦЭМ!$A$39:$A$782,$A109,СВЦЭМ!$B$39:$B$782,B$83)+'СЕТ СН'!$G$14+СВЦЭМ!$D$10+'СЕТ СН'!$G$6-'СЕТ СН'!$G$26</f>
        <v>2059.31428491</v>
      </c>
      <c r="C109" s="36">
        <f>SUMIFS(СВЦЭМ!$D$39:$D$782,СВЦЭМ!$A$39:$A$782,$A109,СВЦЭМ!$B$39:$B$782,C$83)+'СЕТ СН'!$G$14+СВЦЭМ!$D$10+'СЕТ СН'!$G$6-'СЕТ СН'!$G$26</f>
        <v>2117.6162909499999</v>
      </c>
      <c r="D109" s="36">
        <f>SUMIFS(СВЦЭМ!$D$39:$D$782,СВЦЭМ!$A$39:$A$782,$A109,СВЦЭМ!$B$39:$B$782,D$83)+'СЕТ СН'!$G$14+СВЦЭМ!$D$10+'СЕТ СН'!$G$6-'СЕТ СН'!$G$26</f>
        <v>2165.9707800400001</v>
      </c>
      <c r="E109" s="36">
        <f>SUMIFS(СВЦЭМ!$D$39:$D$782,СВЦЭМ!$A$39:$A$782,$A109,СВЦЭМ!$B$39:$B$782,E$83)+'СЕТ СН'!$G$14+СВЦЭМ!$D$10+'СЕТ СН'!$G$6-'СЕТ СН'!$G$26</f>
        <v>2164.4694682499999</v>
      </c>
      <c r="F109" s="36">
        <f>SUMIFS(СВЦЭМ!$D$39:$D$782,СВЦЭМ!$A$39:$A$782,$A109,СВЦЭМ!$B$39:$B$782,F$83)+'СЕТ СН'!$G$14+СВЦЭМ!$D$10+'СЕТ СН'!$G$6-'СЕТ СН'!$G$26</f>
        <v>2155.7836813200001</v>
      </c>
      <c r="G109" s="36">
        <f>SUMIFS(СВЦЭМ!$D$39:$D$782,СВЦЭМ!$A$39:$A$782,$A109,СВЦЭМ!$B$39:$B$782,G$83)+'СЕТ СН'!$G$14+СВЦЭМ!$D$10+'СЕТ СН'!$G$6-'СЕТ СН'!$G$26</f>
        <v>2135.62191648</v>
      </c>
      <c r="H109" s="36">
        <f>SUMIFS(СВЦЭМ!$D$39:$D$782,СВЦЭМ!$A$39:$A$782,$A109,СВЦЭМ!$B$39:$B$782,H$83)+'СЕТ СН'!$G$14+СВЦЭМ!$D$10+'СЕТ СН'!$G$6-'СЕТ СН'!$G$26</f>
        <v>2060.2672599699999</v>
      </c>
      <c r="I109" s="36">
        <f>SUMIFS(СВЦЭМ!$D$39:$D$782,СВЦЭМ!$A$39:$A$782,$A109,СВЦЭМ!$B$39:$B$782,I$83)+'СЕТ СН'!$G$14+СВЦЭМ!$D$10+'СЕТ СН'!$G$6-'СЕТ СН'!$G$26</f>
        <v>2019.0118712600001</v>
      </c>
      <c r="J109" s="36">
        <f>SUMIFS(СВЦЭМ!$D$39:$D$782,СВЦЭМ!$A$39:$A$782,$A109,СВЦЭМ!$B$39:$B$782,J$83)+'СЕТ СН'!$G$14+СВЦЭМ!$D$10+'СЕТ СН'!$G$6-'СЕТ СН'!$G$26</f>
        <v>1961.13975785</v>
      </c>
      <c r="K109" s="36">
        <f>SUMIFS(СВЦЭМ!$D$39:$D$782,СВЦЭМ!$A$39:$A$782,$A109,СВЦЭМ!$B$39:$B$782,K$83)+'СЕТ СН'!$G$14+СВЦЭМ!$D$10+'СЕТ СН'!$G$6-'СЕТ СН'!$G$26</f>
        <v>1924.5597088600002</v>
      </c>
      <c r="L109" s="36">
        <f>SUMIFS(СВЦЭМ!$D$39:$D$782,СВЦЭМ!$A$39:$A$782,$A109,СВЦЭМ!$B$39:$B$782,L$83)+'СЕТ СН'!$G$14+СВЦЭМ!$D$10+'СЕТ СН'!$G$6-'СЕТ СН'!$G$26</f>
        <v>1934.2464311200001</v>
      </c>
      <c r="M109" s="36">
        <f>SUMIFS(СВЦЭМ!$D$39:$D$782,СВЦЭМ!$A$39:$A$782,$A109,СВЦЭМ!$B$39:$B$782,M$83)+'СЕТ СН'!$G$14+СВЦЭМ!$D$10+'СЕТ СН'!$G$6-'СЕТ СН'!$G$26</f>
        <v>1940.82119788</v>
      </c>
      <c r="N109" s="36">
        <f>SUMIFS(СВЦЭМ!$D$39:$D$782,СВЦЭМ!$A$39:$A$782,$A109,СВЦЭМ!$B$39:$B$782,N$83)+'СЕТ СН'!$G$14+СВЦЭМ!$D$10+'СЕТ СН'!$G$6-'СЕТ СН'!$G$26</f>
        <v>1955.2752670999998</v>
      </c>
      <c r="O109" s="36">
        <f>SUMIFS(СВЦЭМ!$D$39:$D$782,СВЦЭМ!$A$39:$A$782,$A109,СВЦЭМ!$B$39:$B$782,O$83)+'СЕТ СН'!$G$14+СВЦЭМ!$D$10+'СЕТ СН'!$G$6-'СЕТ СН'!$G$26</f>
        <v>1972.2954261</v>
      </c>
      <c r="P109" s="36">
        <f>SUMIFS(СВЦЭМ!$D$39:$D$782,СВЦЭМ!$A$39:$A$782,$A109,СВЦЭМ!$B$39:$B$782,P$83)+'СЕТ СН'!$G$14+СВЦЭМ!$D$10+'СЕТ СН'!$G$6-'СЕТ СН'!$G$26</f>
        <v>1981.5513505600002</v>
      </c>
      <c r="Q109" s="36">
        <f>SUMIFS(СВЦЭМ!$D$39:$D$782,СВЦЭМ!$A$39:$A$782,$A109,СВЦЭМ!$B$39:$B$782,Q$83)+'СЕТ СН'!$G$14+СВЦЭМ!$D$10+'СЕТ СН'!$G$6-'СЕТ СН'!$G$26</f>
        <v>2002.0380249200002</v>
      </c>
      <c r="R109" s="36">
        <f>SUMIFS(СВЦЭМ!$D$39:$D$782,СВЦЭМ!$A$39:$A$782,$A109,СВЦЭМ!$B$39:$B$782,R$83)+'СЕТ СН'!$G$14+СВЦЭМ!$D$10+'СЕТ СН'!$G$6-'СЕТ СН'!$G$26</f>
        <v>2024.3271391799999</v>
      </c>
      <c r="S109" s="36">
        <f>SUMIFS(СВЦЭМ!$D$39:$D$782,СВЦЭМ!$A$39:$A$782,$A109,СВЦЭМ!$B$39:$B$782,S$83)+'СЕТ СН'!$G$14+СВЦЭМ!$D$10+'СЕТ СН'!$G$6-'СЕТ СН'!$G$26</f>
        <v>1996.4039850899999</v>
      </c>
      <c r="T109" s="36">
        <f>SUMIFS(СВЦЭМ!$D$39:$D$782,СВЦЭМ!$A$39:$A$782,$A109,СВЦЭМ!$B$39:$B$782,T$83)+'СЕТ СН'!$G$14+СВЦЭМ!$D$10+'СЕТ СН'!$G$6-'СЕТ СН'!$G$26</f>
        <v>1929.65520818</v>
      </c>
      <c r="U109" s="36">
        <f>SUMIFS(СВЦЭМ!$D$39:$D$782,СВЦЭМ!$A$39:$A$782,$A109,СВЦЭМ!$B$39:$B$782,U$83)+'СЕТ СН'!$G$14+СВЦЭМ!$D$10+'СЕТ СН'!$G$6-'СЕТ СН'!$G$26</f>
        <v>1902.5079749199999</v>
      </c>
      <c r="V109" s="36">
        <f>SUMIFS(СВЦЭМ!$D$39:$D$782,СВЦЭМ!$A$39:$A$782,$A109,СВЦЭМ!$B$39:$B$782,V$83)+'СЕТ СН'!$G$14+СВЦЭМ!$D$10+'СЕТ СН'!$G$6-'СЕТ СН'!$G$26</f>
        <v>1914.7563369499999</v>
      </c>
      <c r="W109" s="36">
        <f>SUMIFS(СВЦЭМ!$D$39:$D$782,СВЦЭМ!$A$39:$A$782,$A109,СВЦЭМ!$B$39:$B$782,W$83)+'СЕТ СН'!$G$14+СВЦЭМ!$D$10+'СЕТ СН'!$G$6-'СЕТ СН'!$G$26</f>
        <v>1934.1916875699999</v>
      </c>
      <c r="X109" s="36">
        <f>SUMIFS(СВЦЭМ!$D$39:$D$782,СВЦЭМ!$A$39:$A$782,$A109,СВЦЭМ!$B$39:$B$782,X$83)+'СЕТ СН'!$G$14+СВЦЭМ!$D$10+'СЕТ СН'!$G$6-'СЕТ СН'!$G$26</f>
        <v>2001.4893401600002</v>
      </c>
      <c r="Y109" s="36">
        <f>SUMIFS(СВЦЭМ!$D$39:$D$782,СВЦЭМ!$A$39:$A$782,$A109,СВЦЭМ!$B$39:$B$782,Y$83)+'СЕТ СН'!$G$14+СВЦЭМ!$D$10+'СЕТ СН'!$G$6-'СЕТ СН'!$G$26</f>
        <v>2062.4395063299999</v>
      </c>
    </row>
    <row r="110" spans="1:25" ht="15.75" x14ac:dyDescent="0.2">
      <c r="A110" s="35">
        <f t="shared" si="2"/>
        <v>45226</v>
      </c>
      <c r="B110" s="36">
        <f>SUMIFS(СВЦЭМ!$D$39:$D$782,СВЦЭМ!$A$39:$A$782,$A110,СВЦЭМ!$B$39:$B$782,B$83)+'СЕТ СН'!$G$14+СВЦЭМ!$D$10+'СЕТ СН'!$G$6-'СЕТ СН'!$G$26</f>
        <v>2108.1802881100002</v>
      </c>
      <c r="C110" s="36">
        <f>SUMIFS(СВЦЭМ!$D$39:$D$782,СВЦЭМ!$A$39:$A$782,$A110,СВЦЭМ!$B$39:$B$782,C$83)+'СЕТ СН'!$G$14+СВЦЭМ!$D$10+'СЕТ СН'!$G$6-'СЕТ СН'!$G$26</f>
        <v>2175.0930908300002</v>
      </c>
      <c r="D110" s="36">
        <f>SUMIFS(СВЦЭМ!$D$39:$D$782,СВЦЭМ!$A$39:$A$782,$A110,СВЦЭМ!$B$39:$B$782,D$83)+'СЕТ СН'!$G$14+СВЦЭМ!$D$10+'СЕТ СН'!$G$6-'СЕТ СН'!$G$26</f>
        <v>2220.1538528900001</v>
      </c>
      <c r="E110" s="36">
        <f>SUMIFS(СВЦЭМ!$D$39:$D$782,СВЦЭМ!$A$39:$A$782,$A110,СВЦЭМ!$B$39:$B$782,E$83)+'СЕТ СН'!$G$14+СВЦЭМ!$D$10+'СЕТ СН'!$G$6-'СЕТ СН'!$G$26</f>
        <v>2231.18387519</v>
      </c>
      <c r="F110" s="36">
        <f>SUMIFS(СВЦЭМ!$D$39:$D$782,СВЦЭМ!$A$39:$A$782,$A110,СВЦЭМ!$B$39:$B$782,F$83)+'СЕТ СН'!$G$14+СВЦЭМ!$D$10+'СЕТ СН'!$G$6-'СЕТ СН'!$G$26</f>
        <v>2240.5316340099998</v>
      </c>
      <c r="G110" s="36">
        <f>SUMIFS(СВЦЭМ!$D$39:$D$782,СВЦЭМ!$A$39:$A$782,$A110,СВЦЭМ!$B$39:$B$782,G$83)+'СЕТ СН'!$G$14+СВЦЭМ!$D$10+'СЕТ СН'!$G$6-'СЕТ СН'!$G$26</f>
        <v>2215.04813418</v>
      </c>
      <c r="H110" s="36">
        <f>SUMIFS(СВЦЭМ!$D$39:$D$782,СВЦЭМ!$A$39:$A$782,$A110,СВЦЭМ!$B$39:$B$782,H$83)+'СЕТ СН'!$G$14+СВЦЭМ!$D$10+'СЕТ СН'!$G$6-'СЕТ СН'!$G$26</f>
        <v>2133.6228836099999</v>
      </c>
      <c r="I110" s="36">
        <f>SUMIFS(СВЦЭМ!$D$39:$D$782,СВЦЭМ!$A$39:$A$782,$A110,СВЦЭМ!$B$39:$B$782,I$83)+'СЕТ СН'!$G$14+СВЦЭМ!$D$10+'СЕТ СН'!$G$6-'СЕТ СН'!$G$26</f>
        <v>2021.4469983100003</v>
      </c>
      <c r="J110" s="36">
        <f>SUMIFS(СВЦЭМ!$D$39:$D$782,СВЦЭМ!$A$39:$A$782,$A110,СВЦЭМ!$B$39:$B$782,J$83)+'СЕТ СН'!$G$14+СВЦЭМ!$D$10+'СЕТ СН'!$G$6-'СЕТ СН'!$G$26</f>
        <v>1953.89939409</v>
      </c>
      <c r="K110" s="36">
        <f>SUMIFS(СВЦЭМ!$D$39:$D$782,СВЦЭМ!$A$39:$A$782,$A110,СВЦЭМ!$B$39:$B$782,K$83)+'СЕТ СН'!$G$14+СВЦЭМ!$D$10+'СЕТ СН'!$G$6-'СЕТ СН'!$G$26</f>
        <v>1920.2622234999999</v>
      </c>
      <c r="L110" s="36">
        <f>SUMIFS(СВЦЭМ!$D$39:$D$782,СВЦЭМ!$A$39:$A$782,$A110,СВЦЭМ!$B$39:$B$782,L$83)+'СЕТ СН'!$G$14+СВЦЭМ!$D$10+'СЕТ СН'!$G$6-'СЕТ СН'!$G$26</f>
        <v>1920.5779180899999</v>
      </c>
      <c r="M110" s="36">
        <f>SUMIFS(СВЦЭМ!$D$39:$D$782,СВЦЭМ!$A$39:$A$782,$A110,СВЦЭМ!$B$39:$B$782,M$83)+'СЕТ СН'!$G$14+СВЦЭМ!$D$10+'СЕТ СН'!$G$6-'СЕТ СН'!$G$26</f>
        <v>1936.6773302500001</v>
      </c>
      <c r="N110" s="36">
        <f>SUMIFS(СВЦЭМ!$D$39:$D$782,СВЦЭМ!$A$39:$A$782,$A110,СВЦЭМ!$B$39:$B$782,N$83)+'СЕТ СН'!$G$14+СВЦЭМ!$D$10+'СЕТ СН'!$G$6-'СЕТ СН'!$G$26</f>
        <v>1977.8523809500002</v>
      </c>
      <c r="O110" s="36">
        <f>SUMIFS(СВЦЭМ!$D$39:$D$782,СВЦЭМ!$A$39:$A$782,$A110,СВЦЭМ!$B$39:$B$782,O$83)+'СЕТ СН'!$G$14+СВЦЭМ!$D$10+'СЕТ СН'!$G$6-'СЕТ СН'!$G$26</f>
        <v>1998.34000182</v>
      </c>
      <c r="P110" s="36">
        <f>SUMIFS(СВЦЭМ!$D$39:$D$782,СВЦЭМ!$A$39:$A$782,$A110,СВЦЭМ!$B$39:$B$782,P$83)+'СЕТ СН'!$G$14+СВЦЭМ!$D$10+'СЕТ СН'!$G$6-'СЕТ СН'!$G$26</f>
        <v>2027.3636136300001</v>
      </c>
      <c r="Q110" s="36">
        <f>SUMIFS(СВЦЭМ!$D$39:$D$782,СВЦЭМ!$A$39:$A$782,$A110,СВЦЭМ!$B$39:$B$782,Q$83)+'СЕТ СН'!$G$14+СВЦЭМ!$D$10+'СЕТ СН'!$G$6-'СЕТ СН'!$G$26</f>
        <v>2036.7193260499998</v>
      </c>
      <c r="R110" s="36">
        <f>SUMIFS(СВЦЭМ!$D$39:$D$782,СВЦЭМ!$A$39:$A$782,$A110,СВЦЭМ!$B$39:$B$782,R$83)+'СЕТ СН'!$G$14+СВЦЭМ!$D$10+'СЕТ СН'!$G$6-'СЕТ СН'!$G$26</f>
        <v>2044.1136812200002</v>
      </c>
      <c r="S110" s="36">
        <f>SUMIFS(СВЦЭМ!$D$39:$D$782,СВЦЭМ!$A$39:$A$782,$A110,СВЦЭМ!$B$39:$B$782,S$83)+'СЕТ СН'!$G$14+СВЦЭМ!$D$10+'СЕТ СН'!$G$6-'СЕТ СН'!$G$26</f>
        <v>2018.8307139600001</v>
      </c>
      <c r="T110" s="36">
        <f>SUMIFS(СВЦЭМ!$D$39:$D$782,СВЦЭМ!$A$39:$A$782,$A110,СВЦЭМ!$B$39:$B$782,T$83)+'СЕТ СН'!$G$14+СВЦЭМ!$D$10+'СЕТ СН'!$G$6-'СЕТ СН'!$G$26</f>
        <v>1938.4708611199999</v>
      </c>
      <c r="U110" s="36">
        <f>SUMIFS(СВЦЭМ!$D$39:$D$782,СВЦЭМ!$A$39:$A$782,$A110,СВЦЭМ!$B$39:$B$782,U$83)+'СЕТ СН'!$G$14+СВЦЭМ!$D$10+'СЕТ СН'!$G$6-'СЕТ СН'!$G$26</f>
        <v>1905.1581489700002</v>
      </c>
      <c r="V110" s="36">
        <f>SUMIFS(СВЦЭМ!$D$39:$D$782,СВЦЭМ!$A$39:$A$782,$A110,СВЦЭМ!$B$39:$B$782,V$83)+'СЕТ СН'!$G$14+СВЦЭМ!$D$10+'СЕТ СН'!$G$6-'СЕТ СН'!$G$26</f>
        <v>1931.18938342</v>
      </c>
      <c r="W110" s="36">
        <f>SUMIFS(СВЦЭМ!$D$39:$D$782,СВЦЭМ!$A$39:$A$782,$A110,СВЦЭМ!$B$39:$B$782,W$83)+'СЕТ СН'!$G$14+СВЦЭМ!$D$10+'СЕТ СН'!$G$6-'СЕТ СН'!$G$26</f>
        <v>1951.8587892700002</v>
      </c>
      <c r="X110" s="36">
        <f>SUMIFS(СВЦЭМ!$D$39:$D$782,СВЦЭМ!$A$39:$A$782,$A110,СВЦЭМ!$B$39:$B$782,X$83)+'СЕТ СН'!$G$14+СВЦЭМ!$D$10+'СЕТ СН'!$G$6-'СЕТ СН'!$G$26</f>
        <v>2014.45866093</v>
      </c>
      <c r="Y110" s="36">
        <f>SUMIFS(СВЦЭМ!$D$39:$D$782,СВЦЭМ!$A$39:$A$782,$A110,СВЦЭМ!$B$39:$B$782,Y$83)+'СЕТ СН'!$G$14+СВЦЭМ!$D$10+'СЕТ СН'!$G$6-'СЕТ СН'!$G$26</f>
        <v>2126.1849068400002</v>
      </c>
    </row>
    <row r="111" spans="1:25" ht="15.75" x14ac:dyDescent="0.2">
      <c r="A111" s="35">
        <f t="shared" si="2"/>
        <v>45227</v>
      </c>
      <c r="B111" s="36">
        <f>SUMIFS(СВЦЭМ!$D$39:$D$782,СВЦЭМ!$A$39:$A$782,$A111,СВЦЭМ!$B$39:$B$782,B$83)+'СЕТ СН'!$G$14+СВЦЭМ!$D$10+'СЕТ СН'!$G$6-'СЕТ СН'!$G$26</f>
        <v>2154.7004172400002</v>
      </c>
      <c r="C111" s="36">
        <f>SUMIFS(СВЦЭМ!$D$39:$D$782,СВЦЭМ!$A$39:$A$782,$A111,СВЦЭМ!$B$39:$B$782,C$83)+'СЕТ СН'!$G$14+СВЦЭМ!$D$10+'СЕТ СН'!$G$6-'СЕТ СН'!$G$26</f>
        <v>2119.0994499100002</v>
      </c>
      <c r="D111" s="36">
        <f>SUMIFS(СВЦЭМ!$D$39:$D$782,СВЦЭМ!$A$39:$A$782,$A111,СВЦЭМ!$B$39:$B$782,D$83)+'СЕТ СН'!$G$14+СВЦЭМ!$D$10+'СЕТ СН'!$G$6-'СЕТ СН'!$G$26</f>
        <v>2174.15700259</v>
      </c>
      <c r="E111" s="36">
        <f>SUMIFS(СВЦЭМ!$D$39:$D$782,СВЦЭМ!$A$39:$A$782,$A111,СВЦЭМ!$B$39:$B$782,E$83)+'СЕТ СН'!$G$14+СВЦЭМ!$D$10+'СЕТ СН'!$G$6-'СЕТ СН'!$G$26</f>
        <v>2178.1671129300003</v>
      </c>
      <c r="F111" s="36">
        <f>SUMIFS(СВЦЭМ!$D$39:$D$782,СВЦЭМ!$A$39:$A$782,$A111,СВЦЭМ!$B$39:$B$782,F$83)+'СЕТ СН'!$G$14+СВЦЭМ!$D$10+'СЕТ СН'!$G$6-'СЕТ СН'!$G$26</f>
        <v>2179.4968699599999</v>
      </c>
      <c r="G111" s="36">
        <f>SUMIFS(СВЦЭМ!$D$39:$D$782,СВЦЭМ!$A$39:$A$782,$A111,СВЦЭМ!$B$39:$B$782,G$83)+'СЕТ СН'!$G$14+СВЦЭМ!$D$10+'СЕТ СН'!$G$6-'СЕТ СН'!$G$26</f>
        <v>2173.1637104000001</v>
      </c>
      <c r="H111" s="36">
        <f>SUMIFS(СВЦЭМ!$D$39:$D$782,СВЦЭМ!$A$39:$A$782,$A111,СВЦЭМ!$B$39:$B$782,H$83)+'СЕТ СН'!$G$14+СВЦЭМ!$D$10+'СЕТ СН'!$G$6-'СЕТ СН'!$G$26</f>
        <v>2154.9754727899999</v>
      </c>
      <c r="I111" s="36">
        <f>SUMIFS(СВЦЭМ!$D$39:$D$782,СВЦЭМ!$A$39:$A$782,$A111,СВЦЭМ!$B$39:$B$782,I$83)+'СЕТ СН'!$G$14+СВЦЭМ!$D$10+'СЕТ СН'!$G$6-'СЕТ СН'!$G$26</f>
        <v>2107.4345009200001</v>
      </c>
      <c r="J111" s="36">
        <f>SUMIFS(СВЦЭМ!$D$39:$D$782,СВЦЭМ!$A$39:$A$782,$A111,СВЦЭМ!$B$39:$B$782,J$83)+'СЕТ СН'!$G$14+СВЦЭМ!$D$10+'СЕТ СН'!$G$6-'СЕТ СН'!$G$26</f>
        <v>2046.4383115599999</v>
      </c>
      <c r="K111" s="36">
        <f>SUMIFS(СВЦЭМ!$D$39:$D$782,СВЦЭМ!$A$39:$A$782,$A111,СВЦЭМ!$B$39:$B$782,K$83)+'СЕТ СН'!$G$14+СВЦЭМ!$D$10+'СЕТ СН'!$G$6-'СЕТ СН'!$G$26</f>
        <v>1967.7600011099998</v>
      </c>
      <c r="L111" s="36">
        <f>SUMIFS(СВЦЭМ!$D$39:$D$782,СВЦЭМ!$A$39:$A$782,$A111,СВЦЭМ!$B$39:$B$782,L$83)+'СЕТ СН'!$G$14+СВЦЭМ!$D$10+'СЕТ СН'!$G$6-'СЕТ СН'!$G$26</f>
        <v>1943.0729535800001</v>
      </c>
      <c r="M111" s="36">
        <f>SUMIFS(СВЦЭМ!$D$39:$D$782,СВЦЭМ!$A$39:$A$782,$A111,СВЦЭМ!$B$39:$B$782,M$83)+'СЕТ СН'!$G$14+СВЦЭМ!$D$10+'СЕТ СН'!$G$6-'СЕТ СН'!$G$26</f>
        <v>1945.2136047100003</v>
      </c>
      <c r="N111" s="36">
        <f>SUMIFS(СВЦЭМ!$D$39:$D$782,СВЦЭМ!$A$39:$A$782,$A111,СВЦЭМ!$B$39:$B$782,N$83)+'СЕТ СН'!$G$14+СВЦЭМ!$D$10+'СЕТ СН'!$G$6-'СЕТ СН'!$G$26</f>
        <v>1967.5520822600001</v>
      </c>
      <c r="O111" s="36">
        <f>SUMIFS(СВЦЭМ!$D$39:$D$782,СВЦЭМ!$A$39:$A$782,$A111,СВЦЭМ!$B$39:$B$782,O$83)+'СЕТ СН'!$G$14+СВЦЭМ!$D$10+'СЕТ СН'!$G$6-'СЕТ СН'!$G$26</f>
        <v>1980.05827886</v>
      </c>
      <c r="P111" s="36">
        <f>SUMIFS(СВЦЭМ!$D$39:$D$782,СВЦЭМ!$A$39:$A$782,$A111,СВЦЭМ!$B$39:$B$782,P$83)+'СЕТ СН'!$G$14+СВЦЭМ!$D$10+'СЕТ СН'!$G$6-'СЕТ СН'!$G$26</f>
        <v>1995.1230052300002</v>
      </c>
      <c r="Q111" s="36">
        <f>SUMIFS(СВЦЭМ!$D$39:$D$782,СВЦЭМ!$A$39:$A$782,$A111,СВЦЭМ!$B$39:$B$782,Q$83)+'СЕТ СН'!$G$14+СВЦЭМ!$D$10+'СЕТ СН'!$G$6-'СЕТ СН'!$G$26</f>
        <v>2008.4606508800002</v>
      </c>
      <c r="R111" s="36">
        <f>SUMIFS(СВЦЭМ!$D$39:$D$782,СВЦЭМ!$A$39:$A$782,$A111,СВЦЭМ!$B$39:$B$782,R$83)+'СЕТ СН'!$G$14+СВЦЭМ!$D$10+'СЕТ СН'!$G$6-'СЕТ СН'!$G$26</f>
        <v>2002.62480396</v>
      </c>
      <c r="S111" s="36">
        <f>SUMIFS(СВЦЭМ!$D$39:$D$782,СВЦЭМ!$A$39:$A$782,$A111,СВЦЭМ!$B$39:$B$782,S$83)+'СЕТ СН'!$G$14+СВЦЭМ!$D$10+'СЕТ СН'!$G$6-'СЕТ СН'!$G$26</f>
        <v>2001.0453667299998</v>
      </c>
      <c r="T111" s="36">
        <f>SUMIFS(СВЦЭМ!$D$39:$D$782,СВЦЭМ!$A$39:$A$782,$A111,СВЦЭМ!$B$39:$B$782,T$83)+'СЕТ СН'!$G$14+СВЦЭМ!$D$10+'СЕТ СН'!$G$6-'СЕТ СН'!$G$26</f>
        <v>1934.7711688700001</v>
      </c>
      <c r="U111" s="36">
        <f>SUMIFS(СВЦЭМ!$D$39:$D$782,СВЦЭМ!$A$39:$A$782,$A111,СВЦЭМ!$B$39:$B$782,U$83)+'СЕТ СН'!$G$14+СВЦЭМ!$D$10+'СЕТ СН'!$G$6-'СЕТ СН'!$G$26</f>
        <v>1910.00730307</v>
      </c>
      <c r="V111" s="36">
        <f>SUMIFS(СВЦЭМ!$D$39:$D$782,СВЦЭМ!$A$39:$A$782,$A111,СВЦЭМ!$B$39:$B$782,V$83)+'СЕТ СН'!$G$14+СВЦЭМ!$D$10+'СЕТ СН'!$G$6-'СЕТ СН'!$G$26</f>
        <v>1931.6655200300002</v>
      </c>
      <c r="W111" s="36">
        <f>SUMIFS(СВЦЭМ!$D$39:$D$782,СВЦЭМ!$A$39:$A$782,$A111,СВЦЭМ!$B$39:$B$782,W$83)+'СЕТ СН'!$G$14+СВЦЭМ!$D$10+'СЕТ СН'!$G$6-'СЕТ СН'!$G$26</f>
        <v>1954.9284811000002</v>
      </c>
      <c r="X111" s="36">
        <f>SUMIFS(СВЦЭМ!$D$39:$D$782,СВЦЭМ!$A$39:$A$782,$A111,СВЦЭМ!$B$39:$B$782,X$83)+'СЕТ СН'!$G$14+СВЦЭМ!$D$10+'СЕТ СН'!$G$6-'СЕТ СН'!$G$26</f>
        <v>1989.6138319400002</v>
      </c>
      <c r="Y111" s="36">
        <f>SUMIFS(СВЦЭМ!$D$39:$D$782,СВЦЭМ!$A$39:$A$782,$A111,СВЦЭМ!$B$39:$B$782,Y$83)+'СЕТ СН'!$G$14+СВЦЭМ!$D$10+'СЕТ СН'!$G$6-'СЕТ СН'!$G$26</f>
        <v>2046.83205365</v>
      </c>
    </row>
    <row r="112" spans="1:25" ht="15.75" x14ac:dyDescent="0.2">
      <c r="A112" s="35">
        <f t="shared" si="2"/>
        <v>45228</v>
      </c>
      <c r="B112" s="36">
        <f>SUMIFS(СВЦЭМ!$D$39:$D$782,СВЦЭМ!$A$39:$A$782,$A112,СВЦЭМ!$B$39:$B$782,B$83)+'СЕТ СН'!$G$14+СВЦЭМ!$D$10+'СЕТ СН'!$G$6-'СЕТ СН'!$G$26</f>
        <v>2038.2201876100003</v>
      </c>
      <c r="C112" s="36">
        <f>SUMIFS(СВЦЭМ!$D$39:$D$782,СВЦЭМ!$A$39:$A$782,$A112,СВЦЭМ!$B$39:$B$782,C$83)+'СЕТ СН'!$G$14+СВЦЭМ!$D$10+'СЕТ СН'!$G$6-'СЕТ СН'!$G$26</f>
        <v>2087.7741278100002</v>
      </c>
      <c r="D112" s="36">
        <f>SUMIFS(СВЦЭМ!$D$39:$D$782,СВЦЭМ!$A$39:$A$782,$A112,СВЦЭМ!$B$39:$B$782,D$83)+'СЕТ СН'!$G$14+СВЦЭМ!$D$10+'СЕТ СН'!$G$6-'СЕТ СН'!$G$26</f>
        <v>2147.25167994</v>
      </c>
      <c r="E112" s="36">
        <f>SUMIFS(СВЦЭМ!$D$39:$D$782,СВЦЭМ!$A$39:$A$782,$A112,СВЦЭМ!$B$39:$B$782,E$83)+'СЕТ СН'!$G$14+СВЦЭМ!$D$10+'СЕТ СН'!$G$6-'СЕТ СН'!$G$26</f>
        <v>2148.7904224700001</v>
      </c>
      <c r="F112" s="36">
        <f>SUMIFS(СВЦЭМ!$D$39:$D$782,СВЦЭМ!$A$39:$A$782,$A112,СВЦЭМ!$B$39:$B$782,F$83)+'СЕТ СН'!$G$14+СВЦЭМ!$D$10+'СЕТ СН'!$G$6-'СЕТ СН'!$G$26</f>
        <v>2151.2921916999999</v>
      </c>
      <c r="G112" s="36">
        <f>SUMIFS(СВЦЭМ!$D$39:$D$782,СВЦЭМ!$A$39:$A$782,$A112,СВЦЭМ!$B$39:$B$782,G$83)+'СЕТ СН'!$G$14+СВЦЭМ!$D$10+'СЕТ СН'!$G$6-'СЕТ СН'!$G$26</f>
        <v>2149.0005193400002</v>
      </c>
      <c r="H112" s="36">
        <f>SUMIFS(СВЦЭМ!$D$39:$D$782,СВЦЭМ!$A$39:$A$782,$A112,СВЦЭМ!$B$39:$B$782,H$83)+'СЕТ СН'!$G$14+СВЦЭМ!$D$10+'СЕТ СН'!$G$6-'СЕТ СН'!$G$26</f>
        <v>2132.5235038199999</v>
      </c>
      <c r="I112" s="36">
        <f>SUMIFS(СВЦЭМ!$D$39:$D$782,СВЦЭМ!$A$39:$A$782,$A112,СВЦЭМ!$B$39:$B$782,I$83)+'СЕТ СН'!$G$14+СВЦЭМ!$D$10+'СЕТ СН'!$G$6-'СЕТ СН'!$G$26</f>
        <v>2105.6017129100001</v>
      </c>
      <c r="J112" s="36">
        <f>SUMIFS(СВЦЭМ!$D$39:$D$782,СВЦЭМ!$A$39:$A$782,$A112,СВЦЭМ!$B$39:$B$782,J$83)+'СЕТ СН'!$G$14+СВЦЭМ!$D$10+'СЕТ СН'!$G$6-'СЕТ СН'!$G$26</f>
        <v>2097.9348968200002</v>
      </c>
      <c r="K112" s="36">
        <f>SUMIFS(СВЦЭМ!$D$39:$D$782,СВЦЭМ!$A$39:$A$782,$A112,СВЦЭМ!$B$39:$B$782,K$83)+'СЕТ СН'!$G$14+СВЦЭМ!$D$10+'СЕТ СН'!$G$6-'СЕТ СН'!$G$26</f>
        <v>2023.6076824800002</v>
      </c>
      <c r="L112" s="36">
        <f>SUMIFS(СВЦЭМ!$D$39:$D$782,СВЦЭМ!$A$39:$A$782,$A112,СВЦЭМ!$B$39:$B$782,L$83)+'СЕТ СН'!$G$14+СВЦЭМ!$D$10+'СЕТ СН'!$G$6-'СЕТ СН'!$G$26</f>
        <v>1994.5663336299999</v>
      </c>
      <c r="M112" s="36">
        <f>SUMIFS(СВЦЭМ!$D$39:$D$782,СВЦЭМ!$A$39:$A$782,$A112,СВЦЭМ!$B$39:$B$782,M$83)+'СЕТ СН'!$G$14+СВЦЭМ!$D$10+'СЕТ СН'!$G$6-'СЕТ СН'!$G$26</f>
        <v>1996.7562364</v>
      </c>
      <c r="N112" s="36">
        <f>SUMIFS(СВЦЭМ!$D$39:$D$782,СВЦЭМ!$A$39:$A$782,$A112,СВЦЭМ!$B$39:$B$782,N$83)+'СЕТ СН'!$G$14+СВЦЭМ!$D$10+'СЕТ СН'!$G$6-'СЕТ СН'!$G$26</f>
        <v>2006.15690309</v>
      </c>
      <c r="O112" s="36">
        <f>SUMIFS(СВЦЭМ!$D$39:$D$782,СВЦЭМ!$A$39:$A$782,$A112,СВЦЭМ!$B$39:$B$782,O$83)+'СЕТ СН'!$G$14+СВЦЭМ!$D$10+'СЕТ СН'!$G$6-'СЕТ СН'!$G$26</f>
        <v>2022.5272887900001</v>
      </c>
      <c r="P112" s="36">
        <f>SUMIFS(СВЦЭМ!$D$39:$D$782,СВЦЭМ!$A$39:$A$782,$A112,СВЦЭМ!$B$39:$B$782,P$83)+'СЕТ СН'!$G$14+СВЦЭМ!$D$10+'СЕТ СН'!$G$6-'СЕТ СН'!$G$26</f>
        <v>2039.86568635</v>
      </c>
      <c r="Q112" s="36">
        <f>SUMIFS(СВЦЭМ!$D$39:$D$782,СВЦЭМ!$A$39:$A$782,$A112,СВЦЭМ!$B$39:$B$782,Q$83)+'СЕТ СН'!$G$14+СВЦЭМ!$D$10+'СЕТ СН'!$G$6-'СЕТ СН'!$G$26</f>
        <v>2055.2153087800002</v>
      </c>
      <c r="R112" s="36">
        <f>SUMIFS(СВЦЭМ!$D$39:$D$782,СВЦЭМ!$A$39:$A$782,$A112,СВЦЭМ!$B$39:$B$782,R$83)+'СЕТ СН'!$G$14+СВЦЭМ!$D$10+'СЕТ СН'!$G$6-'СЕТ СН'!$G$26</f>
        <v>2045.3917270400002</v>
      </c>
      <c r="S112" s="36">
        <f>SUMIFS(СВЦЭМ!$D$39:$D$782,СВЦЭМ!$A$39:$A$782,$A112,СВЦЭМ!$B$39:$B$782,S$83)+'СЕТ СН'!$G$14+СВЦЭМ!$D$10+'СЕТ СН'!$G$6-'СЕТ СН'!$G$26</f>
        <v>2026.0540041899999</v>
      </c>
      <c r="T112" s="36">
        <f>SUMIFS(СВЦЭМ!$D$39:$D$782,СВЦЭМ!$A$39:$A$782,$A112,СВЦЭМ!$B$39:$B$782,T$83)+'СЕТ СН'!$G$14+СВЦЭМ!$D$10+'СЕТ СН'!$G$6-'СЕТ СН'!$G$26</f>
        <v>1956.7648720299999</v>
      </c>
      <c r="U112" s="36">
        <f>SUMIFS(СВЦЭМ!$D$39:$D$782,СВЦЭМ!$A$39:$A$782,$A112,СВЦЭМ!$B$39:$B$782,U$83)+'СЕТ СН'!$G$14+СВЦЭМ!$D$10+'СЕТ СН'!$G$6-'СЕТ СН'!$G$26</f>
        <v>1929.03033577</v>
      </c>
      <c r="V112" s="36">
        <f>SUMIFS(СВЦЭМ!$D$39:$D$782,СВЦЭМ!$A$39:$A$782,$A112,СВЦЭМ!$B$39:$B$782,V$83)+'СЕТ СН'!$G$14+СВЦЭМ!$D$10+'СЕТ СН'!$G$6-'СЕТ СН'!$G$26</f>
        <v>1947.09006391</v>
      </c>
      <c r="W112" s="36">
        <f>SUMIFS(СВЦЭМ!$D$39:$D$782,СВЦЭМ!$A$39:$A$782,$A112,СВЦЭМ!$B$39:$B$782,W$83)+'СЕТ СН'!$G$14+СВЦЭМ!$D$10+'СЕТ СН'!$G$6-'СЕТ СН'!$G$26</f>
        <v>1969.9107607700003</v>
      </c>
      <c r="X112" s="36">
        <f>SUMIFS(СВЦЭМ!$D$39:$D$782,СВЦЭМ!$A$39:$A$782,$A112,СВЦЭМ!$B$39:$B$782,X$83)+'СЕТ СН'!$G$14+СВЦЭМ!$D$10+'СЕТ СН'!$G$6-'СЕТ СН'!$G$26</f>
        <v>2009.8756379800002</v>
      </c>
      <c r="Y112" s="36">
        <f>SUMIFS(СВЦЭМ!$D$39:$D$782,СВЦЭМ!$A$39:$A$782,$A112,СВЦЭМ!$B$39:$B$782,Y$83)+'СЕТ СН'!$G$14+СВЦЭМ!$D$10+'СЕТ СН'!$G$6-'СЕТ СН'!$G$26</f>
        <v>2078.4535237700002</v>
      </c>
    </row>
    <row r="113" spans="1:27" ht="15.75" x14ac:dyDescent="0.2">
      <c r="A113" s="35">
        <f t="shared" si="2"/>
        <v>45229</v>
      </c>
      <c r="B113" s="36">
        <f>SUMIFS(СВЦЭМ!$D$39:$D$782,СВЦЭМ!$A$39:$A$782,$A113,СВЦЭМ!$B$39:$B$782,B$83)+'СЕТ СН'!$G$14+СВЦЭМ!$D$10+'СЕТ СН'!$G$6-'СЕТ СН'!$G$26</f>
        <v>2009.20287732</v>
      </c>
      <c r="C113" s="36">
        <f>SUMIFS(СВЦЭМ!$D$39:$D$782,СВЦЭМ!$A$39:$A$782,$A113,СВЦЭМ!$B$39:$B$782,C$83)+'СЕТ СН'!$G$14+СВЦЭМ!$D$10+'СЕТ СН'!$G$6-'СЕТ СН'!$G$26</f>
        <v>2072.8871964600003</v>
      </c>
      <c r="D113" s="36">
        <f>SUMIFS(СВЦЭМ!$D$39:$D$782,СВЦЭМ!$A$39:$A$782,$A113,СВЦЭМ!$B$39:$B$782,D$83)+'СЕТ СН'!$G$14+СВЦЭМ!$D$10+'СЕТ СН'!$G$6-'СЕТ СН'!$G$26</f>
        <v>2111.1321724200002</v>
      </c>
      <c r="E113" s="36">
        <f>SUMIFS(СВЦЭМ!$D$39:$D$782,СВЦЭМ!$A$39:$A$782,$A113,СВЦЭМ!$B$39:$B$782,E$83)+'СЕТ СН'!$G$14+СВЦЭМ!$D$10+'СЕТ СН'!$G$6-'СЕТ СН'!$G$26</f>
        <v>2108.56095989</v>
      </c>
      <c r="F113" s="36">
        <f>SUMIFS(СВЦЭМ!$D$39:$D$782,СВЦЭМ!$A$39:$A$782,$A113,СВЦЭМ!$B$39:$B$782,F$83)+'СЕТ СН'!$G$14+СВЦЭМ!$D$10+'СЕТ СН'!$G$6-'СЕТ СН'!$G$26</f>
        <v>2104.19298987</v>
      </c>
      <c r="G113" s="36">
        <f>SUMIFS(СВЦЭМ!$D$39:$D$782,СВЦЭМ!$A$39:$A$782,$A113,СВЦЭМ!$B$39:$B$782,G$83)+'СЕТ СН'!$G$14+СВЦЭМ!$D$10+'СЕТ СН'!$G$6-'СЕТ СН'!$G$26</f>
        <v>2128.7837965600002</v>
      </c>
      <c r="H113" s="36">
        <f>SUMIFS(СВЦЭМ!$D$39:$D$782,СВЦЭМ!$A$39:$A$782,$A113,СВЦЭМ!$B$39:$B$782,H$83)+'СЕТ СН'!$G$14+СВЦЭМ!$D$10+'СЕТ СН'!$G$6-'СЕТ СН'!$G$26</f>
        <v>2168.4427404200001</v>
      </c>
      <c r="I113" s="36">
        <f>SUMIFS(СВЦЭМ!$D$39:$D$782,СВЦЭМ!$A$39:$A$782,$A113,СВЦЭМ!$B$39:$B$782,I$83)+'СЕТ СН'!$G$14+СВЦЭМ!$D$10+'СЕТ СН'!$G$6-'СЕТ СН'!$G$26</f>
        <v>2107.2407281199999</v>
      </c>
      <c r="J113" s="36">
        <f>SUMIFS(СВЦЭМ!$D$39:$D$782,СВЦЭМ!$A$39:$A$782,$A113,СВЦЭМ!$B$39:$B$782,J$83)+'СЕТ СН'!$G$14+СВЦЭМ!$D$10+'СЕТ СН'!$G$6-'СЕТ СН'!$G$26</f>
        <v>2105.1787592599999</v>
      </c>
      <c r="K113" s="36">
        <f>SUMIFS(СВЦЭМ!$D$39:$D$782,СВЦЭМ!$A$39:$A$782,$A113,СВЦЭМ!$B$39:$B$782,K$83)+'СЕТ СН'!$G$14+СВЦЭМ!$D$10+'СЕТ СН'!$G$6-'СЕТ СН'!$G$26</f>
        <v>2076.2692366699998</v>
      </c>
      <c r="L113" s="36">
        <f>SUMIFS(СВЦЭМ!$D$39:$D$782,СВЦЭМ!$A$39:$A$782,$A113,СВЦЭМ!$B$39:$B$782,L$83)+'СЕТ СН'!$G$14+СВЦЭМ!$D$10+'СЕТ СН'!$G$6-'СЕТ СН'!$G$26</f>
        <v>2073.4606758999998</v>
      </c>
      <c r="M113" s="36">
        <f>SUMIFS(СВЦЭМ!$D$39:$D$782,СВЦЭМ!$A$39:$A$782,$A113,СВЦЭМ!$B$39:$B$782,M$83)+'СЕТ СН'!$G$14+СВЦЭМ!$D$10+'СЕТ СН'!$G$6-'СЕТ СН'!$G$26</f>
        <v>2088.7773950000001</v>
      </c>
      <c r="N113" s="36">
        <f>SUMIFS(СВЦЭМ!$D$39:$D$782,СВЦЭМ!$A$39:$A$782,$A113,СВЦЭМ!$B$39:$B$782,N$83)+'СЕТ СН'!$G$14+СВЦЭМ!$D$10+'СЕТ СН'!$G$6-'СЕТ СН'!$G$26</f>
        <v>2111.4561853200003</v>
      </c>
      <c r="O113" s="36">
        <f>SUMIFS(СВЦЭМ!$D$39:$D$782,СВЦЭМ!$A$39:$A$782,$A113,СВЦЭМ!$B$39:$B$782,O$83)+'СЕТ СН'!$G$14+СВЦЭМ!$D$10+'СЕТ СН'!$G$6-'СЕТ СН'!$G$26</f>
        <v>2132.0435043699999</v>
      </c>
      <c r="P113" s="36">
        <f>SUMIFS(СВЦЭМ!$D$39:$D$782,СВЦЭМ!$A$39:$A$782,$A113,СВЦЭМ!$B$39:$B$782,P$83)+'СЕТ СН'!$G$14+СВЦЭМ!$D$10+'СЕТ СН'!$G$6-'СЕТ СН'!$G$26</f>
        <v>2145.4628078400001</v>
      </c>
      <c r="Q113" s="36">
        <f>SUMIFS(СВЦЭМ!$D$39:$D$782,СВЦЭМ!$A$39:$A$782,$A113,СВЦЭМ!$B$39:$B$782,Q$83)+'СЕТ СН'!$G$14+СВЦЭМ!$D$10+'СЕТ СН'!$G$6-'СЕТ СН'!$G$26</f>
        <v>2161.1647590699999</v>
      </c>
      <c r="R113" s="36">
        <f>SUMIFS(СВЦЭМ!$D$39:$D$782,СВЦЭМ!$A$39:$A$782,$A113,СВЦЭМ!$B$39:$B$782,R$83)+'СЕТ СН'!$G$14+СВЦЭМ!$D$10+'СЕТ СН'!$G$6-'СЕТ СН'!$G$26</f>
        <v>2151.0364221300001</v>
      </c>
      <c r="S113" s="36">
        <f>SUMIFS(СВЦЭМ!$D$39:$D$782,СВЦЭМ!$A$39:$A$782,$A113,СВЦЭМ!$B$39:$B$782,S$83)+'СЕТ СН'!$G$14+СВЦЭМ!$D$10+'СЕТ СН'!$G$6-'СЕТ СН'!$G$26</f>
        <v>2107.8891892900001</v>
      </c>
      <c r="T113" s="36">
        <f>SUMIFS(СВЦЭМ!$D$39:$D$782,СВЦЭМ!$A$39:$A$782,$A113,СВЦЭМ!$B$39:$B$782,T$83)+'СЕТ СН'!$G$14+СВЦЭМ!$D$10+'СЕТ СН'!$G$6-'СЕТ СН'!$G$26</f>
        <v>2055.8233008000002</v>
      </c>
      <c r="U113" s="36">
        <f>SUMIFS(СВЦЭМ!$D$39:$D$782,СВЦЭМ!$A$39:$A$782,$A113,СВЦЭМ!$B$39:$B$782,U$83)+'СЕТ СН'!$G$14+СВЦЭМ!$D$10+'СЕТ СН'!$G$6-'СЕТ СН'!$G$26</f>
        <v>2021.0396160800001</v>
      </c>
      <c r="V113" s="36">
        <f>SUMIFS(СВЦЭМ!$D$39:$D$782,СВЦЭМ!$A$39:$A$782,$A113,СВЦЭМ!$B$39:$B$782,V$83)+'СЕТ СН'!$G$14+СВЦЭМ!$D$10+'СЕТ СН'!$G$6-'СЕТ СН'!$G$26</f>
        <v>2049.22786916</v>
      </c>
      <c r="W113" s="36">
        <f>SUMIFS(СВЦЭМ!$D$39:$D$782,СВЦЭМ!$A$39:$A$782,$A113,СВЦЭМ!$B$39:$B$782,W$83)+'СЕТ СН'!$G$14+СВЦЭМ!$D$10+'СЕТ СН'!$G$6-'СЕТ СН'!$G$26</f>
        <v>2065.8886908300001</v>
      </c>
      <c r="X113" s="36">
        <f>SUMIFS(СВЦЭМ!$D$39:$D$782,СВЦЭМ!$A$39:$A$782,$A113,СВЦЭМ!$B$39:$B$782,X$83)+'СЕТ СН'!$G$14+СВЦЭМ!$D$10+'СЕТ СН'!$G$6-'СЕТ СН'!$G$26</f>
        <v>2129.39632579</v>
      </c>
      <c r="Y113" s="36">
        <f>SUMIFS(СВЦЭМ!$D$39:$D$782,СВЦЭМ!$A$39:$A$782,$A113,СВЦЭМ!$B$39:$B$782,Y$83)+'СЕТ СН'!$G$14+СВЦЭМ!$D$10+'СЕТ СН'!$G$6-'СЕТ СН'!$G$26</f>
        <v>2186.5008728000003</v>
      </c>
    </row>
    <row r="114" spans="1:27" ht="15.75" x14ac:dyDescent="0.2">
      <c r="A114" s="35">
        <f t="shared" si="2"/>
        <v>45230</v>
      </c>
      <c r="B114" s="36">
        <f>SUMIFS(СВЦЭМ!$D$39:$D$782,СВЦЭМ!$A$39:$A$782,$A114,СВЦЭМ!$B$39:$B$782,B$83)+'СЕТ СН'!$G$14+СВЦЭМ!$D$10+'СЕТ СН'!$G$6-'СЕТ СН'!$G$26</f>
        <v>2238.2080559400001</v>
      </c>
      <c r="C114" s="36">
        <f>SUMIFS(СВЦЭМ!$D$39:$D$782,СВЦЭМ!$A$39:$A$782,$A114,СВЦЭМ!$B$39:$B$782,C$83)+'СЕТ СН'!$G$14+СВЦЭМ!$D$10+'СЕТ СН'!$G$6-'СЕТ СН'!$G$26</f>
        <v>2301.44464745</v>
      </c>
      <c r="D114" s="36">
        <f>SUMIFS(СВЦЭМ!$D$39:$D$782,СВЦЭМ!$A$39:$A$782,$A114,СВЦЭМ!$B$39:$B$782,D$83)+'СЕТ СН'!$G$14+СВЦЭМ!$D$10+'СЕТ СН'!$G$6-'СЕТ СН'!$G$26</f>
        <v>2363.89308054</v>
      </c>
      <c r="E114" s="36">
        <f>SUMIFS(СВЦЭМ!$D$39:$D$782,СВЦЭМ!$A$39:$A$782,$A114,СВЦЭМ!$B$39:$B$782,E$83)+'СЕТ СН'!$G$14+СВЦЭМ!$D$10+'СЕТ СН'!$G$6-'СЕТ СН'!$G$26</f>
        <v>2374.6694294700001</v>
      </c>
      <c r="F114" s="36">
        <f>SUMIFS(СВЦЭМ!$D$39:$D$782,СВЦЭМ!$A$39:$A$782,$A114,СВЦЭМ!$B$39:$B$782,F$83)+'СЕТ СН'!$G$14+СВЦЭМ!$D$10+'СЕТ СН'!$G$6-'СЕТ СН'!$G$26</f>
        <v>2375.4757729600001</v>
      </c>
      <c r="G114" s="36">
        <f>SUMIFS(СВЦЭМ!$D$39:$D$782,СВЦЭМ!$A$39:$A$782,$A114,СВЦЭМ!$B$39:$B$782,G$83)+'СЕТ СН'!$G$14+СВЦЭМ!$D$10+'СЕТ СН'!$G$6-'СЕТ СН'!$G$26</f>
        <v>2358.7347977899999</v>
      </c>
      <c r="H114" s="36">
        <f>SUMIFS(СВЦЭМ!$D$39:$D$782,СВЦЭМ!$A$39:$A$782,$A114,СВЦЭМ!$B$39:$B$782,H$83)+'СЕТ СН'!$G$14+СВЦЭМ!$D$10+'СЕТ СН'!$G$6-'СЕТ СН'!$G$26</f>
        <v>2272.1433652800001</v>
      </c>
      <c r="I114" s="36">
        <f>SUMIFS(СВЦЭМ!$D$39:$D$782,СВЦЭМ!$A$39:$A$782,$A114,СВЦЭМ!$B$39:$B$782,I$83)+'СЕТ СН'!$G$14+СВЦЭМ!$D$10+'СЕТ СН'!$G$6-'СЕТ СН'!$G$26</f>
        <v>2186.5458333199999</v>
      </c>
      <c r="J114" s="36">
        <f>SUMIFS(СВЦЭМ!$D$39:$D$782,СВЦЭМ!$A$39:$A$782,$A114,СВЦЭМ!$B$39:$B$782,J$83)+'СЕТ СН'!$G$14+СВЦЭМ!$D$10+'СЕТ СН'!$G$6-'СЕТ СН'!$G$26</f>
        <v>2137.9228217899999</v>
      </c>
      <c r="K114" s="36">
        <f>SUMIFS(СВЦЭМ!$D$39:$D$782,СВЦЭМ!$A$39:$A$782,$A114,СВЦЭМ!$B$39:$B$782,K$83)+'СЕТ СН'!$G$14+СВЦЭМ!$D$10+'СЕТ СН'!$G$6-'СЕТ СН'!$G$26</f>
        <v>2120.8466215900003</v>
      </c>
      <c r="L114" s="36">
        <f>SUMIFS(СВЦЭМ!$D$39:$D$782,СВЦЭМ!$A$39:$A$782,$A114,СВЦЭМ!$B$39:$B$782,L$83)+'СЕТ СН'!$G$14+СВЦЭМ!$D$10+'СЕТ СН'!$G$6-'СЕТ СН'!$G$26</f>
        <v>2089.54267196</v>
      </c>
      <c r="M114" s="36">
        <f>SUMIFS(СВЦЭМ!$D$39:$D$782,СВЦЭМ!$A$39:$A$782,$A114,СВЦЭМ!$B$39:$B$782,M$83)+'СЕТ СН'!$G$14+СВЦЭМ!$D$10+'СЕТ СН'!$G$6-'СЕТ СН'!$G$26</f>
        <v>2112.4140801200001</v>
      </c>
      <c r="N114" s="36">
        <f>SUMIFS(СВЦЭМ!$D$39:$D$782,СВЦЭМ!$A$39:$A$782,$A114,СВЦЭМ!$B$39:$B$782,N$83)+'СЕТ СН'!$G$14+СВЦЭМ!$D$10+'СЕТ СН'!$G$6-'СЕТ СН'!$G$26</f>
        <v>2133.5333292099999</v>
      </c>
      <c r="O114" s="36">
        <f>SUMIFS(СВЦЭМ!$D$39:$D$782,СВЦЭМ!$A$39:$A$782,$A114,СВЦЭМ!$B$39:$B$782,O$83)+'СЕТ СН'!$G$14+СВЦЭМ!$D$10+'СЕТ СН'!$G$6-'СЕТ СН'!$G$26</f>
        <v>2149.5441459200001</v>
      </c>
      <c r="P114" s="36">
        <f>SUMIFS(СВЦЭМ!$D$39:$D$782,СВЦЭМ!$A$39:$A$782,$A114,СВЦЭМ!$B$39:$B$782,P$83)+'СЕТ СН'!$G$14+СВЦЭМ!$D$10+'СЕТ СН'!$G$6-'СЕТ СН'!$G$26</f>
        <v>2160.0585695</v>
      </c>
      <c r="Q114" s="36">
        <f>SUMIFS(СВЦЭМ!$D$39:$D$782,СВЦЭМ!$A$39:$A$782,$A114,СВЦЭМ!$B$39:$B$782,Q$83)+'СЕТ СН'!$G$14+СВЦЭМ!$D$10+'СЕТ СН'!$G$6-'СЕТ СН'!$G$26</f>
        <v>2172.82469636</v>
      </c>
      <c r="R114" s="36">
        <f>SUMIFS(СВЦЭМ!$D$39:$D$782,СВЦЭМ!$A$39:$A$782,$A114,СВЦЭМ!$B$39:$B$782,R$83)+'СЕТ СН'!$G$14+СВЦЭМ!$D$10+'СЕТ СН'!$G$6-'СЕТ СН'!$G$26</f>
        <v>2169.7568975700001</v>
      </c>
      <c r="S114" s="36">
        <f>SUMIFS(СВЦЭМ!$D$39:$D$782,СВЦЭМ!$A$39:$A$782,$A114,СВЦЭМ!$B$39:$B$782,S$83)+'СЕТ СН'!$G$14+СВЦЭМ!$D$10+'СЕТ СН'!$G$6-'СЕТ СН'!$G$26</f>
        <v>2143.05450492</v>
      </c>
      <c r="T114" s="36">
        <f>SUMIFS(СВЦЭМ!$D$39:$D$782,СВЦЭМ!$A$39:$A$782,$A114,СВЦЭМ!$B$39:$B$782,T$83)+'СЕТ СН'!$G$14+СВЦЭМ!$D$10+'СЕТ СН'!$G$6-'СЕТ СН'!$G$26</f>
        <v>2077.7081791000001</v>
      </c>
      <c r="U114" s="36">
        <f>SUMIFS(СВЦЭМ!$D$39:$D$782,СВЦЭМ!$A$39:$A$782,$A114,СВЦЭМ!$B$39:$B$782,U$83)+'СЕТ СН'!$G$14+СВЦЭМ!$D$10+'СЕТ СН'!$G$6-'СЕТ СН'!$G$26</f>
        <v>2054.3123018300003</v>
      </c>
      <c r="V114" s="36">
        <f>SUMIFS(СВЦЭМ!$D$39:$D$782,СВЦЭМ!$A$39:$A$782,$A114,СВЦЭМ!$B$39:$B$782,V$83)+'СЕТ СН'!$G$14+СВЦЭМ!$D$10+'СЕТ СН'!$G$6-'СЕТ СН'!$G$26</f>
        <v>2077.54757032</v>
      </c>
      <c r="W114" s="36">
        <f>SUMIFS(СВЦЭМ!$D$39:$D$782,СВЦЭМ!$A$39:$A$782,$A114,СВЦЭМ!$B$39:$B$782,W$83)+'СЕТ СН'!$G$14+СВЦЭМ!$D$10+'СЕТ СН'!$G$6-'СЕТ СН'!$G$26</f>
        <v>2084.3995790700001</v>
      </c>
      <c r="X114" s="36">
        <f>SUMIFS(СВЦЭМ!$D$39:$D$782,СВЦЭМ!$A$39:$A$782,$A114,СВЦЭМ!$B$39:$B$782,X$83)+'СЕТ СН'!$G$14+СВЦЭМ!$D$10+'СЕТ СН'!$G$6-'СЕТ СН'!$G$26</f>
        <v>2147.7708823600001</v>
      </c>
      <c r="Y114" s="36">
        <f>SUMIFS(СВЦЭМ!$D$39:$D$782,СВЦЭМ!$A$39:$A$782,$A114,СВЦЭМ!$B$39:$B$782,Y$83)+'СЕТ СН'!$G$14+СВЦЭМ!$D$10+'СЕТ СН'!$G$6-'СЕТ СН'!$G$26</f>
        <v>2164.4701801199999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СН'!$H$14+СВЦЭМ!$D$10+'СЕТ СН'!$H$6-'СЕТ СН'!$H$26</f>
        <v>2128.48184313</v>
      </c>
      <c r="C120" s="36">
        <f>SUMIFS(СВЦЭМ!$D$39:$D$782,СВЦЭМ!$A$39:$A$782,$A120,СВЦЭМ!$B$39:$B$782,C$119)+'СЕТ СН'!$H$14+СВЦЭМ!$D$10+'СЕТ СН'!$H$6-'СЕТ СН'!$H$26</f>
        <v>2189.3197588499997</v>
      </c>
      <c r="D120" s="36">
        <f>SUMIFS(СВЦЭМ!$D$39:$D$782,СВЦЭМ!$A$39:$A$782,$A120,СВЦЭМ!$B$39:$B$782,D$119)+'СЕТ СН'!$H$14+СВЦЭМ!$D$10+'СЕТ СН'!$H$6-'СЕТ СН'!$H$26</f>
        <v>2265.1924540800001</v>
      </c>
      <c r="E120" s="36">
        <f>SUMIFS(СВЦЭМ!$D$39:$D$782,СВЦЭМ!$A$39:$A$782,$A120,СВЦЭМ!$B$39:$B$782,E$119)+'СЕТ СН'!$H$14+СВЦЭМ!$D$10+'СЕТ СН'!$H$6-'СЕТ СН'!$H$26</f>
        <v>2254.2939693200001</v>
      </c>
      <c r="F120" s="36">
        <f>SUMIFS(СВЦЭМ!$D$39:$D$782,СВЦЭМ!$A$39:$A$782,$A120,СВЦЭМ!$B$39:$B$782,F$119)+'СЕТ СН'!$H$14+СВЦЭМ!$D$10+'СЕТ СН'!$H$6-'СЕТ СН'!$H$26</f>
        <v>2250.0593973</v>
      </c>
      <c r="G120" s="36">
        <f>SUMIFS(СВЦЭМ!$D$39:$D$782,СВЦЭМ!$A$39:$A$782,$A120,СВЦЭМ!$B$39:$B$782,G$119)+'СЕТ СН'!$H$14+СВЦЭМ!$D$10+'СЕТ СН'!$H$6-'СЕТ СН'!$H$26</f>
        <v>2254.9097806600003</v>
      </c>
      <c r="H120" s="36">
        <f>SUMIFS(СВЦЭМ!$D$39:$D$782,СВЦЭМ!$A$39:$A$782,$A120,СВЦЭМ!$B$39:$B$782,H$119)+'СЕТ СН'!$H$14+СВЦЭМ!$D$10+'СЕТ СН'!$H$6-'СЕТ СН'!$H$26</f>
        <v>2210.0747745600002</v>
      </c>
      <c r="I120" s="36">
        <f>SUMIFS(СВЦЭМ!$D$39:$D$782,СВЦЭМ!$A$39:$A$782,$A120,СВЦЭМ!$B$39:$B$782,I$119)+'СЕТ СН'!$H$14+СВЦЭМ!$D$10+'СЕТ СН'!$H$6-'СЕТ СН'!$H$26</f>
        <v>2195.3647641699999</v>
      </c>
      <c r="J120" s="36">
        <f>SUMIFS(СВЦЭМ!$D$39:$D$782,СВЦЭМ!$A$39:$A$782,$A120,СВЦЭМ!$B$39:$B$782,J$119)+'СЕТ СН'!$H$14+СВЦЭМ!$D$10+'СЕТ СН'!$H$6-'СЕТ СН'!$H$26</f>
        <v>2179.3237536799998</v>
      </c>
      <c r="K120" s="36">
        <f>SUMIFS(СВЦЭМ!$D$39:$D$782,СВЦЭМ!$A$39:$A$782,$A120,СВЦЭМ!$B$39:$B$782,K$119)+'СЕТ СН'!$H$14+СВЦЭМ!$D$10+'СЕТ СН'!$H$6-'СЕТ СН'!$H$26</f>
        <v>2149.31781245</v>
      </c>
      <c r="L120" s="36">
        <f>SUMIFS(СВЦЭМ!$D$39:$D$782,СВЦЭМ!$A$39:$A$782,$A120,СВЦЭМ!$B$39:$B$782,L$119)+'СЕТ СН'!$H$14+СВЦЭМ!$D$10+'СЕТ СН'!$H$6-'СЕТ СН'!$H$26</f>
        <v>2074.4908919</v>
      </c>
      <c r="M120" s="36">
        <f>SUMIFS(СВЦЭМ!$D$39:$D$782,СВЦЭМ!$A$39:$A$782,$A120,СВЦЭМ!$B$39:$B$782,M$119)+'СЕТ СН'!$H$14+СВЦЭМ!$D$10+'СЕТ СН'!$H$6-'СЕТ СН'!$H$26</f>
        <v>2073.3855887700001</v>
      </c>
      <c r="N120" s="36">
        <f>SUMIFS(СВЦЭМ!$D$39:$D$782,СВЦЭМ!$A$39:$A$782,$A120,СВЦЭМ!$B$39:$B$782,N$119)+'СЕТ СН'!$H$14+СВЦЭМ!$D$10+'СЕТ СН'!$H$6-'СЕТ СН'!$H$26</f>
        <v>2040.2503852100001</v>
      </c>
      <c r="O120" s="36">
        <f>SUMIFS(СВЦЭМ!$D$39:$D$782,СВЦЭМ!$A$39:$A$782,$A120,СВЦЭМ!$B$39:$B$782,O$119)+'СЕТ СН'!$H$14+СВЦЭМ!$D$10+'СЕТ СН'!$H$6-'СЕТ СН'!$H$26</f>
        <v>2077.05464747</v>
      </c>
      <c r="P120" s="36">
        <f>SUMIFS(СВЦЭМ!$D$39:$D$782,СВЦЭМ!$A$39:$A$782,$A120,СВЦЭМ!$B$39:$B$782,P$119)+'СЕТ СН'!$H$14+СВЦЭМ!$D$10+'СЕТ СН'!$H$6-'СЕТ СН'!$H$26</f>
        <v>2127.6981851099999</v>
      </c>
      <c r="Q120" s="36">
        <f>SUMIFS(СВЦЭМ!$D$39:$D$782,СВЦЭМ!$A$39:$A$782,$A120,СВЦЭМ!$B$39:$B$782,Q$119)+'СЕТ СН'!$H$14+СВЦЭМ!$D$10+'СЕТ СН'!$H$6-'СЕТ СН'!$H$26</f>
        <v>2100.80418728</v>
      </c>
      <c r="R120" s="36">
        <f>SUMIFS(СВЦЭМ!$D$39:$D$782,СВЦЭМ!$A$39:$A$782,$A120,СВЦЭМ!$B$39:$B$782,R$119)+'СЕТ СН'!$H$14+СВЦЭМ!$D$10+'СЕТ СН'!$H$6-'СЕТ СН'!$H$26</f>
        <v>2098.9978637700001</v>
      </c>
      <c r="S120" s="36">
        <f>SUMIFS(СВЦЭМ!$D$39:$D$782,СВЦЭМ!$A$39:$A$782,$A120,СВЦЭМ!$B$39:$B$782,S$119)+'СЕТ СН'!$H$14+СВЦЭМ!$D$10+'СЕТ СН'!$H$6-'СЕТ СН'!$H$26</f>
        <v>2109.88118024</v>
      </c>
      <c r="T120" s="36">
        <f>SUMIFS(СВЦЭМ!$D$39:$D$782,СВЦЭМ!$A$39:$A$782,$A120,СВЦЭМ!$B$39:$B$782,T$119)+'СЕТ СН'!$H$14+СВЦЭМ!$D$10+'СЕТ СН'!$H$6-'СЕТ СН'!$H$26</f>
        <v>2070.5404813699997</v>
      </c>
      <c r="U120" s="36">
        <f>SUMIFS(СВЦЭМ!$D$39:$D$782,СВЦЭМ!$A$39:$A$782,$A120,СВЦЭМ!$B$39:$B$782,U$119)+'СЕТ СН'!$H$14+СВЦЭМ!$D$10+'СЕТ СН'!$H$6-'СЕТ СН'!$H$26</f>
        <v>1996.66115728</v>
      </c>
      <c r="V120" s="36">
        <f>SUMIFS(СВЦЭМ!$D$39:$D$782,СВЦЭМ!$A$39:$A$782,$A120,СВЦЭМ!$B$39:$B$782,V$119)+'СЕТ СН'!$H$14+СВЦЭМ!$D$10+'СЕТ СН'!$H$6-'СЕТ СН'!$H$26</f>
        <v>1986.61466604</v>
      </c>
      <c r="W120" s="36">
        <f>SUMIFS(СВЦЭМ!$D$39:$D$782,СВЦЭМ!$A$39:$A$782,$A120,СВЦЭМ!$B$39:$B$782,W$119)+'СЕТ СН'!$H$14+СВЦЭМ!$D$10+'СЕТ СН'!$H$6-'СЕТ СН'!$H$26</f>
        <v>2003.4179519300001</v>
      </c>
      <c r="X120" s="36">
        <f>SUMIFS(СВЦЭМ!$D$39:$D$782,СВЦЭМ!$A$39:$A$782,$A120,СВЦЭМ!$B$39:$B$782,X$119)+'СЕТ СН'!$H$14+СВЦЭМ!$D$10+'СЕТ СН'!$H$6-'СЕТ СН'!$H$26</f>
        <v>2094.8290883899999</v>
      </c>
      <c r="Y120" s="36">
        <f>SUMIFS(СВЦЭМ!$D$39:$D$782,СВЦЭМ!$A$39:$A$782,$A120,СВЦЭМ!$B$39:$B$782,Y$119)+'СЕТ СН'!$H$14+СВЦЭМ!$D$10+'СЕТ СН'!$H$6-'СЕТ СН'!$H$26</f>
        <v>2181.2604650600001</v>
      </c>
      <c r="AA120" s="45"/>
    </row>
    <row r="121" spans="1:27" ht="15.75" x14ac:dyDescent="0.2">
      <c r="A121" s="35">
        <f>A120+1</f>
        <v>45201</v>
      </c>
      <c r="B121" s="36">
        <f>SUMIFS(СВЦЭМ!$D$39:$D$782,СВЦЭМ!$A$39:$A$782,$A121,СВЦЭМ!$B$39:$B$782,B$119)+'СЕТ СН'!$H$14+СВЦЭМ!$D$10+'СЕТ СН'!$H$6-'СЕТ СН'!$H$26</f>
        <v>2227.2529190499999</v>
      </c>
      <c r="C121" s="36">
        <f>SUMIFS(СВЦЭМ!$D$39:$D$782,СВЦЭМ!$A$39:$A$782,$A121,СВЦЭМ!$B$39:$B$782,C$119)+'СЕТ СН'!$H$14+СВЦЭМ!$D$10+'СЕТ СН'!$H$6-'СЕТ СН'!$H$26</f>
        <v>2318.6632017299999</v>
      </c>
      <c r="D121" s="36">
        <f>SUMIFS(СВЦЭМ!$D$39:$D$782,СВЦЭМ!$A$39:$A$782,$A121,СВЦЭМ!$B$39:$B$782,D$119)+'СЕТ СН'!$H$14+СВЦЭМ!$D$10+'СЕТ СН'!$H$6-'СЕТ СН'!$H$26</f>
        <v>2392.5310476599998</v>
      </c>
      <c r="E121" s="36">
        <f>SUMIFS(СВЦЭМ!$D$39:$D$782,СВЦЭМ!$A$39:$A$782,$A121,СВЦЭМ!$B$39:$B$782,E$119)+'СЕТ СН'!$H$14+СВЦЭМ!$D$10+'СЕТ СН'!$H$6-'СЕТ СН'!$H$26</f>
        <v>2341.4945631000001</v>
      </c>
      <c r="F121" s="36">
        <f>SUMIFS(СВЦЭМ!$D$39:$D$782,СВЦЭМ!$A$39:$A$782,$A121,СВЦЭМ!$B$39:$B$782,F$119)+'СЕТ СН'!$H$14+СВЦЭМ!$D$10+'СЕТ СН'!$H$6-'СЕТ СН'!$H$26</f>
        <v>2351.7801297599999</v>
      </c>
      <c r="G121" s="36">
        <f>SUMIFS(СВЦЭМ!$D$39:$D$782,СВЦЭМ!$A$39:$A$782,$A121,СВЦЭМ!$B$39:$B$782,G$119)+'СЕТ СН'!$H$14+СВЦЭМ!$D$10+'СЕТ СН'!$H$6-'СЕТ СН'!$H$26</f>
        <v>2347.03223557</v>
      </c>
      <c r="H121" s="36">
        <f>SUMIFS(СВЦЭМ!$D$39:$D$782,СВЦЭМ!$A$39:$A$782,$A121,СВЦЭМ!$B$39:$B$782,H$119)+'СЕТ СН'!$H$14+СВЦЭМ!$D$10+'СЕТ СН'!$H$6-'СЕТ СН'!$H$26</f>
        <v>2264.7082157700002</v>
      </c>
      <c r="I121" s="36">
        <f>SUMIFS(СВЦЭМ!$D$39:$D$782,СВЦЭМ!$A$39:$A$782,$A121,СВЦЭМ!$B$39:$B$782,I$119)+'СЕТ СН'!$H$14+СВЦЭМ!$D$10+'СЕТ СН'!$H$6-'СЕТ СН'!$H$26</f>
        <v>2119.7327339800004</v>
      </c>
      <c r="J121" s="36">
        <f>SUMIFS(СВЦЭМ!$D$39:$D$782,СВЦЭМ!$A$39:$A$782,$A121,СВЦЭМ!$B$39:$B$782,J$119)+'СЕТ СН'!$H$14+СВЦЭМ!$D$10+'СЕТ СН'!$H$6-'СЕТ СН'!$H$26</f>
        <v>2074.2415037400001</v>
      </c>
      <c r="K121" s="36">
        <f>SUMIFS(СВЦЭМ!$D$39:$D$782,СВЦЭМ!$A$39:$A$782,$A121,СВЦЭМ!$B$39:$B$782,K$119)+'СЕТ СН'!$H$14+СВЦЭМ!$D$10+'СЕТ СН'!$H$6-'СЕТ СН'!$H$26</f>
        <v>2030.15346419</v>
      </c>
      <c r="L121" s="36">
        <f>SUMIFS(СВЦЭМ!$D$39:$D$782,СВЦЭМ!$A$39:$A$782,$A121,СВЦЭМ!$B$39:$B$782,L$119)+'СЕТ СН'!$H$14+СВЦЭМ!$D$10+'СЕТ СН'!$H$6-'СЕТ СН'!$H$26</f>
        <v>2013.52428467</v>
      </c>
      <c r="M121" s="36">
        <f>SUMIFS(СВЦЭМ!$D$39:$D$782,СВЦЭМ!$A$39:$A$782,$A121,СВЦЭМ!$B$39:$B$782,M$119)+'СЕТ СН'!$H$14+СВЦЭМ!$D$10+'СЕТ СН'!$H$6-'СЕТ СН'!$H$26</f>
        <v>2025.5238643800001</v>
      </c>
      <c r="N121" s="36">
        <f>SUMIFS(СВЦЭМ!$D$39:$D$782,СВЦЭМ!$A$39:$A$782,$A121,СВЦЭМ!$B$39:$B$782,N$119)+'СЕТ СН'!$H$14+СВЦЭМ!$D$10+'СЕТ СН'!$H$6-'СЕТ СН'!$H$26</f>
        <v>2014.7599846099999</v>
      </c>
      <c r="O121" s="36">
        <f>SUMIFS(СВЦЭМ!$D$39:$D$782,СВЦЭМ!$A$39:$A$782,$A121,СВЦЭМ!$B$39:$B$782,O$119)+'СЕТ СН'!$H$14+СВЦЭМ!$D$10+'СЕТ СН'!$H$6-'СЕТ СН'!$H$26</f>
        <v>2016.5536796600002</v>
      </c>
      <c r="P121" s="36">
        <f>SUMIFS(СВЦЭМ!$D$39:$D$782,СВЦЭМ!$A$39:$A$782,$A121,СВЦЭМ!$B$39:$B$782,P$119)+'СЕТ СН'!$H$14+СВЦЭМ!$D$10+'СЕТ СН'!$H$6-'СЕТ СН'!$H$26</f>
        <v>2105.5682749699999</v>
      </c>
      <c r="Q121" s="36">
        <f>SUMIFS(СВЦЭМ!$D$39:$D$782,СВЦЭМ!$A$39:$A$782,$A121,СВЦЭМ!$B$39:$B$782,Q$119)+'СЕТ СН'!$H$14+СВЦЭМ!$D$10+'СЕТ СН'!$H$6-'СЕТ СН'!$H$26</f>
        <v>2100.88831196</v>
      </c>
      <c r="R121" s="36">
        <f>SUMIFS(СВЦЭМ!$D$39:$D$782,СВЦЭМ!$A$39:$A$782,$A121,СВЦЭМ!$B$39:$B$782,R$119)+'СЕТ СН'!$H$14+СВЦЭМ!$D$10+'СЕТ СН'!$H$6-'СЕТ СН'!$H$26</f>
        <v>2110.2236437500001</v>
      </c>
      <c r="S121" s="36">
        <f>SUMIFS(СВЦЭМ!$D$39:$D$782,СВЦЭМ!$A$39:$A$782,$A121,СВЦЭМ!$B$39:$B$782,S$119)+'СЕТ СН'!$H$14+СВЦЭМ!$D$10+'СЕТ СН'!$H$6-'СЕТ СН'!$H$26</f>
        <v>2109.6075611200004</v>
      </c>
      <c r="T121" s="36">
        <f>SUMIFS(СВЦЭМ!$D$39:$D$782,СВЦЭМ!$A$39:$A$782,$A121,СВЦЭМ!$B$39:$B$782,T$119)+'СЕТ СН'!$H$14+СВЦЭМ!$D$10+'СЕТ СН'!$H$6-'СЕТ СН'!$H$26</f>
        <v>2088.5816209</v>
      </c>
      <c r="U121" s="36">
        <f>SUMIFS(СВЦЭМ!$D$39:$D$782,СВЦЭМ!$A$39:$A$782,$A121,СВЦЭМ!$B$39:$B$782,U$119)+'СЕТ СН'!$H$14+СВЦЭМ!$D$10+'СЕТ СН'!$H$6-'СЕТ СН'!$H$26</f>
        <v>2022.06162068</v>
      </c>
      <c r="V121" s="36">
        <f>SUMIFS(СВЦЭМ!$D$39:$D$782,СВЦЭМ!$A$39:$A$782,$A121,СВЦЭМ!$B$39:$B$782,V$119)+'СЕТ СН'!$H$14+СВЦЭМ!$D$10+'СЕТ СН'!$H$6-'СЕТ СН'!$H$26</f>
        <v>2012.7239325800001</v>
      </c>
      <c r="W121" s="36">
        <f>SUMIFS(СВЦЭМ!$D$39:$D$782,СВЦЭМ!$A$39:$A$782,$A121,СВЦЭМ!$B$39:$B$782,W$119)+'СЕТ СН'!$H$14+СВЦЭМ!$D$10+'СЕТ СН'!$H$6-'СЕТ СН'!$H$26</f>
        <v>2036.4782098200001</v>
      </c>
      <c r="X121" s="36">
        <f>SUMIFS(СВЦЭМ!$D$39:$D$782,СВЦЭМ!$A$39:$A$782,$A121,СВЦЭМ!$B$39:$B$782,X$119)+'СЕТ СН'!$H$14+СВЦЭМ!$D$10+'СЕТ СН'!$H$6-'СЕТ СН'!$H$26</f>
        <v>2110.8364910999999</v>
      </c>
      <c r="Y121" s="36">
        <f>SUMIFS(СВЦЭМ!$D$39:$D$782,СВЦЭМ!$A$39:$A$782,$A121,СВЦЭМ!$B$39:$B$782,Y$119)+'СЕТ СН'!$H$14+СВЦЭМ!$D$10+'СЕТ СН'!$H$6-'СЕТ СН'!$H$26</f>
        <v>2207.3706641099998</v>
      </c>
    </row>
    <row r="122" spans="1:27" ht="15.75" x14ac:dyDescent="0.2">
      <c r="A122" s="35">
        <f t="shared" ref="A122:A150" si="3">A121+1</f>
        <v>45202</v>
      </c>
      <c r="B122" s="36">
        <f>SUMIFS(СВЦЭМ!$D$39:$D$782,СВЦЭМ!$A$39:$A$782,$A122,СВЦЭМ!$B$39:$B$782,B$119)+'СЕТ СН'!$H$14+СВЦЭМ!$D$10+'СЕТ СН'!$H$6-'СЕТ СН'!$H$26</f>
        <v>2220.7444838199999</v>
      </c>
      <c r="C122" s="36">
        <f>SUMIFS(СВЦЭМ!$D$39:$D$782,СВЦЭМ!$A$39:$A$782,$A122,СВЦЭМ!$B$39:$B$782,C$119)+'СЕТ СН'!$H$14+СВЦЭМ!$D$10+'СЕТ СН'!$H$6-'СЕТ СН'!$H$26</f>
        <v>2311.47757637</v>
      </c>
      <c r="D122" s="36">
        <f>SUMIFS(СВЦЭМ!$D$39:$D$782,СВЦЭМ!$A$39:$A$782,$A122,СВЦЭМ!$B$39:$B$782,D$119)+'СЕТ СН'!$H$14+СВЦЭМ!$D$10+'СЕТ СН'!$H$6-'СЕТ СН'!$H$26</f>
        <v>2398.3927334800001</v>
      </c>
      <c r="E122" s="36">
        <f>SUMIFS(СВЦЭМ!$D$39:$D$782,СВЦЭМ!$A$39:$A$782,$A122,СВЦЭМ!$B$39:$B$782,E$119)+'СЕТ СН'!$H$14+СВЦЭМ!$D$10+'СЕТ СН'!$H$6-'СЕТ СН'!$H$26</f>
        <v>2383.3261201100004</v>
      </c>
      <c r="F122" s="36">
        <f>SUMIFS(СВЦЭМ!$D$39:$D$782,СВЦЭМ!$A$39:$A$782,$A122,СВЦЭМ!$B$39:$B$782,F$119)+'СЕТ СН'!$H$14+СВЦЭМ!$D$10+'СЕТ СН'!$H$6-'СЕТ СН'!$H$26</f>
        <v>2378.0014818099999</v>
      </c>
      <c r="G122" s="36">
        <f>SUMIFS(СВЦЭМ!$D$39:$D$782,СВЦЭМ!$A$39:$A$782,$A122,СВЦЭМ!$B$39:$B$782,G$119)+'СЕТ СН'!$H$14+СВЦЭМ!$D$10+'СЕТ СН'!$H$6-'СЕТ СН'!$H$26</f>
        <v>2373.2315945800001</v>
      </c>
      <c r="H122" s="36">
        <f>SUMIFS(СВЦЭМ!$D$39:$D$782,СВЦЭМ!$A$39:$A$782,$A122,СВЦЭМ!$B$39:$B$782,H$119)+'СЕТ СН'!$H$14+СВЦЭМ!$D$10+'СЕТ СН'!$H$6-'СЕТ СН'!$H$26</f>
        <v>2268.1369729799999</v>
      </c>
      <c r="I122" s="36">
        <f>SUMIFS(СВЦЭМ!$D$39:$D$782,СВЦЭМ!$A$39:$A$782,$A122,СВЦЭМ!$B$39:$B$782,I$119)+'СЕТ СН'!$H$14+СВЦЭМ!$D$10+'СЕТ СН'!$H$6-'СЕТ СН'!$H$26</f>
        <v>2185.1795033799999</v>
      </c>
      <c r="J122" s="36">
        <f>SUMIFS(СВЦЭМ!$D$39:$D$782,СВЦЭМ!$A$39:$A$782,$A122,СВЦЭМ!$B$39:$B$782,J$119)+'СЕТ СН'!$H$14+СВЦЭМ!$D$10+'СЕТ СН'!$H$6-'СЕТ СН'!$H$26</f>
        <v>2118.8596581100001</v>
      </c>
      <c r="K122" s="36">
        <f>SUMIFS(СВЦЭМ!$D$39:$D$782,СВЦЭМ!$A$39:$A$782,$A122,СВЦЭМ!$B$39:$B$782,K$119)+'СЕТ СН'!$H$14+СВЦЭМ!$D$10+'СЕТ СН'!$H$6-'СЕТ СН'!$H$26</f>
        <v>2059.0621838699999</v>
      </c>
      <c r="L122" s="36">
        <f>SUMIFS(СВЦЭМ!$D$39:$D$782,СВЦЭМ!$A$39:$A$782,$A122,СВЦЭМ!$B$39:$B$782,L$119)+'СЕТ СН'!$H$14+СВЦЭМ!$D$10+'СЕТ СН'!$H$6-'СЕТ СН'!$H$26</f>
        <v>2041.5564579000002</v>
      </c>
      <c r="M122" s="36">
        <f>SUMIFS(СВЦЭМ!$D$39:$D$782,СВЦЭМ!$A$39:$A$782,$A122,СВЦЭМ!$B$39:$B$782,M$119)+'СЕТ СН'!$H$14+СВЦЭМ!$D$10+'СЕТ СН'!$H$6-'СЕТ СН'!$H$26</f>
        <v>2045.52398036</v>
      </c>
      <c r="N122" s="36">
        <f>SUMIFS(СВЦЭМ!$D$39:$D$782,СВЦЭМ!$A$39:$A$782,$A122,СВЦЭМ!$B$39:$B$782,N$119)+'СЕТ СН'!$H$14+СВЦЭМ!$D$10+'СЕТ СН'!$H$6-'СЕТ СН'!$H$26</f>
        <v>2013.92307052</v>
      </c>
      <c r="O122" s="36">
        <f>SUMIFS(СВЦЭМ!$D$39:$D$782,СВЦЭМ!$A$39:$A$782,$A122,СВЦЭМ!$B$39:$B$782,O$119)+'СЕТ СН'!$H$14+СВЦЭМ!$D$10+'СЕТ СН'!$H$6-'СЕТ СН'!$H$26</f>
        <v>2024.1745709000002</v>
      </c>
      <c r="P122" s="36">
        <f>SUMIFS(СВЦЭМ!$D$39:$D$782,СВЦЭМ!$A$39:$A$782,$A122,СВЦЭМ!$B$39:$B$782,P$119)+'СЕТ СН'!$H$14+СВЦЭМ!$D$10+'СЕТ СН'!$H$6-'СЕТ СН'!$H$26</f>
        <v>2065.8464986700001</v>
      </c>
      <c r="Q122" s="36">
        <f>SUMIFS(СВЦЭМ!$D$39:$D$782,СВЦЭМ!$A$39:$A$782,$A122,СВЦЭМ!$B$39:$B$782,Q$119)+'СЕТ СН'!$H$14+СВЦЭМ!$D$10+'СЕТ СН'!$H$6-'СЕТ СН'!$H$26</f>
        <v>2057.95540712</v>
      </c>
      <c r="R122" s="36">
        <f>SUMIFS(СВЦЭМ!$D$39:$D$782,СВЦЭМ!$A$39:$A$782,$A122,СВЦЭМ!$B$39:$B$782,R$119)+'СЕТ СН'!$H$14+СВЦЭМ!$D$10+'СЕТ СН'!$H$6-'СЕТ СН'!$H$26</f>
        <v>2067.8798617800003</v>
      </c>
      <c r="S122" s="36">
        <f>SUMIFS(СВЦЭМ!$D$39:$D$782,СВЦЭМ!$A$39:$A$782,$A122,СВЦЭМ!$B$39:$B$782,S$119)+'СЕТ СН'!$H$14+СВЦЭМ!$D$10+'СЕТ СН'!$H$6-'СЕТ СН'!$H$26</f>
        <v>2069.14951625</v>
      </c>
      <c r="T122" s="36">
        <f>SUMIFS(СВЦЭМ!$D$39:$D$782,СВЦЭМ!$A$39:$A$782,$A122,СВЦЭМ!$B$39:$B$782,T$119)+'СЕТ СН'!$H$14+СВЦЭМ!$D$10+'СЕТ СН'!$H$6-'СЕТ СН'!$H$26</f>
        <v>2047.25299176</v>
      </c>
      <c r="U122" s="36">
        <f>SUMIFS(СВЦЭМ!$D$39:$D$782,СВЦЭМ!$A$39:$A$782,$A122,СВЦЭМ!$B$39:$B$782,U$119)+'СЕТ СН'!$H$14+СВЦЭМ!$D$10+'СЕТ СН'!$H$6-'СЕТ СН'!$H$26</f>
        <v>1999.2929882800001</v>
      </c>
      <c r="V122" s="36">
        <f>SUMIFS(СВЦЭМ!$D$39:$D$782,СВЦЭМ!$A$39:$A$782,$A122,СВЦЭМ!$B$39:$B$782,V$119)+'СЕТ СН'!$H$14+СВЦЭМ!$D$10+'СЕТ СН'!$H$6-'СЕТ СН'!$H$26</f>
        <v>1992.61281809</v>
      </c>
      <c r="W122" s="36">
        <f>SUMIFS(СВЦЭМ!$D$39:$D$782,СВЦЭМ!$A$39:$A$782,$A122,СВЦЭМ!$B$39:$B$782,W$119)+'СЕТ СН'!$H$14+СВЦЭМ!$D$10+'СЕТ СН'!$H$6-'СЕТ СН'!$H$26</f>
        <v>2027.45940081</v>
      </c>
      <c r="X122" s="36">
        <f>SUMIFS(СВЦЭМ!$D$39:$D$782,СВЦЭМ!$A$39:$A$782,$A122,СВЦЭМ!$B$39:$B$782,X$119)+'СЕТ СН'!$H$14+СВЦЭМ!$D$10+'СЕТ СН'!$H$6-'СЕТ СН'!$H$26</f>
        <v>2091.3523384</v>
      </c>
      <c r="Y122" s="36">
        <f>SUMIFS(СВЦЭМ!$D$39:$D$782,СВЦЭМ!$A$39:$A$782,$A122,СВЦЭМ!$B$39:$B$782,Y$119)+'СЕТ СН'!$H$14+СВЦЭМ!$D$10+'СЕТ СН'!$H$6-'СЕТ СН'!$H$26</f>
        <v>2193.5412982100001</v>
      </c>
    </row>
    <row r="123" spans="1:27" ht="15.75" x14ac:dyDescent="0.2">
      <c r="A123" s="35">
        <f t="shared" si="3"/>
        <v>45203</v>
      </c>
      <c r="B123" s="36">
        <f>SUMIFS(СВЦЭМ!$D$39:$D$782,СВЦЭМ!$A$39:$A$782,$A123,СВЦЭМ!$B$39:$B$782,B$119)+'СЕТ СН'!$H$14+СВЦЭМ!$D$10+'СЕТ СН'!$H$6-'СЕТ СН'!$H$26</f>
        <v>2083.09374493</v>
      </c>
      <c r="C123" s="36">
        <f>SUMIFS(СВЦЭМ!$D$39:$D$782,СВЦЭМ!$A$39:$A$782,$A123,СВЦЭМ!$B$39:$B$782,C$119)+'СЕТ СН'!$H$14+СВЦЭМ!$D$10+'СЕТ СН'!$H$6-'СЕТ СН'!$H$26</f>
        <v>2169.16586134</v>
      </c>
      <c r="D123" s="36">
        <f>SUMIFS(СВЦЭМ!$D$39:$D$782,СВЦЭМ!$A$39:$A$782,$A123,СВЦЭМ!$B$39:$B$782,D$119)+'СЕТ СН'!$H$14+СВЦЭМ!$D$10+'СЕТ СН'!$H$6-'СЕТ СН'!$H$26</f>
        <v>2263.1520422600001</v>
      </c>
      <c r="E123" s="36">
        <f>SUMIFS(СВЦЭМ!$D$39:$D$782,СВЦЭМ!$A$39:$A$782,$A123,СВЦЭМ!$B$39:$B$782,E$119)+'СЕТ СН'!$H$14+СВЦЭМ!$D$10+'СЕТ СН'!$H$6-'СЕТ СН'!$H$26</f>
        <v>2264.7817931300001</v>
      </c>
      <c r="F123" s="36">
        <f>SUMIFS(СВЦЭМ!$D$39:$D$782,СВЦЭМ!$A$39:$A$782,$A123,СВЦЭМ!$B$39:$B$782,F$119)+'СЕТ СН'!$H$14+СВЦЭМ!$D$10+'СЕТ СН'!$H$6-'СЕТ СН'!$H$26</f>
        <v>2255.4982398800003</v>
      </c>
      <c r="G123" s="36">
        <f>SUMIFS(СВЦЭМ!$D$39:$D$782,СВЦЭМ!$A$39:$A$782,$A123,СВЦЭМ!$B$39:$B$782,G$119)+'СЕТ СН'!$H$14+СВЦЭМ!$D$10+'СЕТ СН'!$H$6-'СЕТ СН'!$H$26</f>
        <v>2232.5173778099997</v>
      </c>
      <c r="H123" s="36">
        <f>SUMIFS(СВЦЭМ!$D$39:$D$782,СВЦЭМ!$A$39:$A$782,$A123,СВЦЭМ!$B$39:$B$782,H$119)+'СЕТ СН'!$H$14+СВЦЭМ!$D$10+'СЕТ СН'!$H$6-'СЕТ СН'!$H$26</f>
        <v>2129.9352419100001</v>
      </c>
      <c r="I123" s="36">
        <f>SUMIFS(СВЦЭМ!$D$39:$D$782,СВЦЭМ!$A$39:$A$782,$A123,СВЦЭМ!$B$39:$B$782,I$119)+'СЕТ СН'!$H$14+СВЦЭМ!$D$10+'СЕТ СН'!$H$6-'СЕТ СН'!$H$26</f>
        <v>2010.6831733700001</v>
      </c>
      <c r="J123" s="36">
        <f>SUMIFS(СВЦЭМ!$D$39:$D$782,СВЦЭМ!$A$39:$A$782,$A123,СВЦЭМ!$B$39:$B$782,J$119)+'СЕТ СН'!$H$14+СВЦЭМ!$D$10+'СЕТ СН'!$H$6-'СЕТ СН'!$H$26</f>
        <v>1976.8023050100001</v>
      </c>
      <c r="K123" s="36">
        <f>SUMIFS(СВЦЭМ!$D$39:$D$782,СВЦЭМ!$A$39:$A$782,$A123,СВЦЭМ!$B$39:$B$782,K$119)+'СЕТ СН'!$H$14+СВЦЭМ!$D$10+'СЕТ СН'!$H$6-'СЕТ СН'!$H$26</f>
        <v>1923.35491918</v>
      </c>
      <c r="L123" s="36">
        <f>SUMIFS(СВЦЭМ!$D$39:$D$782,СВЦЭМ!$A$39:$A$782,$A123,СВЦЭМ!$B$39:$B$782,L$119)+'СЕТ СН'!$H$14+СВЦЭМ!$D$10+'СЕТ СН'!$H$6-'СЕТ СН'!$H$26</f>
        <v>1908.6177433300002</v>
      </c>
      <c r="M123" s="36">
        <f>SUMIFS(СВЦЭМ!$D$39:$D$782,СВЦЭМ!$A$39:$A$782,$A123,СВЦЭМ!$B$39:$B$782,M$119)+'СЕТ СН'!$H$14+СВЦЭМ!$D$10+'СЕТ СН'!$H$6-'СЕТ СН'!$H$26</f>
        <v>1916.3638867300001</v>
      </c>
      <c r="N123" s="36">
        <f>SUMIFS(СВЦЭМ!$D$39:$D$782,СВЦЭМ!$A$39:$A$782,$A123,СВЦЭМ!$B$39:$B$782,N$119)+'СЕТ СН'!$H$14+СВЦЭМ!$D$10+'СЕТ СН'!$H$6-'СЕТ СН'!$H$26</f>
        <v>1900.1309880200001</v>
      </c>
      <c r="O123" s="36">
        <f>SUMIFS(СВЦЭМ!$D$39:$D$782,СВЦЭМ!$A$39:$A$782,$A123,СВЦЭМ!$B$39:$B$782,O$119)+'СЕТ СН'!$H$14+СВЦЭМ!$D$10+'СЕТ СН'!$H$6-'СЕТ СН'!$H$26</f>
        <v>1910.68692216</v>
      </c>
      <c r="P123" s="36">
        <f>SUMIFS(СВЦЭМ!$D$39:$D$782,СВЦЭМ!$A$39:$A$782,$A123,СВЦЭМ!$B$39:$B$782,P$119)+'СЕТ СН'!$H$14+СВЦЭМ!$D$10+'СЕТ СН'!$H$6-'СЕТ СН'!$H$26</f>
        <v>1948.83169791</v>
      </c>
      <c r="Q123" s="36">
        <f>SUMIFS(СВЦЭМ!$D$39:$D$782,СВЦЭМ!$A$39:$A$782,$A123,СВЦЭМ!$B$39:$B$782,Q$119)+'СЕТ СН'!$H$14+СВЦЭМ!$D$10+'СЕТ СН'!$H$6-'СЕТ СН'!$H$26</f>
        <v>1933.7385967</v>
      </c>
      <c r="R123" s="36">
        <f>SUMIFS(СВЦЭМ!$D$39:$D$782,СВЦЭМ!$A$39:$A$782,$A123,СВЦЭМ!$B$39:$B$782,R$119)+'СЕТ СН'!$H$14+СВЦЭМ!$D$10+'СЕТ СН'!$H$6-'СЕТ СН'!$H$26</f>
        <v>1930.31561401</v>
      </c>
      <c r="S123" s="36">
        <f>SUMIFS(СВЦЭМ!$D$39:$D$782,СВЦЭМ!$A$39:$A$782,$A123,СВЦЭМ!$B$39:$B$782,S$119)+'СЕТ СН'!$H$14+СВЦЭМ!$D$10+'СЕТ СН'!$H$6-'СЕТ СН'!$H$26</f>
        <v>1939.3586439800001</v>
      </c>
      <c r="T123" s="36">
        <f>SUMIFS(СВЦЭМ!$D$39:$D$782,СВЦЭМ!$A$39:$A$782,$A123,СВЦЭМ!$B$39:$B$782,T$119)+'СЕТ СН'!$H$14+СВЦЭМ!$D$10+'СЕТ СН'!$H$6-'СЕТ СН'!$H$26</f>
        <v>1913.4750504400001</v>
      </c>
      <c r="U123" s="36">
        <f>SUMIFS(СВЦЭМ!$D$39:$D$782,СВЦЭМ!$A$39:$A$782,$A123,СВЦЭМ!$B$39:$B$782,U$119)+'СЕТ СН'!$H$14+СВЦЭМ!$D$10+'СЕТ СН'!$H$6-'СЕТ СН'!$H$26</f>
        <v>1859.62449795</v>
      </c>
      <c r="V123" s="36">
        <f>SUMIFS(СВЦЭМ!$D$39:$D$782,СВЦЭМ!$A$39:$A$782,$A123,СВЦЭМ!$B$39:$B$782,V$119)+'СЕТ СН'!$H$14+СВЦЭМ!$D$10+'СЕТ СН'!$H$6-'СЕТ СН'!$H$26</f>
        <v>1847.7725946800001</v>
      </c>
      <c r="W123" s="36">
        <f>SUMIFS(СВЦЭМ!$D$39:$D$782,СВЦЭМ!$A$39:$A$782,$A123,СВЦЭМ!$B$39:$B$782,W$119)+'СЕТ СН'!$H$14+СВЦЭМ!$D$10+'СЕТ СН'!$H$6-'СЕТ СН'!$H$26</f>
        <v>1877.0710179100001</v>
      </c>
      <c r="X123" s="36">
        <f>SUMIFS(СВЦЭМ!$D$39:$D$782,СВЦЭМ!$A$39:$A$782,$A123,СВЦЭМ!$B$39:$B$782,X$119)+'СЕТ СН'!$H$14+СВЦЭМ!$D$10+'СЕТ СН'!$H$6-'СЕТ СН'!$H$26</f>
        <v>1946.06096862</v>
      </c>
      <c r="Y123" s="36">
        <f>SUMIFS(СВЦЭМ!$D$39:$D$782,СВЦЭМ!$A$39:$A$782,$A123,СВЦЭМ!$B$39:$B$782,Y$119)+'СЕТ СН'!$H$14+СВЦЭМ!$D$10+'СЕТ СН'!$H$6-'СЕТ СН'!$H$26</f>
        <v>2038.1335809500001</v>
      </c>
    </row>
    <row r="124" spans="1:27" ht="15.75" x14ac:dyDescent="0.2">
      <c r="A124" s="35">
        <f t="shared" si="3"/>
        <v>45204</v>
      </c>
      <c r="B124" s="36">
        <f>SUMIFS(СВЦЭМ!$D$39:$D$782,СВЦЭМ!$A$39:$A$782,$A124,СВЦЭМ!$B$39:$B$782,B$119)+'СЕТ СН'!$H$14+СВЦЭМ!$D$10+'СЕТ СН'!$H$6-'СЕТ СН'!$H$26</f>
        <v>2128.7600345600003</v>
      </c>
      <c r="C124" s="36">
        <f>SUMIFS(СВЦЭМ!$D$39:$D$782,СВЦЭМ!$A$39:$A$782,$A124,СВЦЭМ!$B$39:$B$782,C$119)+'СЕТ СН'!$H$14+СВЦЭМ!$D$10+'СЕТ СН'!$H$6-'СЕТ СН'!$H$26</f>
        <v>2201.9999175600001</v>
      </c>
      <c r="D124" s="36">
        <f>SUMIFS(СВЦЭМ!$D$39:$D$782,СВЦЭМ!$A$39:$A$782,$A124,СВЦЭМ!$B$39:$B$782,D$119)+'СЕТ СН'!$H$14+СВЦЭМ!$D$10+'СЕТ СН'!$H$6-'СЕТ СН'!$H$26</f>
        <v>2276.80776393</v>
      </c>
      <c r="E124" s="36">
        <f>SUMIFS(СВЦЭМ!$D$39:$D$782,СВЦЭМ!$A$39:$A$782,$A124,СВЦЭМ!$B$39:$B$782,E$119)+'СЕТ СН'!$H$14+СВЦЭМ!$D$10+'СЕТ СН'!$H$6-'СЕТ СН'!$H$26</f>
        <v>2260.1215661400001</v>
      </c>
      <c r="F124" s="36">
        <f>SUMIFS(СВЦЭМ!$D$39:$D$782,СВЦЭМ!$A$39:$A$782,$A124,СВЦЭМ!$B$39:$B$782,F$119)+'СЕТ СН'!$H$14+СВЦЭМ!$D$10+'СЕТ СН'!$H$6-'СЕТ СН'!$H$26</f>
        <v>2257.6543262100004</v>
      </c>
      <c r="G124" s="36">
        <f>SUMIFS(СВЦЭМ!$D$39:$D$782,СВЦЭМ!$A$39:$A$782,$A124,СВЦЭМ!$B$39:$B$782,G$119)+'СЕТ СН'!$H$14+СВЦЭМ!$D$10+'СЕТ СН'!$H$6-'СЕТ СН'!$H$26</f>
        <v>2259.0058403800003</v>
      </c>
      <c r="H124" s="36">
        <f>SUMIFS(СВЦЭМ!$D$39:$D$782,СВЦЭМ!$A$39:$A$782,$A124,СВЦЭМ!$B$39:$B$782,H$119)+'СЕТ СН'!$H$14+СВЦЭМ!$D$10+'СЕТ СН'!$H$6-'СЕТ СН'!$H$26</f>
        <v>2171.7479626499999</v>
      </c>
      <c r="I124" s="36">
        <f>SUMIFS(СВЦЭМ!$D$39:$D$782,СВЦЭМ!$A$39:$A$782,$A124,СВЦЭМ!$B$39:$B$782,I$119)+'СЕТ СН'!$H$14+СВЦЭМ!$D$10+'СЕТ СН'!$H$6-'СЕТ СН'!$H$26</f>
        <v>2085.4513281700001</v>
      </c>
      <c r="J124" s="36">
        <f>SUMIFS(СВЦЭМ!$D$39:$D$782,СВЦЭМ!$A$39:$A$782,$A124,СВЦЭМ!$B$39:$B$782,J$119)+'СЕТ СН'!$H$14+СВЦЭМ!$D$10+'СЕТ СН'!$H$6-'СЕТ СН'!$H$26</f>
        <v>2021.82001068</v>
      </c>
      <c r="K124" s="36">
        <f>SUMIFS(СВЦЭМ!$D$39:$D$782,СВЦЭМ!$A$39:$A$782,$A124,СВЦЭМ!$B$39:$B$782,K$119)+'СЕТ СН'!$H$14+СВЦЭМ!$D$10+'СЕТ СН'!$H$6-'СЕТ СН'!$H$26</f>
        <v>1988.77198213</v>
      </c>
      <c r="L124" s="36">
        <f>SUMIFS(СВЦЭМ!$D$39:$D$782,СВЦЭМ!$A$39:$A$782,$A124,СВЦЭМ!$B$39:$B$782,L$119)+'СЕТ СН'!$H$14+СВЦЭМ!$D$10+'СЕТ СН'!$H$6-'СЕТ СН'!$H$26</f>
        <v>1986.9186410700001</v>
      </c>
      <c r="M124" s="36">
        <f>SUMIFS(СВЦЭМ!$D$39:$D$782,СВЦЭМ!$A$39:$A$782,$A124,СВЦЭМ!$B$39:$B$782,M$119)+'СЕТ СН'!$H$14+СВЦЭМ!$D$10+'СЕТ СН'!$H$6-'СЕТ СН'!$H$26</f>
        <v>1990.83556034</v>
      </c>
      <c r="N124" s="36">
        <f>SUMIFS(СВЦЭМ!$D$39:$D$782,СВЦЭМ!$A$39:$A$782,$A124,СВЦЭМ!$B$39:$B$782,N$119)+'СЕТ СН'!$H$14+СВЦЭМ!$D$10+'СЕТ СН'!$H$6-'СЕТ СН'!$H$26</f>
        <v>1972.33120491</v>
      </c>
      <c r="O124" s="36">
        <f>SUMIFS(СВЦЭМ!$D$39:$D$782,СВЦЭМ!$A$39:$A$782,$A124,СВЦЭМ!$B$39:$B$782,O$119)+'СЕТ СН'!$H$14+СВЦЭМ!$D$10+'СЕТ СН'!$H$6-'СЕТ СН'!$H$26</f>
        <v>2022.6277116900001</v>
      </c>
      <c r="P124" s="36">
        <f>SUMIFS(СВЦЭМ!$D$39:$D$782,СВЦЭМ!$A$39:$A$782,$A124,СВЦЭМ!$B$39:$B$782,P$119)+'СЕТ СН'!$H$14+СВЦЭМ!$D$10+'СЕТ СН'!$H$6-'СЕТ СН'!$H$26</f>
        <v>2053.4888676099999</v>
      </c>
      <c r="Q124" s="36">
        <f>SUMIFS(СВЦЭМ!$D$39:$D$782,СВЦЭМ!$A$39:$A$782,$A124,СВЦЭМ!$B$39:$B$782,Q$119)+'СЕТ СН'!$H$14+СВЦЭМ!$D$10+'СЕТ СН'!$H$6-'СЕТ СН'!$H$26</f>
        <v>2052.9773389000002</v>
      </c>
      <c r="R124" s="36">
        <f>SUMIFS(СВЦЭМ!$D$39:$D$782,СВЦЭМ!$A$39:$A$782,$A124,СВЦЭМ!$B$39:$B$782,R$119)+'СЕТ СН'!$H$14+СВЦЭМ!$D$10+'СЕТ СН'!$H$6-'СЕТ СН'!$H$26</f>
        <v>2044.21359497</v>
      </c>
      <c r="S124" s="36">
        <f>SUMIFS(СВЦЭМ!$D$39:$D$782,СВЦЭМ!$A$39:$A$782,$A124,СВЦЭМ!$B$39:$B$782,S$119)+'СЕТ СН'!$H$14+СВЦЭМ!$D$10+'СЕТ СН'!$H$6-'СЕТ СН'!$H$26</f>
        <v>2048.0536367100003</v>
      </c>
      <c r="T124" s="36">
        <f>SUMIFS(СВЦЭМ!$D$39:$D$782,СВЦЭМ!$A$39:$A$782,$A124,СВЦЭМ!$B$39:$B$782,T$119)+'СЕТ СН'!$H$14+СВЦЭМ!$D$10+'СЕТ СН'!$H$6-'СЕТ СН'!$H$26</f>
        <v>2042.4273518100001</v>
      </c>
      <c r="U124" s="36">
        <f>SUMIFS(СВЦЭМ!$D$39:$D$782,СВЦЭМ!$A$39:$A$782,$A124,СВЦЭМ!$B$39:$B$782,U$119)+'СЕТ СН'!$H$14+СВЦЭМ!$D$10+'СЕТ СН'!$H$6-'СЕТ СН'!$H$26</f>
        <v>1975.6715202100002</v>
      </c>
      <c r="V124" s="36">
        <f>SUMIFS(СВЦЭМ!$D$39:$D$782,СВЦЭМ!$A$39:$A$782,$A124,СВЦЭМ!$B$39:$B$782,V$119)+'СЕТ СН'!$H$14+СВЦЭМ!$D$10+'СЕТ СН'!$H$6-'СЕТ СН'!$H$26</f>
        <v>1984.7919911900001</v>
      </c>
      <c r="W124" s="36">
        <f>SUMIFS(СВЦЭМ!$D$39:$D$782,СВЦЭМ!$A$39:$A$782,$A124,СВЦЭМ!$B$39:$B$782,W$119)+'СЕТ СН'!$H$14+СВЦЭМ!$D$10+'СЕТ СН'!$H$6-'СЕТ СН'!$H$26</f>
        <v>1973.9149859700001</v>
      </c>
      <c r="X124" s="36">
        <f>SUMIFS(СВЦЭМ!$D$39:$D$782,СВЦЭМ!$A$39:$A$782,$A124,СВЦЭМ!$B$39:$B$782,X$119)+'СЕТ СН'!$H$14+СВЦЭМ!$D$10+'СЕТ СН'!$H$6-'СЕТ СН'!$H$26</f>
        <v>2034.6379497400001</v>
      </c>
      <c r="Y124" s="36">
        <f>SUMIFS(СВЦЭМ!$D$39:$D$782,СВЦЭМ!$A$39:$A$782,$A124,СВЦЭМ!$B$39:$B$782,Y$119)+'СЕТ СН'!$H$14+СВЦЭМ!$D$10+'СЕТ СН'!$H$6-'СЕТ СН'!$H$26</f>
        <v>2096.3210172200002</v>
      </c>
    </row>
    <row r="125" spans="1:27" ht="15.75" x14ac:dyDescent="0.2">
      <c r="A125" s="35">
        <f t="shared" si="3"/>
        <v>45205</v>
      </c>
      <c r="B125" s="36">
        <f>SUMIFS(СВЦЭМ!$D$39:$D$782,СВЦЭМ!$A$39:$A$782,$A125,СВЦЭМ!$B$39:$B$782,B$119)+'СЕТ СН'!$H$14+СВЦЭМ!$D$10+'СЕТ СН'!$H$6-'СЕТ СН'!$H$26</f>
        <v>2050.1702345900003</v>
      </c>
      <c r="C125" s="36">
        <f>SUMIFS(СВЦЭМ!$D$39:$D$782,СВЦЭМ!$A$39:$A$782,$A125,СВЦЭМ!$B$39:$B$782,C$119)+'СЕТ СН'!$H$14+СВЦЭМ!$D$10+'СЕТ СН'!$H$6-'СЕТ СН'!$H$26</f>
        <v>2074.7083203299999</v>
      </c>
      <c r="D125" s="36">
        <f>SUMIFS(СВЦЭМ!$D$39:$D$782,СВЦЭМ!$A$39:$A$782,$A125,СВЦЭМ!$B$39:$B$782,D$119)+'СЕТ СН'!$H$14+СВЦЭМ!$D$10+'СЕТ СН'!$H$6-'СЕТ СН'!$H$26</f>
        <v>2148.0102953599999</v>
      </c>
      <c r="E125" s="36">
        <f>SUMIFS(СВЦЭМ!$D$39:$D$782,СВЦЭМ!$A$39:$A$782,$A125,СВЦЭМ!$B$39:$B$782,E$119)+'СЕТ СН'!$H$14+СВЦЭМ!$D$10+'СЕТ СН'!$H$6-'СЕТ СН'!$H$26</f>
        <v>2148.5570143300001</v>
      </c>
      <c r="F125" s="36">
        <f>SUMIFS(СВЦЭМ!$D$39:$D$782,СВЦЭМ!$A$39:$A$782,$A125,СВЦЭМ!$B$39:$B$782,F$119)+'СЕТ СН'!$H$14+СВЦЭМ!$D$10+'СЕТ СН'!$H$6-'СЕТ СН'!$H$26</f>
        <v>2148.34470233</v>
      </c>
      <c r="G125" s="36">
        <f>SUMIFS(СВЦЭМ!$D$39:$D$782,СВЦЭМ!$A$39:$A$782,$A125,СВЦЭМ!$B$39:$B$782,G$119)+'СЕТ СН'!$H$14+СВЦЭМ!$D$10+'СЕТ СН'!$H$6-'СЕТ СН'!$H$26</f>
        <v>2136.44741918</v>
      </c>
      <c r="H125" s="36">
        <f>SUMIFS(СВЦЭМ!$D$39:$D$782,СВЦЭМ!$A$39:$A$782,$A125,СВЦЭМ!$B$39:$B$782,H$119)+'СЕТ СН'!$H$14+СВЦЭМ!$D$10+'СЕТ СН'!$H$6-'СЕТ СН'!$H$26</f>
        <v>2045.94047114</v>
      </c>
      <c r="I125" s="36">
        <f>SUMIFS(СВЦЭМ!$D$39:$D$782,СВЦЭМ!$A$39:$A$782,$A125,СВЦЭМ!$B$39:$B$782,I$119)+'СЕТ СН'!$H$14+СВЦЭМ!$D$10+'СЕТ СН'!$H$6-'СЕТ СН'!$H$26</f>
        <v>1921.0345334600001</v>
      </c>
      <c r="J125" s="36">
        <f>SUMIFS(СВЦЭМ!$D$39:$D$782,СВЦЭМ!$A$39:$A$782,$A125,СВЦЭМ!$B$39:$B$782,J$119)+'СЕТ СН'!$H$14+СВЦЭМ!$D$10+'СЕТ СН'!$H$6-'СЕТ СН'!$H$26</f>
        <v>1893.3767738200002</v>
      </c>
      <c r="K125" s="36">
        <f>SUMIFS(СВЦЭМ!$D$39:$D$782,СВЦЭМ!$A$39:$A$782,$A125,СВЦЭМ!$B$39:$B$782,K$119)+'СЕТ СН'!$H$14+СВЦЭМ!$D$10+'СЕТ СН'!$H$6-'СЕТ СН'!$H$26</f>
        <v>1861.74285485</v>
      </c>
      <c r="L125" s="36">
        <f>SUMIFS(СВЦЭМ!$D$39:$D$782,СВЦЭМ!$A$39:$A$782,$A125,СВЦЭМ!$B$39:$B$782,L$119)+'СЕТ СН'!$H$14+СВЦЭМ!$D$10+'СЕТ СН'!$H$6-'СЕТ СН'!$H$26</f>
        <v>1854.4497473700001</v>
      </c>
      <c r="M125" s="36">
        <f>SUMIFS(СВЦЭМ!$D$39:$D$782,СВЦЭМ!$A$39:$A$782,$A125,СВЦЭМ!$B$39:$B$782,M$119)+'СЕТ СН'!$H$14+СВЦЭМ!$D$10+'СЕТ СН'!$H$6-'СЕТ СН'!$H$26</f>
        <v>1872.2224413900001</v>
      </c>
      <c r="N125" s="36">
        <f>SUMIFS(СВЦЭМ!$D$39:$D$782,СВЦЭМ!$A$39:$A$782,$A125,СВЦЭМ!$B$39:$B$782,N$119)+'СЕТ СН'!$H$14+СВЦЭМ!$D$10+'СЕТ СН'!$H$6-'СЕТ СН'!$H$26</f>
        <v>1864.86924995</v>
      </c>
      <c r="O125" s="36">
        <f>SUMIFS(СВЦЭМ!$D$39:$D$782,СВЦЭМ!$A$39:$A$782,$A125,СВЦЭМ!$B$39:$B$782,O$119)+'СЕТ СН'!$H$14+СВЦЭМ!$D$10+'СЕТ СН'!$H$6-'СЕТ СН'!$H$26</f>
        <v>1869.21301556</v>
      </c>
      <c r="P125" s="36">
        <f>SUMIFS(СВЦЭМ!$D$39:$D$782,СВЦЭМ!$A$39:$A$782,$A125,СВЦЭМ!$B$39:$B$782,P$119)+'СЕТ СН'!$H$14+СВЦЭМ!$D$10+'СЕТ СН'!$H$6-'СЕТ СН'!$H$26</f>
        <v>1901.27679739</v>
      </c>
      <c r="Q125" s="36">
        <f>SUMIFS(СВЦЭМ!$D$39:$D$782,СВЦЭМ!$A$39:$A$782,$A125,СВЦЭМ!$B$39:$B$782,Q$119)+'СЕТ СН'!$H$14+СВЦЭМ!$D$10+'СЕТ СН'!$H$6-'СЕТ СН'!$H$26</f>
        <v>1912.7662736100001</v>
      </c>
      <c r="R125" s="36">
        <f>SUMIFS(СВЦЭМ!$D$39:$D$782,СВЦЭМ!$A$39:$A$782,$A125,СВЦЭМ!$B$39:$B$782,R$119)+'СЕТ СН'!$H$14+СВЦЭМ!$D$10+'СЕТ СН'!$H$6-'СЕТ СН'!$H$26</f>
        <v>1918.1218715100001</v>
      </c>
      <c r="S125" s="36">
        <f>SUMIFS(СВЦЭМ!$D$39:$D$782,СВЦЭМ!$A$39:$A$782,$A125,СВЦЭМ!$B$39:$B$782,S$119)+'СЕТ СН'!$H$14+СВЦЭМ!$D$10+'СЕТ СН'!$H$6-'СЕТ СН'!$H$26</f>
        <v>1929.4213447100001</v>
      </c>
      <c r="T125" s="36">
        <f>SUMIFS(СВЦЭМ!$D$39:$D$782,СВЦЭМ!$A$39:$A$782,$A125,СВЦЭМ!$B$39:$B$782,T$119)+'СЕТ СН'!$H$14+СВЦЭМ!$D$10+'СЕТ СН'!$H$6-'СЕТ СН'!$H$26</f>
        <v>1897.78864851</v>
      </c>
      <c r="U125" s="36">
        <f>SUMIFS(СВЦЭМ!$D$39:$D$782,СВЦЭМ!$A$39:$A$782,$A125,СВЦЭМ!$B$39:$B$782,U$119)+'СЕТ СН'!$H$14+СВЦЭМ!$D$10+'СЕТ СН'!$H$6-'СЕТ СН'!$H$26</f>
        <v>1843.36734647</v>
      </c>
      <c r="V125" s="36">
        <f>SUMIFS(СВЦЭМ!$D$39:$D$782,СВЦЭМ!$A$39:$A$782,$A125,СВЦЭМ!$B$39:$B$782,V$119)+'СЕТ СН'!$H$14+СВЦЭМ!$D$10+'СЕТ СН'!$H$6-'СЕТ СН'!$H$26</f>
        <v>1850.8358396600001</v>
      </c>
      <c r="W125" s="36">
        <f>SUMIFS(СВЦЭМ!$D$39:$D$782,СВЦЭМ!$A$39:$A$782,$A125,СВЦЭМ!$B$39:$B$782,W$119)+'СЕТ СН'!$H$14+СВЦЭМ!$D$10+'СЕТ СН'!$H$6-'СЕТ СН'!$H$26</f>
        <v>1868.2944539699999</v>
      </c>
      <c r="X125" s="36">
        <f>SUMIFS(СВЦЭМ!$D$39:$D$782,СВЦЭМ!$A$39:$A$782,$A125,СВЦЭМ!$B$39:$B$782,X$119)+'СЕТ СН'!$H$14+СВЦЭМ!$D$10+'СЕТ СН'!$H$6-'СЕТ СН'!$H$26</f>
        <v>1933.4564565600001</v>
      </c>
      <c r="Y125" s="36">
        <f>SUMIFS(СВЦЭМ!$D$39:$D$782,СВЦЭМ!$A$39:$A$782,$A125,СВЦЭМ!$B$39:$B$782,Y$119)+'СЕТ СН'!$H$14+СВЦЭМ!$D$10+'СЕТ СН'!$H$6-'СЕТ СН'!$H$26</f>
        <v>2048.3827003000001</v>
      </c>
    </row>
    <row r="126" spans="1:27" ht="15.75" x14ac:dyDescent="0.2">
      <c r="A126" s="35">
        <f t="shared" si="3"/>
        <v>45206</v>
      </c>
      <c r="B126" s="36">
        <f>SUMIFS(СВЦЭМ!$D$39:$D$782,СВЦЭМ!$A$39:$A$782,$A126,СВЦЭМ!$B$39:$B$782,B$119)+'СЕТ СН'!$H$14+СВЦЭМ!$D$10+'СЕТ СН'!$H$6-'СЕТ СН'!$H$26</f>
        <v>2013.27123648</v>
      </c>
      <c r="C126" s="36">
        <f>SUMIFS(СВЦЭМ!$D$39:$D$782,СВЦЭМ!$A$39:$A$782,$A126,СВЦЭМ!$B$39:$B$782,C$119)+'СЕТ СН'!$H$14+СВЦЭМ!$D$10+'СЕТ СН'!$H$6-'СЕТ СН'!$H$26</f>
        <v>2065.2847497299999</v>
      </c>
      <c r="D126" s="36">
        <f>SUMIFS(СВЦЭМ!$D$39:$D$782,СВЦЭМ!$A$39:$A$782,$A126,СВЦЭМ!$B$39:$B$782,D$119)+'СЕТ СН'!$H$14+СВЦЭМ!$D$10+'СЕТ СН'!$H$6-'СЕТ СН'!$H$26</f>
        <v>2127.3192019600001</v>
      </c>
      <c r="E126" s="36">
        <f>SUMIFS(СВЦЭМ!$D$39:$D$782,СВЦЭМ!$A$39:$A$782,$A126,СВЦЭМ!$B$39:$B$782,E$119)+'СЕТ СН'!$H$14+СВЦЭМ!$D$10+'СЕТ СН'!$H$6-'СЕТ СН'!$H$26</f>
        <v>2124.9627504600003</v>
      </c>
      <c r="F126" s="36">
        <f>SUMIFS(СВЦЭМ!$D$39:$D$782,СВЦЭМ!$A$39:$A$782,$A126,СВЦЭМ!$B$39:$B$782,F$119)+'СЕТ СН'!$H$14+СВЦЭМ!$D$10+'СЕТ СН'!$H$6-'СЕТ СН'!$H$26</f>
        <v>2119.35838018</v>
      </c>
      <c r="G126" s="36">
        <f>SUMIFS(СВЦЭМ!$D$39:$D$782,СВЦЭМ!$A$39:$A$782,$A126,СВЦЭМ!$B$39:$B$782,G$119)+'СЕТ СН'!$H$14+СВЦЭМ!$D$10+'СЕТ СН'!$H$6-'СЕТ СН'!$H$26</f>
        <v>2119.03235163</v>
      </c>
      <c r="H126" s="36">
        <f>SUMIFS(СВЦЭМ!$D$39:$D$782,СВЦЭМ!$A$39:$A$782,$A126,СВЦЭМ!$B$39:$B$782,H$119)+'СЕТ СН'!$H$14+СВЦЭМ!$D$10+'СЕТ СН'!$H$6-'СЕТ СН'!$H$26</f>
        <v>2089.83124004</v>
      </c>
      <c r="I126" s="36">
        <f>SUMIFS(СВЦЭМ!$D$39:$D$782,СВЦЭМ!$A$39:$A$782,$A126,СВЦЭМ!$B$39:$B$782,I$119)+'СЕТ СН'!$H$14+СВЦЭМ!$D$10+'СЕТ СН'!$H$6-'СЕТ СН'!$H$26</f>
        <v>2018.4168453</v>
      </c>
      <c r="J126" s="36">
        <f>SUMIFS(СВЦЭМ!$D$39:$D$782,СВЦЭМ!$A$39:$A$782,$A126,СВЦЭМ!$B$39:$B$782,J$119)+'СЕТ СН'!$H$14+СВЦЭМ!$D$10+'СЕТ СН'!$H$6-'СЕТ СН'!$H$26</f>
        <v>1937.89879193</v>
      </c>
      <c r="K126" s="36">
        <f>SUMIFS(СВЦЭМ!$D$39:$D$782,СВЦЭМ!$A$39:$A$782,$A126,СВЦЭМ!$B$39:$B$782,K$119)+'СЕТ СН'!$H$14+СВЦЭМ!$D$10+'СЕТ СН'!$H$6-'СЕТ СН'!$H$26</f>
        <v>1858.83193815</v>
      </c>
      <c r="L126" s="36">
        <f>SUMIFS(СВЦЭМ!$D$39:$D$782,СВЦЭМ!$A$39:$A$782,$A126,СВЦЭМ!$B$39:$B$782,L$119)+'СЕТ СН'!$H$14+СВЦЭМ!$D$10+'СЕТ СН'!$H$6-'СЕТ СН'!$H$26</f>
        <v>1838.3381671700001</v>
      </c>
      <c r="M126" s="36">
        <f>SUMIFS(СВЦЭМ!$D$39:$D$782,СВЦЭМ!$A$39:$A$782,$A126,СВЦЭМ!$B$39:$B$782,M$119)+'СЕТ СН'!$H$14+СВЦЭМ!$D$10+'СЕТ СН'!$H$6-'СЕТ СН'!$H$26</f>
        <v>1834.34095697</v>
      </c>
      <c r="N126" s="36">
        <f>SUMIFS(СВЦЭМ!$D$39:$D$782,СВЦЭМ!$A$39:$A$782,$A126,СВЦЭМ!$B$39:$B$782,N$119)+'СЕТ СН'!$H$14+СВЦЭМ!$D$10+'СЕТ СН'!$H$6-'СЕТ СН'!$H$26</f>
        <v>1855.2876639900001</v>
      </c>
      <c r="O126" s="36">
        <f>SUMIFS(СВЦЭМ!$D$39:$D$782,СВЦЭМ!$A$39:$A$782,$A126,СВЦЭМ!$B$39:$B$782,O$119)+'СЕТ СН'!$H$14+СВЦЭМ!$D$10+'СЕТ СН'!$H$6-'СЕТ СН'!$H$26</f>
        <v>1829.8885926600001</v>
      </c>
      <c r="P126" s="36">
        <f>SUMIFS(СВЦЭМ!$D$39:$D$782,СВЦЭМ!$A$39:$A$782,$A126,СВЦЭМ!$B$39:$B$782,P$119)+'СЕТ СН'!$H$14+СВЦЭМ!$D$10+'СЕТ СН'!$H$6-'СЕТ СН'!$H$26</f>
        <v>1862.9218748400001</v>
      </c>
      <c r="Q126" s="36">
        <f>SUMIFS(СВЦЭМ!$D$39:$D$782,СВЦЭМ!$A$39:$A$782,$A126,СВЦЭМ!$B$39:$B$782,Q$119)+'СЕТ СН'!$H$14+СВЦЭМ!$D$10+'СЕТ СН'!$H$6-'СЕТ СН'!$H$26</f>
        <v>1842.5990697700001</v>
      </c>
      <c r="R126" s="36">
        <f>SUMIFS(СВЦЭМ!$D$39:$D$782,СВЦЭМ!$A$39:$A$782,$A126,СВЦЭМ!$B$39:$B$782,R$119)+'СЕТ СН'!$H$14+СВЦЭМ!$D$10+'СЕТ СН'!$H$6-'СЕТ СН'!$H$26</f>
        <v>1851.8595675500001</v>
      </c>
      <c r="S126" s="36">
        <f>SUMIFS(СВЦЭМ!$D$39:$D$782,СВЦЭМ!$A$39:$A$782,$A126,СВЦЭМ!$B$39:$B$782,S$119)+'СЕТ СН'!$H$14+СВЦЭМ!$D$10+'СЕТ СН'!$H$6-'СЕТ СН'!$H$26</f>
        <v>1863.4783209100001</v>
      </c>
      <c r="T126" s="36">
        <f>SUMIFS(СВЦЭМ!$D$39:$D$782,СВЦЭМ!$A$39:$A$782,$A126,СВЦЭМ!$B$39:$B$782,T$119)+'СЕТ СН'!$H$14+СВЦЭМ!$D$10+'СЕТ СН'!$H$6-'СЕТ СН'!$H$26</f>
        <v>1875.8913816900001</v>
      </c>
      <c r="U126" s="36">
        <f>SUMIFS(СВЦЭМ!$D$39:$D$782,СВЦЭМ!$A$39:$A$782,$A126,СВЦЭМ!$B$39:$B$782,U$119)+'СЕТ СН'!$H$14+СВЦЭМ!$D$10+'СЕТ СН'!$H$6-'СЕТ СН'!$H$26</f>
        <v>1831.9314033000001</v>
      </c>
      <c r="V126" s="36">
        <f>SUMIFS(СВЦЭМ!$D$39:$D$782,СВЦЭМ!$A$39:$A$782,$A126,СВЦЭМ!$B$39:$B$782,V$119)+'СЕТ СН'!$H$14+СВЦЭМ!$D$10+'СЕТ СН'!$H$6-'СЕТ СН'!$H$26</f>
        <v>1839.1191380800001</v>
      </c>
      <c r="W126" s="36">
        <f>SUMIFS(СВЦЭМ!$D$39:$D$782,СВЦЭМ!$A$39:$A$782,$A126,СВЦЭМ!$B$39:$B$782,W$119)+'СЕТ СН'!$H$14+СВЦЭМ!$D$10+'СЕТ СН'!$H$6-'СЕТ СН'!$H$26</f>
        <v>1824.67115696</v>
      </c>
      <c r="X126" s="36">
        <f>SUMIFS(СВЦЭМ!$D$39:$D$782,СВЦЭМ!$A$39:$A$782,$A126,СВЦЭМ!$B$39:$B$782,X$119)+'СЕТ СН'!$H$14+СВЦЭМ!$D$10+'СЕТ СН'!$H$6-'СЕТ СН'!$H$26</f>
        <v>1874.7922601800001</v>
      </c>
      <c r="Y126" s="36">
        <f>SUMIFS(СВЦЭМ!$D$39:$D$782,СВЦЭМ!$A$39:$A$782,$A126,СВЦЭМ!$B$39:$B$782,Y$119)+'СЕТ СН'!$H$14+СВЦЭМ!$D$10+'СЕТ СН'!$H$6-'СЕТ СН'!$H$26</f>
        <v>1973.49097426</v>
      </c>
    </row>
    <row r="127" spans="1:27" ht="15.75" x14ac:dyDescent="0.2">
      <c r="A127" s="35">
        <f t="shared" si="3"/>
        <v>45207</v>
      </c>
      <c r="B127" s="36">
        <f>SUMIFS(СВЦЭМ!$D$39:$D$782,СВЦЭМ!$A$39:$A$782,$A127,СВЦЭМ!$B$39:$B$782,B$119)+'СЕТ СН'!$H$14+СВЦЭМ!$D$10+'СЕТ СН'!$H$6-'СЕТ СН'!$H$26</f>
        <v>2030.00618067</v>
      </c>
      <c r="C127" s="36">
        <f>SUMIFS(СВЦЭМ!$D$39:$D$782,СВЦЭМ!$A$39:$A$782,$A127,СВЦЭМ!$B$39:$B$782,C$119)+'СЕТ СН'!$H$14+СВЦЭМ!$D$10+'СЕТ СН'!$H$6-'СЕТ СН'!$H$26</f>
        <v>2095.7180774400003</v>
      </c>
      <c r="D127" s="36">
        <f>SUMIFS(СВЦЭМ!$D$39:$D$782,СВЦЭМ!$A$39:$A$782,$A127,СВЦЭМ!$B$39:$B$782,D$119)+'СЕТ СН'!$H$14+СВЦЭМ!$D$10+'СЕТ СН'!$H$6-'СЕТ СН'!$H$26</f>
        <v>2167.4974025000001</v>
      </c>
      <c r="E127" s="36">
        <f>SUMIFS(СВЦЭМ!$D$39:$D$782,СВЦЭМ!$A$39:$A$782,$A127,СВЦЭМ!$B$39:$B$782,E$119)+'СЕТ СН'!$H$14+СВЦЭМ!$D$10+'СЕТ СН'!$H$6-'СЕТ СН'!$H$26</f>
        <v>2163.2574481900001</v>
      </c>
      <c r="F127" s="36">
        <f>SUMIFS(СВЦЭМ!$D$39:$D$782,СВЦЭМ!$A$39:$A$782,$A127,СВЦЭМ!$B$39:$B$782,F$119)+'СЕТ СН'!$H$14+СВЦЭМ!$D$10+'СЕТ СН'!$H$6-'СЕТ СН'!$H$26</f>
        <v>2167.68898347</v>
      </c>
      <c r="G127" s="36">
        <f>SUMIFS(СВЦЭМ!$D$39:$D$782,СВЦЭМ!$A$39:$A$782,$A127,СВЦЭМ!$B$39:$B$782,G$119)+'СЕТ СН'!$H$14+СВЦЭМ!$D$10+'СЕТ СН'!$H$6-'СЕТ СН'!$H$26</f>
        <v>2186.47064292</v>
      </c>
      <c r="H127" s="36">
        <f>SUMIFS(СВЦЭМ!$D$39:$D$782,СВЦЭМ!$A$39:$A$782,$A127,СВЦЭМ!$B$39:$B$782,H$119)+'СЕТ СН'!$H$14+СВЦЭМ!$D$10+'СЕТ СН'!$H$6-'СЕТ СН'!$H$26</f>
        <v>2156.4125353600002</v>
      </c>
      <c r="I127" s="36">
        <f>SUMIFS(СВЦЭМ!$D$39:$D$782,СВЦЭМ!$A$39:$A$782,$A127,СВЦЭМ!$B$39:$B$782,I$119)+'СЕТ СН'!$H$14+СВЦЭМ!$D$10+'СЕТ СН'!$H$6-'СЕТ СН'!$H$26</f>
        <v>2111.69504435</v>
      </c>
      <c r="J127" s="36">
        <f>SUMIFS(СВЦЭМ!$D$39:$D$782,СВЦЭМ!$A$39:$A$782,$A127,СВЦЭМ!$B$39:$B$782,J$119)+'СЕТ СН'!$H$14+СВЦЭМ!$D$10+'СЕТ СН'!$H$6-'СЕТ СН'!$H$26</f>
        <v>2036.29613109</v>
      </c>
      <c r="K127" s="36">
        <f>SUMIFS(СВЦЭМ!$D$39:$D$782,СВЦЭМ!$A$39:$A$782,$A127,СВЦЭМ!$B$39:$B$782,K$119)+'СЕТ СН'!$H$14+СВЦЭМ!$D$10+'СЕТ СН'!$H$6-'СЕТ СН'!$H$26</f>
        <v>1944.79295505</v>
      </c>
      <c r="L127" s="36">
        <f>SUMIFS(СВЦЭМ!$D$39:$D$782,СВЦЭМ!$A$39:$A$782,$A127,СВЦЭМ!$B$39:$B$782,L$119)+'СЕТ СН'!$H$14+СВЦЭМ!$D$10+'СЕТ СН'!$H$6-'СЕТ СН'!$H$26</f>
        <v>1854.11276494</v>
      </c>
      <c r="M127" s="36">
        <f>SUMIFS(СВЦЭМ!$D$39:$D$782,СВЦЭМ!$A$39:$A$782,$A127,СВЦЭМ!$B$39:$B$782,M$119)+'СЕТ СН'!$H$14+СВЦЭМ!$D$10+'СЕТ СН'!$H$6-'СЕТ СН'!$H$26</f>
        <v>1846.0564405600001</v>
      </c>
      <c r="N127" s="36">
        <f>SUMIFS(СВЦЭМ!$D$39:$D$782,СВЦЭМ!$A$39:$A$782,$A127,СВЦЭМ!$B$39:$B$782,N$119)+'СЕТ СН'!$H$14+СВЦЭМ!$D$10+'СЕТ СН'!$H$6-'СЕТ СН'!$H$26</f>
        <v>1812.9355274100001</v>
      </c>
      <c r="O127" s="36">
        <f>SUMIFS(СВЦЭМ!$D$39:$D$782,СВЦЭМ!$A$39:$A$782,$A127,СВЦЭМ!$B$39:$B$782,O$119)+'СЕТ СН'!$H$14+СВЦЭМ!$D$10+'СЕТ СН'!$H$6-'СЕТ СН'!$H$26</f>
        <v>1839.3746794400001</v>
      </c>
      <c r="P127" s="36">
        <f>SUMIFS(СВЦЭМ!$D$39:$D$782,СВЦЭМ!$A$39:$A$782,$A127,СВЦЭМ!$B$39:$B$782,P$119)+'СЕТ СН'!$H$14+СВЦЭМ!$D$10+'СЕТ СН'!$H$6-'СЕТ СН'!$H$26</f>
        <v>1882.40991669</v>
      </c>
      <c r="Q127" s="36">
        <f>SUMIFS(СВЦЭМ!$D$39:$D$782,СВЦЭМ!$A$39:$A$782,$A127,СВЦЭМ!$B$39:$B$782,Q$119)+'СЕТ СН'!$H$14+СВЦЭМ!$D$10+'СЕТ СН'!$H$6-'СЕТ СН'!$H$26</f>
        <v>1927.0273455200002</v>
      </c>
      <c r="R127" s="36">
        <f>SUMIFS(СВЦЭМ!$D$39:$D$782,СВЦЭМ!$A$39:$A$782,$A127,СВЦЭМ!$B$39:$B$782,R$119)+'СЕТ СН'!$H$14+СВЦЭМ!$D$10+'СЕТ СН'!$H$6-'СЕТ СН'!$H$26</f>
        <v>1919.7485631100001</v>
      </c>
      <c r="S127" s="36">
        <f>SUMIFS(СВЦЭМ!$D$39:$D$782,СВЦЭМ!$A$39:$A$782,$A127,СВЦЭМ!$B$39:$B$782,S$119)+'СЕТ СН'!$H$14+СВЦЭМ!$D$10+'СЕТ СН'!$H$6-'СЕТ СН'!$H$26</f>
        <v>1926.7536163500001</v>
      </c>
      <c r="T127" s="36">
        <f>SUMIFS(СВЦЭМ!$D$39:$D$782,СВЦЭМ!$A$39:$A$782,$A127,СВЦЭМ!$B$39:$B$782,T$119)+'СЕТ СН'!$H$14+СВЦЭМ!$D$10+'СЕТ СН'!$H$6-'СЕТ СН'!$H$26</f>
        <v>1890.82960871</v>
      </c>
      <c r="U127" s="36">
        <f>SUMIFS(СВЦЭМ!$D$39:$D$782,СВЦЭМ!$A$39:$A$782,$A127,СВЦЭМ!$B$39:$B$782,U$119)+'СЕТ СН'!$H$14+СВЦЭМ!$D$10+'СЕТ СН'!$H$6-'СЕТ СН'!$H$26</f>
        <v>1832.85385582</v>
      </c>
      <c r="V127" s="36">
        <f>SUMIFS(СВЦЭМ!$D$39:$D$782,СВЦЭМ!$A$39:$A$782,$A127,СВЦЭМ!$B$39:$B$782,V$119)+'СЕТ СН'!$H$14+СВЦЭМ!$D$10+'СЕТ СН'!$H$6-'СЕТ СН'!$H$26</f>
        <v>1835.73761674</v>
      </c>
      <c r="W127" s="36">
        <f>SUMIFS(СВЦЭМ!$D$39:$D$782,СВЦЭМ!$A$39:$A$782,$A127,СВЦЭМ!$B$39:$B$782,W$119)+'СЕТ СН'!$H$14+СВЦЭМ!$D$10+'СЕТ СН'!$H$6-'СЕТ СН'!$H$26</f>
        <v>1854.8549528600001</v>
      </c>
      <c r="X127" s="36">
        <f>SUMIFS(СВЦЭМ!$D$39:$D$782,СВЦЭМ!$A$39:$A$782,$A127,СВЦЭМ!$B$39:$B$782,X$119)+'СЕТ СН'!$H$14+СВЦЭМ!$D$10+'СЕТ СН'!$H$6-'СЕТ СН'!$H$26</f>
        <v>1902.8719319500001</v>
      </c>
      <c r="Y127" s="36">
        <f>SUMIFS(СВЦЭМ!$D$39:$D$782,СВЦЭМ!$A$39:$A$782,$A127,СВЦЭМ!$B$39:$B$782,Y$119)+'СЕТ СН'!$H$14+СВЦЭМ!$D$10+'СЕТ СН'!$H$6-'СЕТ СН'!$H$26</f>
        <v>2044.8140275000001</v>
      </c>
    </row>
    <row r="128" spans="1:27" ht="15.75" x14ac:dyDescent="0.2">
      <c r="A128" s="35">
        <f t="shared" si="3"/>
        <v>45208</v>
      </c>
      <c r="B128" s="36">
        <f>SUMIFS(СВЦЭМ!$D$39:$D$782,СВЦЭМ!$A$39:$A$782,$A128,СВЦЭМ!$B$39:$B$782,B$119)+'СЕТ СН'!$H$14+СВЦЭМ!$D$10+'СЕТ СН'!$H$6-'СЕТ СН'!$H$26</f>
        <v>2117.9649755700002</v>
      </c>
      <c r="C128" s="36">
        <f>SUMIFS(СВЦЭМ!$D$39:$D$782,СВЦЭМ!$A$39:$A$782,$A128,СВЦЭМ!$B$39:$B$782,C$119)+'СЕТ СН'!$H$14+СВЦЭМ!$D$10+'СЕТ СН'!$H$6-'СЕТ СН'!$H$26</f>
        <v>2228.4019999399998</v>
      </c>
      <c r="D128" s="36">
        <f>SUMIFS(СВЦЭМ!$D$39:$D$782,СВЦЭМ!$A$39:$A$782,$A128,СВЦЭМ!$B$39:$B$782,D$119)+'СЕТ СН'!$H$14+СВЦЭМ!$D$10+'СЕТ СН'!$H$6-'СЕТ СН'!$H$26</f>
        <v>2322.0781492599999</v>
      </c>
      <c r="E128" s="36">
        <f>SUMIFS(СВЦЭМ!$D$39:$D$782,СВЦЭМ!$A$39:$A$782,$A128,СВЦЭМ!$B$39:$B$782,E$119)+'СЕТ СН'!$H$14+СВЦЭМ!$D$10+'СЕТ СН'!$H$6-'СЕТ СН'!$H$26</f>
        <v>2441.2193910599999</v>
      </c>
      <c r="F128" s="36">
        <f>SUMIFS(СВЦЭМ!$D$39:$D$782,СВЦЭМ!$A$39:$A$782,$A128,СВЦЭМ!$B$39:$B$782,F$119)+'СЕТ СН'!$H$14+СВЦЭМ!$D$10+'СЕТ СН'!$H$6-'СЕТ СН'!$H$26</f>
        <v>2404.1057583900001</v>
      </c>
      <c r="G128" s="36">
        <f>SUMIFS(СВЦЭМ!$D$39:$D$782,СВЦЭМ!$A$39:$A$782,$A128,СВЦЭМ!$B$39:$B$782,G$119)+'СЕТ СН'!$H$14+СВЦЭМ!$D$10+'СЕТ СН'!$H$6-'СЕТ СН'!$H$26</f>
        <v>2389.41236888</v>
      </c>
      <c r="H128" s="36">
        <f>SUMIFS(СВЦЭМ!$D$39:$D$782,СВЦЭМ!$A$39:$A$782,$A128,СВЦЭМ!$B$39:$B$782,H$119)+'СЕТ СН'!$H$14+СВЦЭМ!$D$10+'СЕТ СН'!$H$6-'СЕТ СН'!$H$26</f>
        <v>2276.8147333400002</v>
      </c>
      <c r="I128" s="36">
        <f>SUMIFS(СВЦЭМ!$D$39:$D$782,СВЦЭМ!$A$39:$A$782,$A128,СВЦЭМ!$B$39:$B$782,I$119)+'СЕТ СН'!$H$14+СВЦЭМ!$D$10+'СЕТ СН'!$H$6-'СЕТ СН'!$H$26</f>
        <v>2124.7352356900001</v>
      </c>
      <c r="J128" s="36">
        <f>SUMIFS(СВЦЭМ!$D$39:$D$782,СВЦЭМ!$A$39:$A$782,$A128,СВЦЭМ!$B$39:$B$782,J$119)+'СЕТ СН'!$H$14+СВЦЭМ!$D$10+'СЕТ СН'!$H$6-'СЕТ СН'!$H$26</f>
        <v>2053.0361784300003</v>
      </c>
      <c r="K128" s="36">
        <f>SUMIFS(СВЦЭМ!$D$39:$D$782,СВЦЭМ!$A$39:$A$782,$A128,СВЦЭМ!$B$39:$B$782,K$119)+'СЕТ СН'!$H$14+СВЦЭМ!$D$10+'СЕТ СН'!$H$6-'СЕТ СН'!$H$26</f>
        <v>2012.03213699</v>
      </c>
      <c r="L128" s="36">
        <f>SUMIFS(СВЦЭМ!$D$39:$D$782,СВЦЭМ!$A$39:$A$782,$A128,СВЦЭМ!$B$39:$B$782,L$119)+'СЕТ СН'!$H$14+СВЦЭМ!$D$10+'СЕТ СН'!$H$6-'СЕТ СН'!$H$26</f>
        <v>1995.8476629300001</v>
      </c>
      <c r="M128" s="36">
        <f>SUMIFS(СВЦЭМ!$D$39:$D$782,СВЦЭМ!$A$39:$A$782,$A128,СВЦЭМ!$B$39:$B$782,M$119)+'СЕТ СН'!$H$14+СВЦЭМ!$D$10+'СЕТ СН'!$H$6-'СЕТ СН'!$H$26</f>
        <v>2014.2108061400002</v>
      </c>
      <c r="N128" s="36">
        <f>SUMIFS(СВЦЭМ!$D$39:$D$782,СВЦЭМ!$A$39:$A$782,$A128,СВЦЭМ!$B$39:$B$782,N$119)+'СЕТ СН'!$H$14+СВЦЭМ!$D$10+'СЕТ СН'!$H$6-'СЕТ СН'!$H$26</f>
        <v>2001.4293929299999</v>
      </c>
      <c r="O128" s="36">
        <f>SUMIFS(СВЦЭМ!$D$39:$D$782,СВЦЭМ!$A$39:$A$782,$A128,СВЦЭМ!$B$39:$B$782,O$119)+'СЕТ СН'!$H$14+СВЦЭМ!$D$10+'СЕТ СН'!$H$6-'СЕТ СН'!$H$26</f>
        <v>1993.04444083</v>
      </c>
      <c r="P128" s="36">
        <f>SUMIFS(СВЦЭМ!$D$39:$D$782,СВЦЭМ!$A$39:$A$782,$A128,СВЦЭМ!$B$39:$B$782,P$119)+'СЕТ СН'!$H$14+СВЦЭМ!$D$10+'СЕТ СН'!$H$6-'СЕТ СН'!$H$26</f>
        <v>2045.1022058400001</v>
      </c>
      <c r="Q128" s="36">
        <f>SUMIFS(СВЦЭМ!$D$39:$D$782,СВЦЭМ!$A$39:$A$782,$A128,СВЦЭМ!$B$39:$B$782,Q$119)+'СЕТ СН'!$H$14+СВЦЭМ!$D$10+'СЕТ СН'!$H$6-'СЕТ СН'!$H$26</f>
        <v>2019.3867504300001</v>
      </c>
      <c r="R128" s="36">
        <f>SUMIFS(СВЦЭМ!$D$39:$D$782,СВЦЭМ!$A$39:$A$782,$A128,СВЦЭМ!$B$39:$B$782,R$119)+'СЕТ СН'!$H$14+СВЦЭМ!$D$10+'СЕТ СН'!$H$6-'СЕТ СН'!$H$26</f>
        <v>2019.55154262</v>
      </c>
      <c r="S128" s="36">
        <f>SUMIFS(СВЦЭМ!$D$39:$D$782,СВЦЭМ!$A$39:$A$782,$A128,СВЦЭМ!$B$39:$B$782,S$119)+'СЕТ СН'!$H$14+СВЦЭМ!$D$10+'СЕТ СН'!$H$6-'СЕТ СН'!$H$26</f>
        <v>2040.5012109100001</v>
      </c>
      <c r="T128" s="36">
        <f>SUMIFS(СВЦЭМ!$D$39:$D$782,СВЦЭМ!$A$39:$A$782,$A128,СВЦЭМ!$B$39:$B$782,T$119)+'СЕТ СН'!$H$14+СВЦЭМ!$D$10+'СЕТ СН'!$H$6-'СЕТ СН'!$H$26</f>
        <v>2007.7954395300001</v>
      </c>
      <c r="U128" s="36">
        <f>SUMIFS(СВЦЭМ!$D$39:$D$782,СВЦЭМ!$A$39:$A$782,$A128,СВЦЭМ!$B$39:$B$782,U$119)+'СЕТ СН'!$H$14+СВЦЭМ!$D$10+'СЕТ СН'!$H$6-'СЕТ СН'!$H$26</f>
        <v>1951.8565312000001</v>
      </c>
      <c r="V128" s="36">
        <f>SUMIFS(СВЦЭМ!$D$39:$D$782,СВЦЭМ!$A$39:$A$782,$A128,СВЦЭМ!$B$39:$B$782,V$119)+'СЕТ СН'!$H$14+СВЦЭМ!$D$10+'СЕТ СН'!$H$6-'СЕТ СН'!$H$26</f>
        <v>1955.96666512</v>
      </c>
      <c r="W128" s="36">
        <f>SUMIFS(СВЦЭМ!$D$39:$D$782,СВЦЭМ!$A$39:$A$782,$A128,СВЦЭМ!$B$39:$B$782,W$119)+'СЕТ СН'!$H$14+СВЦЭМ!$D$10+'СЕТ СН'!$H$6-'СЕТ СН'!$H$26</f>
        <v>1975.3242866000001</v>
      </c>
      <c r="X128" s="36">
        <f>SUMIFS(СВЦЭМ!$D$39:$D$782,СВЦЭМ!$A$39:$A$782,$A128,СВЦЭМ!$B$39:$B$782,X$119)+'СЕТ СН'!$H$14+СВЦЭМ!$D$10+'СЕТ СН'!$H$6-'СЕТ СН'!$H$26</f>
        <v>2050.12504721</v>
      </c>
      <c r="Y128" s="36">
        <f>SUMIFS(СВЦЭМ!$D$39:$D$782,СВЦЭМ!$A$39:$A$782,$A128,СВЦЭМ!$B$39:$B$782,Y$119)+'СЕТ СН'!$H$14+СВЦЭМ!$D$10+'СЕТ СН'!$H$6-'СЕТ СН'!$H$26</f>
        <v>2115.9259009300004</v>
      </c>
    </row>
    <row r="129" spans="1:25" ht="15.75" x14ac:dyDescent="0.2">
      <c r="A129" s="35">
        <f t="shared" si="3"/>
        <v>45209</v>
      </c>
      <c r="B129" s="36">
        <f>SUMIFS(СВЦЭМ!$D$39:$D$782,СВЦЭМ!$A$39:$A$782,$A129,СВЦЭМ!$B$39:$B$782,B$119)+'СЕТ СН'!$H$14+СВЦЭМ!$D$10+'СЕТ СН'!$H$6-'СЕТ СН'!$H$26</f>
        <v>2187.9325945600003</v>
      </c>
      <c r="C129" s="36">
        <f>SUMIFS(СВЦЭМ!$D$39:$D$782,СВЦЭМ!$A$39:$A$782,$A129,СВЦЭМ!$B$39:$B$782,C$119)+'СЕТ СН'!$H$14+СВЦЭМ!$D$10+'СЕТ СН'!$H$6-'СЕТ СН'!$H$26</f>
        <v>2246.0341200399998</v>
      </c>
      <c r="D129" s="36">
        <f>SUMIFS(СВЦЭМ!$D$39:$D$782,СВЦЭМ!$A$39:$A$782,$A129,СВЦЭМ!$B$39:$B$782,D$119)+'СЕТ СН'!$H$14+СВЦЭМ!$D$10+'СЕТ СН'!$H$6-'СЕТ СН'!$H$26</f>
        <v>2318.3953147500001</v>
      </c>
      <c r="E129" s="36">
        <f>SUMIFS(СВЦЭМ!$D$39:$D$782,СВЦЭМ!$A$39:$A$782,$A129,СВЦЭМ!$B$39:$B$782,E$119)+'СЕТ СН'!$H$14+СВЦЭМ!$D$10+'СЕТ СН'!$H$6-'СЕТ СН'!$H$26</f>
        <v>2303.4958723899999</v>
      </c>
      <c r="F129" s="36">
        <f>SUMIFS(СВЦЭМ!$D$39:$D$782,СВЦЭМ!$A$39:$A$782,$A129,СВЦЭМ!$B$39:$B$782,F$119)+'СЕТ СН'!$H$14+СВЦЭМ!$D$10+'СЕТ СН'!$H$6-'СЕТ СН'!$H$26</f>
        <v>2306.6313860300002</v>
      </c>
      <c r="G129" s="36">
        <f>SUMIFS(СВЦЭМ!$D$39:$D$782,СВЦЭМ!$A$39:$A$782,$A129,СВЦЭМ!$B$39:$B$782,G$119)+'СЕТ СН'!$H$14+СВЦЭМ!$D$10+'СЕТ СН'!$H$6-'СЕТ СН'!$H$26</f>
        <v>2283.8347953700004</v>
      </c>
      <c r="H129" s="36">
        <f>SUMIFS(СВЦЭМ!$D$39:$D$782,СВЦЭМ!$A$39:$A$782,$A129,СВЦЭМ!$B$39:$B$782,H$119)+'СЕТ СН'!$H$14+СВЦЭМ!$D$10+'СЕТ СН'!$H$6-'СЕТ СН'!$H$26</f>
        <v>2214.3420998199999</v>
      </c>
      <c r="I129" s="36">
        <f>SUMIFS(СВЦЭМ!$D$39:$D$782,СВЦЭМ!$A$39:$A$782,$A129,СВЦЭМ!$B$39:$B$782,I$119)+'СЕТ СН'!$H$14+СВЦЭМ!$D$10+'СЕТ СН'!$H$6-'СЕТ СН'!$H$26</f>
        <v>2135.8604881900001</v>
      </c>
      <c r="J129" s="36">
        <f>SUMIFS(СВЦЭМ!$D$39:$D$782,СВЦЭМ!$A$39:$A$782,$A129,СВЦЭМ!$B$39:$B$782,J$119)+'СЕТ СН'!$H$14+СВЦЭМ!$D$10+'СЕТ СН'!$H$6-'СЕТ СН'!$H$26</f>
        <v>2063.54772637</v>
      </c>
      <c r="K129" s="36">
        <f>SUMIFS(СВЦЭМ!$D$39:$D$782,СВЦЭМ!$A$39:$A$782,$A129,СВЦЭМ!$B$39:$B$782,K$119)+'СЕТ СН'!$H$14+СВЦЭМ!$D$10+'СЕТ СН'!$H$6-'СЕТ СН'!$H$26</f>
        <v>2002.8557181800002</v>
      </c>
      <c r="L129" s="36">
        <f>SUMIFS(СВЦЭМ!$D$39:$D$782,СВЦЭМ!$A$39:$A$782,$A129,СВЦЭМ!$B$39:$B$782,L$119)+'СЕТ СН'!$H$14+СВЦЭМ!$D$10+'СЕТ СН'!$H$6-'СЕТ СН'!$H$26</f>
        <v>1996.70087779</v>
      </c>
      <c r="M129" s="36">
        <f>SUMIFS(СВЦЭМ!$D$39:$D$782,СВЦЭМ!$A$39:$A$782,$A129,СВЦЭМ!$B$39:$B$782,M$119)+'СЕТ СН'!$H$14+СВЦЭМ!$D$10+'СЕТ СН'!$H$6-'СЕТ СН'!$H$26</f>
        <v>2012.7600218</v>
      </c>
      <c r="N129" s="36">
        <f>SUMIFS(СВЦЭМ!$D$39:$D$782,СВЦЭМ!$A$39:$A$782,$A129,СВЦЭМ!$B$39:$B$782,N$119)+'СЕТ СН'!$H$14+СВЦЭМ!$D$10+'СЕТ СН'!$H$6-'СЕТ СН'!$H$26</f>
        <v>2008.41969326</v>
      </c>
      <c r="O129" s="36">
        <f>SUMIFS(СВЦЭМ!$D$39:$D$782,СВЦЭМ!$A$39:$A$782,$A129,СВЦЭМ!$B$39:$B$782,O$119)+'СЕТ СН'!$H$14+СВЦЭМ!$D$10+'СЕТ СН'!$H$6-'СЕТ СН'!$H$26</f>
        <v>2028.01329599</v>
      </c>
      <c r="P129" s="36">
        <f>SUMIFS(СВЦЭМ!$D$39:$D$782,СВЦЭМ!$A$39:$A$782,$A129,СВЦЭМ!$B$39:$B$782,P$119)+'СЕТ СН'!$H$14+СВЦЭМ!$D$10+'СЕТ СН'!$H$6-'СЕТ СН'!$H$26</f>
        <v>2060.47267053</v>
      </c>
      <c r="Q129" s="36">
        <f>SUMIFS(СВЦЭМ!$D$39:$D$782,СВЦЭМ!$A$39:$A$782,$A129,СВЦЭМ!$B$39:$B$782,Q$119)+'СЕТ СН'!$H$14+СВЦЭМ!$D$10+'СЕТ СН'!$H$6-'СЕТ СН'!$H$26</f>
        <v>2047.20364984</v>
      </c>
      <c r="R129" s="36">
        <f>SUMIFS(СВЦЭМ!$D$39:$D$782,СВЦЭМ!$A$39:$A$782,$A129,СВЦЭМ!$B$39:$B$782,R$119)+'СЕТ СН'!$H$14+СВЦЭМ!$D$10+'СЕТ СН'!$H$6-'СЕТ СН'!$H$26</f>
        <v>2049.8468182900001</v>
      </c>
      <c r="S129" s="36">
        <f>SUMIFS(СВЦЭМ!$D$39:$D$782,СВЦЭМ!$A$39:$A$782,$A129,СВЦЭМ!$B$39:$B$782,S$119)+'СЕТ СН'!$H$14+СВЦЭМ!$D$10+'СЕТ СН'!$H$6-'СЕТ СН'!$H$26</f>
        <v>2043.38178419</v>
      </c>
      <c r="T129" s="36">
        <f>SUMIFS(СВЦЭМ!$D$39:$D$782,СВЦЭМ!$A$39:$A$782,$A129,СВЦЭМ!$B$39:$B$782,T$119)+'СЕТ СН'!$H$14+СВЦЭМ!$D$10+'СЕТ СН'!$H$6-'СЕТ СН'!$H$26</f>
        <v>2016.6109916800001</v>
      </c>
      <c r="U129" s="36">
        <f>SUMIFS(СВЦЭМ!$D$39:$D$782,СВЦЭМ!$A$39:$A$782,$A129,СВЦЭМ!$B$39:$B$782,U$119)+'СЕТ СН'!$H$14+СВЦЭМ!$D$10+'СЕТ СН'!$H$6-'СЕТ СН'!$H$26</f>
        <v>1960.3346748500001</v>
      </c>
      <c r="V129" s="36">
        <f>SUMIFS(СВЦЭМ!$D$39:$D$782,СВЦЭМ!$A$39:$A$782,$A129,СВЦЭМ!$B$39:$B$782,V$119)+'СЕТ СН'!$H$14+СВЦЭМ!$D$10+'СЕТ СН'!$H$6-'СЕТ СН'!$H$26</f>
        <v>1953.53360991</v>
      </c>
      <c r="W129" s="36">
        <f>SUMIFS(СВЦЭМ!$D$39:$D$782,СВЦЭМ!$A$39:$A$782,$A129,СВЦЭМ!$B$39:$B$782,W$119)+'СЕТ СН'!$H$14+СВЦЭМ!$D$10+'СЕТ СН'!$H$6-'СЕТ СН'!$H$26</f>
        <v>1975.26767612</v>
      </c>
      <c r="X129" s="36">
        <f>SUMIFS(СВЦЭМ!$D$39:$D$782,СВЦЭМ!$A$39:$A$782,$A129,СВЦЭМ!$B$39:$B$782,X$119)+'СЕТ СН'!$H$14+СВЦЭМ!$D$10+'СЕТ СН'!$H$6-'СЕТ СН'!$H$26</f>
        <v>2053.0960239200003</v>
      </c>
      <c r="Y129" s="36">
        <f>SUMIFS(СВЦЭМ!$D$39:$D$782,СВЦЭМ!$A$39:$A$782,$A129,СВЦЭМ!$B$39:$B$782,Y$119)+'СЕТ СН'!$H$14+СВЦЭМ!$D$10+'СЕТ СН'!$H$6-'СЕТ СН'!$H$26</f>
        <v>2135.6515239700002</v>
      </c>
    </row>
    <row r="130" spans="1:25" ht="15.75" x14ac:dyDescent="0.2">
      <c r="A130" s="35">
        <f t="shared" si="3"/>
        <v>45210</v>
      </c>
      <c r="B130" s="36">
        <f>SUMIFS(СВЦЭМ!$D$39:$D$782,СВЦЭМ!$A$39:$A$782,$A130,СВЦЭМ!$B$39:$B$782,B$119)+'СЕТ СН'!$H$14+СВЦЭМ!$D$10+'СЕТ СН'!$H$6-'СЕТ СН'!$H$26</f>
        <v>2174.8281283300003</v>
      </c>
      <c r="C130" s="36">
        <f>SUMIFS(СВЦЭМ!$D$39:$D$782,СВЦЭМ!$A$39:$A$782,$A130,СВЦЭМ!$B$39:$B$782,C$119)+'СЕТ СН'!$H$14+СВЦЭМ!$D$10+'СЕТ СН'!$H$6-'СЕТ СН'!$H$26</f>
        <v>2240.58835344</v>
      </c>
      <c r="D130" s="36">
        <f>SUMIFS(СВЦЭМ!$D$39:$D$782,СВЦЭМ!$A$39:$A$782,$A130,СВЦЭМ!$B$39:$B$782,D$119)+'СЕТ СН'!$H$14+СВЦЭМ!$D$10+'СЕТ СН'!$H$6-'СЕТ СН'!$H$26</f>
        <v>2300.1419553200003</v>
      </c>
      <c r="E130" s="36">
        <f>SUMIFS(СВЦЭМ!$D$39:$D$782,СВЦЭМ!$A$39:$A$782,$A130,СВЦЭМ!$B$39:$B$782,E$119)+'СЕТ СН'!$H$14+СВЦЭМ!$D$10+'СЕТ СН'!$H$6-'СЕТ СН'!$H$26</f>
        <v>2299.10933471</v>
      </c>
      <c r="F130" s="36">
        <f>SUMIFS(СВЦЭМ!$D$39:$D$782,СВЦЭМ!$A$39:$A$782,$A130,СВЦЭМ!$B$39:$B$782,F$119)+'СЕТ СН'!$H$14+СВЦЭМ!$D$10+'СЕТ СН'!$H$6-'СЕТ СН'!$H$26</f>
        <v>2288.8254155200002</v>
      </c>
      <c r="G130" s="36">
        <f>SUMIFS(СВЦЭМ!$D$39:$D$782,СВЦЭМ!$A$39:$A$782,$A130,СВЦЭМ!$B$39:$B$782,G$119)+'СЕТ СН'!$H$14+СВЦЭМ!$D$10+'СЕТ СН'!$H$6-'СЕТ СН'!$H$26</f>
        <v>2287.6771319300001</v>
      </c>
      <c r="H130" s="36">
        <f>SUMIFS(СВЦЭМ!$D$39:$D$782,СВЦЭМ!$A$39:$A$782,$A130,СВЦЭМ!$B$39:$B$782,H$119)+'СЕТ СН'!$H$14+СВЦЭМ!$D$10+'СЕТ СН'!$H$6-'СЕТ СН'!$H$26</f>
        <v>2196.9207451299999</v>
      </c>
      <c r="I130" s="36">
        <f>SUMIFS(СВЦЭМ!$D$39:$D$782,СВЦЭМ!$A$39:$A$782,$A130,СВЦЭМ!$B$39:$B$782,I$119)+'СЕТ СН'!$H$14+СВЦЭМ!$D$10+'СЕТ СН'!$H$6-'СЕТ СН'!$H$26</f>
        <v>2102.5847709500003</v>
      </c>
      <c r="J130" s="36">
        <f>SUMIFS(СВЦЭМ!$D$39:$D$782,СВЦЭМ!$A$39:$A$782,$A130,СВЦЭМ!$B$39:$B$782,J$119)+'СЕТ СН'!$H$14+СВЦЭМ!$D$10+'СЕТ СН'!$H$6-'СЕТ СН'!$H$26</f>
        <v>2049.7120274899999</v>
      </c>
      <c r="K130" s="36">
        <f>SUMIFS(СВЦЭМ!$D$39:$D$782,СВЦЭМ!$A$39:$A$782,$A130,СВЦЭМ!$B$39:$B$782,K$119)+'СЕТ СН'!$H$14+СВЦЭМ!$D$10+'СЕТ СН'!$H$6-'СЕТ СН'!$H$26</f>
        <v>2008.7401541700001</v>
      </c>
      <c r="L130" s="36">
        <f>SUMIFS(СВЦЭМ!$D$39:$D$782,СВЦЭМ!$A$39:$A$782,$A130,СВЦЭМ!$B$39:$B$782,L$119)+'СЕТ СН'!$H$14+СВЦЭМ!$D$10+'СЕТ СН'!$H$6-'СЕТ СН'!$H$26</f>
        <v>2017.1885817</v>
      </c>
      <c r="M130" s="36">
        <f>SUMIFS(СВЦЭМ!$D$39:$D$782,СВЦЭМ!$A$39:$A$782,$A130,СВЦЭМ!$B$39:$B$782,M$119)+'СЕТ СН'!$H$14+СВЦЭМ!$D$10+'СЕТ СН'!$H$6-'СЕТ СН'!$H$26</f>
        <v>2015.0255787900001</v>
      </c>
      <c r="N130" s="36">
        <f>SUMIFS(СВЦЭМ!$D$39:$D$782,СВЦЭМ!$A$39:$A$782,$A130,СВЦЭМ!$B$39:$B$782,N$119)+'СЕТ СН'!$H$14+СВЦЭМ!$D$10+'СЕТ СН'!$H$6-'СЕТ СН'!$H$26</f>
        <v>2015.6687118100001</v>
      </c>
      <c r="O130" s="36">
        <f>SUMIFS(СВЦЭМ!$D$39:$D$782,СВЦЭМ!$A$39:$A$782,$A130,СВЦЭМ!$B$39:$B$782,O$119)+'СЕТ СН'!$H$14+СВЦЭМ!$D$10+'СЕТ СН'!$H$6-'СЕТ СН'!$H$26</f>
        <v>2024.27155036</v>
      </c>
      <c r="P130" s="36">
        <f>SUMIFS(СВЦЭМ!$D$39:$D$782,СВЦЭМ!$A$39:$A$782,$A130,СВЦЭМ!$B$39:$B$782,P$119)+'СЕТ СН'!$H$14+СВЦЭМ!$D$10+'СЕТ СН'!$H$6-'СЕТ СН'!$H$26</f>
        <v>2065.08899453</v>
      </c>
      <c r="Q130" s="36">
        <f>SUMIFS(СВЦЭМ!$D$39:$D$782,СВЦЭМ!$A$39:$A$782,$A130,СВЦЭМ!$B$39:$B$782,Q$119)+'СЕТ СН'!$H$14+СВЦЭМ!$D$10+'СЕТ СН'!$H$6-'СЕТ СН'!$H$26</f>
        <v>2053.7435127099998</v>
      </c>
      <c r="R130" s="36">
        <f>SUMIFS(СВЦЭМ!$D$39:$D$782,СВЦЭМ!$A$39:$A$782,$A130,СВЦЭМ!$B$39:$B$782,R$119)+'СЕТ СН'!$H$14+СВЦЭМ!$D$10+'СЕТ СН'!$H$6-'СЕТ СН'!$H$26</f>
        <v>2054.7153555300001</v>
      </c>
      <c r="S130" s="36">
        <f>SUMIFS(СВЦЭМ!$D$39:$D$782,СВЦЭМ!$A$39:$A$782,$A130,СВЦЭМ!$B$39:$B$782,S$119)+'СЕТ СН'!$H$14+СВЦЭМ!$D$10+'СЕТ СН'!$H$6-'СЕТ СН'!$H$26</f>
        <v>2060.59263001</v>
      </c>
      <c r="T130" s="36">
        <f>SUMIFS(СВЦЭМ!$D$39:$D$782,СВЦЭМ!$A$39:$A$782,$A130,СВЦЭМ!$B$39:$B$782,T$119)+'СЕТ СН'!$H$14+СВЦЭМ!$D$10+'СЕТ СН'!$H$6-'СЕТ СН'!$H$26</f>
        <v>2029.1226993300002</v>
      </c>
      <c r="U130" s="36">
        <f>SUMIFS(СВЦЭМ!$D$39:$D$782,СВЦЭМ!$A$39:$A$782,$A130,СВЦЭМ!$B$39:$B$782,U$119)+'СЕТ СН'!$H$14+СВЦЭМ!$D$10+'СЕТ СН'!$H$6-'СЕТ СН'!$H$26</f>
        <v>1969.6948180000002</v>
      </c>
      <c r="V130" s="36">
        <f>SUMIFS(СВЦЭМ!$D$39:$D$782,СВЦЭМ!$A$39:$A$782,$A130,СВЦЭМ!$B$39:$B$782,V$119)+'СЕТ СН'!$H$14+СВЦЭМ!$D$10+'СЕТ СН'!$H$6-'СЕТ СН'!$H$26</f>
        <v>1964.1305863</v>
      </c>
      <c r="W130" s="36">
        <f>SUMIFS(СВЦЭМ!$D$39:$D$782,СВЦЭМ!$A$39:$A$782,$A130,СВЦЭМ!$B$39:$B$782,W$119)+'СЕТ СН'!$H$14+СВЦЭМ!$D$10+'СЕТ СН'!$H$6-'СЕТ СН'!$H$26</f>
        <v>1978.74940537</v>
      </c>
      <c r="X130" s="36">
        <f>SUMIFS(СВЦЭМ!$D$39:$D$782,СВЦЭМ!$A$39:$A$782,$A130,СВЦЭМ!$B$39:$B$782,X$119)+'СЕТ СН'!$H$14+СВЦЭМ!$D$10+'СЕТ СН'!$H$6-'СЕТ СН'!$H$26</f>
        <v>2052.6932533700001</v>
      </c>
      <c r="Y130" s="36">
        <f>SUMIFS(СВЦЭМ!$D$39:$D$782,СВЦЭМ!$A$39:$A$782,$A130,СВЦЭМ!$B$39:$B$782,Y$119)+'СЕТ СН'!$H$14+СВЦЭМ!$D$10+'СЕТ СН'!$H$6-'СЕТ СН'!$H$26</f>
        <v>2134.4451045800001</v>
      </c>
    </row>
    <row r="131" spans="1:25" ht="15.75" x14ac:dyDescent="0.2">
      <c r="A131" s="35">
        <f t="shared" si="3"/>
        <v>45211</v>
      </c>
      <c r="B131" s="36">
        <f>SUMIFS(СВЦЭМ!$D$39:$D$782,СВЦЭМ!$A$39:$A$782,$A131,СВЦЭМ!$B$39:$B$782,B$119)+'СЕТ СН'!$H$14+СВЦЭМ!$D$10+'СЕТ СН'!$H$6-'СЕТ СН'!$H$26</f>
        <v>2197.1635213099999</v>
      </c>
      <c r="C131" s="36">
        <f>SUMIFS(СВЦЭМ!$D$39:$D$782,СВЦЭМ!$A$39:$A$782,$A131,СВЦЭМ!$B$39:$B$782,C$119)+'СЕТ СН'!$H$14+СВЦЭМ!$D$10+'СЕТ СН'!$H$6-'СЕТ СН'!$H$26</f>
        <v>2259.20134899</v>
      </c>
      <c r="D131" s="36">
        <f>SUMIFS(СВЦЭМ!$D$39:$D$782,СВЦЭМ!$A$39:$A$782,$A131,СВЦЭМ!$B$39:$B$782,D$119)+'СЕТ СН'!$H$14+СВЦЭМ!$D$10+'СЕТ СН'!$H$6-'СЕТ СН'!$H$26</f>
        <v>2322.6721573700001</v>
      </c>
      <c r="E131" s="36">
        <f>SUMIFS(СВЦЭМ!$D$39:$D$782,СВЦЭМ!$A$39:$A$782,$A131,СВЦЭМ!$B$39:$B$782,E$119)+'СЕТ СН'!$H$14+СВЦЭМ!$D$10+'СЕТ СН'!$H$6-'СЕТ СН'!$H$26</f>
        <v>2319.0353219600001</v>
      </c>
      <c r="F131" s="36">
        <f>SUMIFS(СВЦЭМ!$D$39:$D$782,СВЦЭМ!$A$39:$A$782,$A131,СВЦЭМ!$B$39:$B$782,F$119)+'СЕТ СН'!$H$14+СВЦЭМ!$D$10+'СЕТ СН'!$H$6-'СЕТ СН'!$H$26</f>
        <v>2313.82834834</v>
      </c>
      <c r="G131" s="36">
        <f>SUMIFS(СВЦЭМ!$D$39:$D$782,СВЦЭМ!$A$39:$A$782,$A131,СВЦЭМ!$B$39:$B$782,G$119)+'СЕТ СН'!$H$14+СВЦЭМ!$D$10+'СЕТ СН'!$H$6-'СЕТ СН'!$H$26</f>
        <v>2300.5986516000003</v>
      </c>
      <c r="H131" s="36">
        <f>SUMIFS(СВЦЭМ!$D$39:$D$782,СВЦЭМ!$A$39:$A$782,$A131,СВЦЭМ!$B$39:$B$782,H$119)+'СЕТ СН'!$H$14+СВЦЭМ!$D$10+'СЕТ СН'!$H$6-'СЕТ СН'!$H$26</f>
        <v>2210.2273515000002</v>
      </c>
      <c r="I131" s="36">
        <f>SUMIFS(СВЦЭМ!$D$39:$D$782,СВЦЭМ!$A$39:$A$782,$A131,СВЦЭМ!$B$39:$B$782,I$119)+'СЕТ СН'!$H$14+СВЦЭМ!$D$10+'СЕТ СН'!$H$6-'СЕТ СН'!$H$26</f>
        <v>2113.6298396800003</v>
      </c>
      <c r="J131" s="36">
        <f>SUMIFS(СВЦЭМ!$D$39:$D$782,СВЦЭМ!$A$39:$A$782,$A131,СВЦЭМ!$B$39:$B$782,J$119)+'СЕТ СН'!$H$14+СВЦЭМ!$D$10+'СЕТ СН'!$H$6-'СЕТ СН'!$H$26</f>
        <v>2082.7973709899998</v>
      </c>
      <c r="K131" s="36">
        <f>SUMIFS(СВЦЭМ!$D$39:$D$782,СВЦЭМ!$A$39:$A$782,$A131,СВЦЭМ!$B$39:$B$782,K$119)+'СЕТ СН'!$H$14+СВЦЭМ!$D$10+'СЕТ СН'!$H$6-'СЕТ СН'!$H$26</f>
        <v>2039.1509429800001</v>
      </c>
      <c r="L131" s="36">
        <f>SUMIFS(СВЦЭМ!$D$39:$D$782,СВЦЭМ!$A$39:$A$782,$A131,СВЦЭМ!$B$39:$B$782,L$119)+'СЕТ СН'!$H$14+СВЦЭМ!$D$10+'СЕТ СН'!$H$6-'СЕТ СН'!$H$26</f>
        <v>2040.9279209900001</v>
      </c>
      <c r="M131" s="36">
        <f>SUMIFS(СВЦЭМ!$D$39:$D$782,СВЦЭМ!$A$39:$A$782,$A131,СВЦЭМ!$B$39:$B$782,M$119)+'СЕТ СН'!$H$14+СВЦЭМ!$D$10+'СЕТ СН'!$H$6-'СЕТ СН'!$H$26</f>
        <v>2047.9326966600001</v>
      </c>
      <c r="N131" s="36">
        <f>SUMIFS(СВЦЭМ!$D$39:$D$782,СВЦЭМ!$A$39:$A$782,$A131,СВЦЭМ!$B$39:$B$782,N$119)+'СЕТ СН'!$H$14+СВЦЭМ!$D$10+'СЕТ СН'!$H$6-'СЕТ СН'!$H$26</f>
        <v>2051.63811867</v>
      </c>
      <c r="O131" s="36">
        <f>SUMIFS(СВЦЭМ!$D$39:$D$782,СВЦЭМ!$A$39:$A$782,$A131,СВЦЭМ!$B$39:$B$782,O$119)+'СЕТ СН'!$H$14+СВЦЭМ!$D$10+'СЕТ СН'!$H$6-'СЕТ СН'!$H$26</f>
        <v>2083.1200161799998</v>
      </c>
      <c r="P131" s="36">
        <f>SUMIFS(СВЦЭМ!$D$39:$D$782,СВЦЭМ!$A$39:$A$782,$A131,СВЦЭМ!$B$39:$B$782,P$119)+'СЕТ СН'!$H$14+СВЦЭМ!$D$10+'СЕТ СН'!$H$6-'СЕТ СН'!$H$26</f>
        <v>2113.3040717200001</v>
      </c>
      <c r="Q131" s="36">
        <f>SUMIFS(СВЦЭМ!$D$39:$D$782,СВЦЭМ!$A$39:$A$782,$A131,СВЦЭМ!$B$39:$B$782,Q$119)+'СЕТ СН'!$H$14+СВЦЭМ!$D$10+'СЕТ СН'!$H$6-'СЕТ СН'!$H$26</f>
        <v>2097.8599782400001</v>
      </c>
      <c r="R131" s="36">
        <f>SUMIFS(СВЦЭМ!$D$39:$D$782,СВЦЭМ!$A$39:$A$782,$A131,СВЦЭМ!$B$39:$B$782,R$119)+'СЕТ СН'!$H$14+СВЦЭМ!$D$10+'СЕТ СН'!$H$6-'СЕТ СН'!$H$26</f>
        <v>2109.6786846200002</v>
      </c>
      <c r="S131" s="36">
        <f>SUMIFS(СВЦЭМ!$D$39:$D$782,СВЦЭМ!$A$39:$A$782,$A131,СВЦЭМ!$B$39:$B$782,S$119)+'СЕТ СН'!$H$14+СВЦЭМ!$D$10+'СЕТ СН'!$H$6-'СЕТ СН'!$H$26</f>
        <v>2108.6732649099999</v>
      </c>
      <c r="T131" s="36">
        <f>SUMIFS(СВЦЭМ!$D$39:$D$782,СВЦЭМ!$A$39:$A$782,$A131,СВЦЭМ!$B$39:$B$782,T$119)+'СЕТ СН'!$H$14+СВЦЭМ!$D$10+'СЕТ СН'!$H$6-'СЕТ СН'!$H$26</f>
        <v>2059.6037021700004</v>
      </c>
      <c r="U131" s="36">
        <f>SUMIFS(СВЦЭМ!$D$39:$D$782,СВЦЭМ!$A$39:$A$782,$A131,СВЦЭМ!$B$39:$B$782,U$119)+'СЕТ СН'!$H$14+СВЦЭМ!$D$10+'СЕТ СН'!$H$6-'СЕТ СН'!$H$26</f>
        <v>1994.4496704400001</v>
      </c>
      <c r="V131" s="36">
        <f>SUMIFS(СВЦЭМ!$D$39:$D$782,СВЦЭМ!$A$39:$A$782,$A131,СВЦЭМ!$B$39:$B$782,V$119)+'СЕТ СН'!$H$14+СВЦЭМ!$D$10+'СЕТ СН'!$H$6-'СЕТ СН'!$H$26</f>
        <v>1985.2687752700001</v>
      </c>
      <c r="W131" s="36">
        <f>SUMIFS(СВЦЭМ!$D$39:$D$782,СВЦЭМ!$A$39:$A$782,$A131,СВЦЭМ!$B$39:$B$782,W$119)+'СЕТ СН'!$H$14+СВЦЭМ!$D$10+'СЕТ СН'!$H$6-'СЕТ СН'!$H$26</f>
        <v>2006.89441139</v>
      </c>
      <c r="X131" s="36">
        <f>SUMIFS(СВЦЭМ!$D$39:$D$782,СВЦЭМ!$A$39:$A$782,$A131,СВЦЭМ!$B$39:$B$782,X$119)+'СЕТ СН'!$H$14+СВЦЭМ!$D$10+'СЕТ СН'!$H$6-'СЕТ СН'!$H$26</f>
        <v>2074.8336163599997</v>
      </c>
      <c r="Y131" s="36">
        <f>SUMIFS(СВЦЭМ!$D$39:$D$782,СВЦЭМ!$A$39:$A$782,$A131,СВЦЭМ!$B$39:$B$782,Y$119)+'СЕТ СН'!$H$14+СВЦЭМ!$D$10+'СЕТ СН'!$H$6-'СЕТ СН'!$H$26</f>
        <v>2137.6462853000003</v>
      </c>
    </row>
    <row r="132" spans="1:25" ht="15.75" x14ac:dyDescent="0.2">
      <c r="A132" s="35">
        <f t="shared" si="3"/>
        <v>45212</v>
      </c>
      <c r="B132" s="36">
        <f>SUMIFS(СВЦЭМ!$D$39:$D$782,СВЦЭМ!$A$39:$A$782,$A132,СВЦЭМ!$B$39:$B$782,B$119)+'СЕТ СН'!$H$14+СВЦЭМ!$D$10+'СЕТ СН'!$H$6-'СЕТ СН'!$H$26</f>
        <v>2145.5260794200003</v>
      </c>
      <c r="C132" s="36">
        <f>SUMIFS(СВЦЭМ!$D$39:$D$782,СВЦЭМ!$A$39:$A$782,$A132,СВЦЭМ!$B$39:$B$782,C$119)+'СЕТ СН'!$H$14+СВЦЭМ!$D$10+'СЕТ СН'!$H$6-'СЕТ СН'!$H$26</f>
        <v>2180.1896861200003</v>
      </c>
      <c r="D132" s="36">
        <f>SUMIFS(СВЦЭМ!$D$39:$D$782,СВЦЭМ!$A$39:$A$782,$A132,СВЦЭМ!$B$39:$B$782,D$119)+'СЕТ СН'!$H$14+СВЦЭМ!$D$10+'СЕТ СН'!$H$6-'СЕТ СН'!$H$26</f>
        <v>2248.23379557</v>
      </c>
      <c r="E132" s="36">
        <f>SUMIFS(СВЦЭМ!$D$39:$D$782,СВЦЭМ!$A$39:$A$782,$A132,СВЦЭМ!$B$39:$B$782,E$119)+'СЕТ СН'!$H$14+СВЦЭМ!$D$10+'СЕТ СН'!$H$6-'СЕТ СН'!$H$26</f>
        <v>2254.2734910700001</v>
      </c>
      <c r="F132" s="36">
        <f>SUMIFS(СВЦЭМ!$D$39:$D$782,СВЦЭМ!$A$39:$A$782,$A132,СВЦЭМ!$B$39:$B$782,F$119)+'СЕТ СН'!$H$14+СВЦЭМ!$D$10+'СЕТ СН'!$H$6-'СЕТ СН'!$H$26</f>
        <v>2252.5744955600003</v>
      </c>
      <c r="G132" s="36">
        <f>SUMIFS(СВЦЭМ!$D$39:$D$782,СВЦЭМ!$A$39:$A$782,$A132,СВЦЭМ!$B$39:$B$782,G$119)+'СЕТ СН'!$H$14+СВЦЭМ!$D$10+'СЕТ СН'!$H$6-'СЕТ СН'!$H$26</f>
        <v>2234.01343946</v>
      </c>
      <c r="H132" s="36">
        <f>SUMIFS(СВЦЭМ!$D$39:$D$782,СВЦЭМ!$A$39:$A$782,$A132,СВЦЭМ!$B$39:$B$782,H$119)+'СЕТ СН'!$H$14+СВЦЭМ!$D$10+'СЕТ СН'!$H$6-'СЕТ СН'!$H$26</f>
        <v>2136.34958121</v>
      </c>
      <c r="I132" s="36">
        <f>SUMIFS(СВЦЭМ!$D$39:$D$782,СВЦЭМ!$A$39:$A$782,$A132,СВЦЭМ!$B$39:$B$782,I$119)+'СЕТ СН'!$H$14+СВЦЭМ!$D$10+'СЕТ СН'!$H$6-'СЕТ СН'!$H$26</f>
        <v>2034.0398554000001</v>
      </c>
      <c r="J132" s="36">
        <f>SUMIFS(СВЦЭМ!$D$39:$D$782,СВЦЭМ!$A$39:$A$782,$A132,СВЦЭМ!$B$39:$B$782,J$119)+'СЕТ СН'!$H$14+СВЦЭМ!$D$10+'СЕТ СН'!$H$6-'СЕТ СН'!$H$26</f>
        <v>2007.64731858</v>
      </c>
      <c r="K132" s="36">
        <f>SUMIFS(СВЦЭМ!$D$39:$D$782,СВЦЭМ!$A$39:$A$782,$A132,СВЦЭМ!$B$39:$B$782,K$119)+'СЕТ СН'!$H$14+СВЦЭМ!$D$10+'СЕТ СН'!$H$6-'СЕТ СН'!$H$26</f>
        <v>1980.2315026400001</v>
      </c>
      <c r="L132" s="36">
        <f>SUMIFS(СВЦЭМ!$D$39:$D$782,СВЦЭМ!$A$39:$A$782,$A132,СВЦЭМ!$B$39:$B$782,L$119)+'СЕТ СН'!$H$14+СВЦЭМ!$D$10+'СЕТ СН'!$H$6-'СЕТ СН'!$H$26</f>
        <v>1991.89022295</v>
      </c>
      <c r="M132" s="36">
        <f>SUMIFS(СВЦЭМ!$D$39:$D$782,СВЦЭМ!$A$39:$A$782,$A132,СВЦЭМ!$B$39:$B$782,M$119)+'СЕТ СН'!$H$14+СВЦЭМ!$D$10+'СЕТ СН'!$H$6-'СЕТ СН'!$H$26</f>
        <v>1976.4639564300001</v>
      </c>
      <c r="N132" s="36">
        <f>SUMIFS(СВЦЭМ!$D$39:$D$782,СВЦЭМ!$A$39:$A$782,$A132,СВЦЭМ!$B$39:$B$782,N$119)+'СЕТ СН'!$H$14+СВЦЭМ!$D$10+'СЕТ СН'!$H$6-'СЕТ СН'!$H$26</f>
        <v>1988.79349738</v>
      </c>
      <c r="O132" s="36">
        <f>SUMIFS(СВЦЭМ!$D$39:$D$782,СВЦЭМ!$A$39:$A$782,$A132,СВЦЭМ!$B$39:$B$782,O$119)+'СЕТ СН'!$H$14+СВЦЭМ!$D$10+'СЕТ СН'!$H$6-'СЕТ СН'!$H$26</f>
        <v>2008.7590027900001</v>
      </c>
      <c r="P132" s="36">
        <f>SUMIFS(СВЦЭМ!$D$39:$D$782,СВЦЭМ!$A$39:$A$782,$A132,СВЦЭМ!$B$39:$B$782,P$119)+'СЕТ СН'!$H$14+СВЦЭМ!$D$10+'СЕТ СН'!$H$6-'СЕТ СН'!$H$26</f>
        <v>2064.5223166000001</v>
      </c>
      <c r="Q132" s="36">
        <f>SUMIFS(СВЦЭМ!$D$39:$D$782,СВЦЭМ!$A$39:$A$782,$A132,СВЦЭМ!$B$39:$B$782,Q$119)+'СЕТ СН'!$H$14+СВЦЭМ!$D$10+'СЕТ СН'!$H$6-'СЕТ СН'!$H$26</f>
        <v>2055.5167564100002</v>
      </c>
      <c r="R132" s="36">
        <f>SUMIFS(СВЦЭМ!$D$39:$D$782,СВЦЭМ!$A$39:$A$782,$A132,СВЦЭМ!$B$39:$B$782,R$119)+'СЕТ СН'!$H$14+СВЦЭМ!$D$10+'СЕТ СН'!$H$6-'СЕТ СН'!$H$26</f>
        <v>2059.69556521</v>
      </c>
      <c r="S132" s="36">
        <f>SUMIFS(СВЦЭМ!$D$39:$D$782,СВЦЭМ!$A$39:$A$782,$A132,СВЦЭМ!$B$39:$B$782,S$119)+'СЕТ СН'!$H$14+СВЦЭМ!$D$10+'СЕТ СН'!$H$6-'СЕТ СН'!$H$26</f>
        <v>2071.7808114899999</v>
      </c>
      <c r="T132" s="36">
        <f>SUMIFS(СВЦЭМ!$D$39:$D$782,СВЦЭМ!$A$39:$A$782,$A132,СВЦЭМ!$B$39:$B$782,T$119)+'СЕТ СН'!$H$14+СВЦЭМ!$D$10+'СЕТ СН'!$H$6-'СЕТ СН'!$H$26</f>
        <v>2030.60821218</v>
      </c>
      <c r="U132" s="36">
        <f>SUMIFS(СВЦЭМ!$D$39:$D$782,СВЦЭМ!$A$39:$A$782,$A132,СВЦЭМ!$B$39:$B$782,U$119)+'СЕТ СН'!$H$14+СВЦЭМ!$D$10+'СЕТ СН'!$H$6-'СЕТ СН'!$H$26</f>
        <v>1933.9694756900001</v>
      </c>
      <c r="V132" s="36">
        <f>SUMIFS(СВЦЭМ!$D$39:$D$782,СВЦЭМ!$A$39:$A$782,$A132,СВЦЭМ!$B$39:$B$782,V$119)+'СЕТ СН'!$H$14+СВЦЭМ!$D$10+'СЕТ СН'!$H$6-'СЕТ СН'!$H$26</f>
        <v>1923.1618837800002</v>
      </c>
      <c r="W132" s="36">
        <f>SUMIFS(СВЦЭМ!$D$39:$D$782,СВЦЭМ!$A$39:$A$782,$A132,СВЦЭМ!$B$39:$B$782,W$119)+'СЕТ СН'!$H$14+СВЦЭМ!$D$10+'СЕТ СН'!$H$6-'СЕТ СН'!$H$26</f>
        <v>1934.3643643100002</v>
      </c>
      <c r="X132" s="36">
        <f>SUMIFS(СВЦЭМ!$D$39:$D$782,СВЦЭМ!$A$39:$A$782,$A132,СВЦЭМ!$B$39:$B$782,X$119)+'СЕТ СН'!$H$14+СВЦЭМ!$D$10+'СЕТ СН'!$H$6-'СЕТ СН'!$H$26</f>
        <v>2005.3164565900001</v>
      </c>
      <c r="Y132" s="36">
        <f>SUMIFS(СВЦЭМ!$D$39:$D$782,СВЦЭМ!$A$39:$A$782,$A132,СВЦЭМ!$B$39:$B$782,Y$119)+'СЕТ СН'!$H$14+СВЦЭМ!$D$10+'СЕТ СН'!$H$6-'СЕТ СН'!$H$26</f>
        <v>2150.4878595099999</v>
      </c>
    </row>
    <row r="133" spans="1:25" ht="15.75" x14ac:dyDescent="0.2">
      <c r="A133" s="35">
        <f t="shared" si="3"/>
        <v>45213</v>
      </c>
      <c r="B133" s="36">
        <f>SUMIFS(СВЦЭМ!$D$39:$D$782,СВЦЭМ!$A$39:$A$782,$A133,СВЦЭМ!$B$39:$B$782,B$119)+'СЕТ СН'!$H$14+СВЦЭМ!$D$10+'СЕТ СН'!$H$6-'СЕТ СН'!$H$26</f>
        <v>1979.00780444</v>
      </c>
      <c r="C133" s="36">
        <f>SUMIFS(СВЦЭМ!$D$39:$D$782,СВЦЭМ!$A$39:$A$782,$A133,СВЦЭМ!$B$39:$B$782,C$119)+'СЕТ СН'!$H$14+СВЦЭМ!$D$10+'СЕТ СН'!$H$6-'СЕТ СН'!$H$26</f>
        <v>2020.4586871900001</v>
      </c>
      <c r="D133" s="36">
        <f>SUMIFS(СВЦЭМ!$D$39:$D$782,СВЦЭМ!$A$39:$A$782,$A133,СВЦЭМ!$B$39:$B$782,D$119)+'СЕТ СН'!$H$14+СВЦЭМ!$D$10+'СЕТ СН'!$H$6-'СЕТ СН'!$H$26</f>
        <v>2072.23506817</v>
      </c>
      <c r="E133" s="36">
        <f>SUMIFS(СВЦЭМ!$D$39:$D$782,СВЦЭМ!$A$39:$A$782,$A133,СВЦЭМ!$B$39:$B$782,E$119)+'СЕТ СН'!$H$14+СВЦЭМ!$D$10+'СЕТ СН'!$H$6-'СЕТ СН'!$H$26</f>
        <v>2093.4503569799999</v>
      </c>
      <c r="F133" s="36">
        <f>SUMIFS(СВЦЭМ!$D$39:$D$782,СВЦЭМ!$A$39:$A$782,$A133,СВЦЭМ!$B$39:$B$782,F$119)+'СЕТ СН'!$H$14+СВЦЭМ!$D$10+'СЕТ СН'!$H$6-'СЕТ СН'!$H$26</f>
        <v>2091.30954896</v>
      </c>
      <c r="G133" s="36">
        <f>SUMIFS(СВЦЭМ!$D$39:$D$782,СВЦЭМ!$A$39:$A$782,$A133,СВЦЭМ!$B$39:$B$782,G$119)+'СЕТ СН'!$H$14+СВЦЭМ!$D$10+'СЕТ СН'!$H$6-'СЕТ СН'!$H$26</f>
        <v>2066.69660789</v>
      </c>
      <c r="H133" s="36">
        <f>SUMIFS(СВЦЭМ!$D$39:$D$782,СВЦЭМ!$A$39:$A$782,$A133,СВЦЭМ!$B$39:$B$782,H$119)+'СЕТ СН'!$H$14+СВЦЭМ!$D$10+'СЕТ СН'!$H$6-'СЕТ СН'!$H$26</f>
        <v>2022.6050474400001</v>
      </c>
      <c r="I133" s="36">
        <f>SUMIFS(СВЦЭМ!$D$39:$D$782,СВЦЭМ!$A$39:$A$782,$A133,СВЦЭМ!$B$39:$B$782,I$119)+'СЕТ СН'!$H$14+СВЦЭМ!$D$10+'СЕТ СН'!$H$6-'СЕТ СН'!$H$26</f>
        <v>1956.09359999</v>
      </c>
      <c r="J133" s="36">
        <f>SUMIFS(СВЦЭМ!$D$39:$D$782,СВЦЭМ!$A$39:$A$782,$A133,СВЦЭМ!$B$39:$B$782,J$119)+'СЕТ СН'!$H$14+СВЦЭМ!$D$10+'СЕТ СН'!$H$6-'СЕТ СН'!$H$26</f>
        <v>1906.0807192500001</v>
      </c>
      <c r="K133" s="36">
        <f>SUMIFS(СВЦЭМ!$D$39:$D$782,СВЦЭМ!$A$39:$A$782,$A133,СВЦЭМ!$B$39:$B$782,K$119)+'СЕТ СН'!$H$14+СВЦЭМ!$D$10+'СЕТ СН'!$H$6-'СЕТ СН'!$H$26</f>
        <v>1890.45026527</v>
      </c>
      <c r="L133" s="36">
        <f>SUMIFS(СВЦЭМ!$D$39:$D$782,СВЦЭМ!$A$39:$A$782,$A133,СВЦЭМ!$B$39:$B$782,L$119)+'СЕТ СН'!$H$14+СВЦЭМ!$D$10+'СЕТ СН'!$H$6-'СЕТ СН'!$H$26</f>
        <v>1853.7849877400001</v>
      </c>
      <c r="M133" s="36">
        <f>SUMIFS(СВЦЭМ!$D$39:$D$782,СВЦЭМ!$A$39:$A$782,$A133,СВЦЭМ!$B$39:$B$782,M$119)+'СЕТ СН'!$H$14+СВЦЭМ!$D$10+'СЕТ СН'!$H$6-'СЕТ СН'!$H$26</f>
        <v>1856.98869749</v>
      </c>
      <c r="N133" s="36">
        <f>SUMIFS(СВЦЭМ!$D$39:$D$782,СВЦЭМ!$A$39:$A$782,$A133,СВЦЭМ!$B$39:$B$782,N$119)+'СЕТ СН'!$H$14+СВЦЭМ!$D$10+'СЕТ СН'!$H$6-'СЕТ СН'!$H$26</f>
        <v>1841.35330965</v>
      </c>
      <c r="O133" s="36">
        <f>SUMIFS(СВЦЭМ!$D$39:$D$782,СВЦЭМ!$A$39:$A$782,$A133,СВЦЭМ!$B$39:$B$782,O$119)+'СЕТ СН'!$H$14+СВЦЭМ!$D$10+'СЕТ СН'!$H$6-'СЕТ СН'!$H$26</f>
        <v>1870.8653048400001</v>
      </c>
      <c r="P133" s="36">
        <f>SUMIFS(СВЦЭМ!$D$39:$D$782,СВЦЭМ!$A$39:$A$782,$A133,СВЦЭМ!$B$39:$B$782,P$119)+'СЕТ СН'!$H$14+СВЦЭМ!$D$10+'СЕТ СН'!$H$6-'СЕТ СН'!$H$26</f>
        <v>1906.9646698400002</v>
      </c>
      <c r="Q133" s="36">
        <f>SUMIFS(СВЦЭМ!$D$39:$D$782,СВЦЭМ!$A$39:$A$782,$A133,СВЦЭМ!$B$39:$B$782,Q$119)+'СЕТ СН'!$H$14+СВЦЭМ!$D$10+'СЕТ СН'!$H$6-'СЕТ СН'!$H$26</f>
        <v>1908.5344278699999</v>
      </c>
      <c r="R133" s="36">
        <f>SUMIFS(СВЦЭМ!$D$39:$D$782,СВЦЭМ!$A$39:$A$782,$A133,СВЦЭМ!$B$39:$B$782,R$119)+'СЕТ СН'!$H$14+СВЦЭМ!$D$10+'СЕТ СН'!$H$6-'СЕТ СН'!$H$26</f>
        <v>1905.4862419800002</v>
      </c>
      <c r="S133" s="36">
        <f>SUMIFS(СВЦЭМ!$D$39:$D$782,СВЦЭМ!$A$39:$A$782,$A133,СВЦЭМ!$B$39:$B$782,S$119)+'СЕТ СН'!$H$14+СВЦЭМ!$D$10+'СЕТ СН'!$H$6-'СЕТ СН'!$H$26</f>
        <v>1896.5698092500002</v>
      </c>
      <c r="T133" s="36">
        <f>SUMIFS(СВЦЭМ!$D$39:$D$782,СВЦЭМ!$A$39:$A$782,$A133,СВЦЭМ!$B$39:$B$782,T$119)+'СЕТ СН'!$H$14+СВЦЭМ!$D$10+'СЕТ СН'!$H$6-'СЕТ СН'!$H$26</f>
        <v>1855.35506192</v>
      </c>
      <c r="U133" s="36">
        <f>SUMIFS(СВЦЭМ!$D$39:$D$782,СВЦЭМ!$A$39:$A$782,$A133,СВЦЭМ!$B$39:$B$782,U$119)+'СЕТ СН'!$H$14+СВЦЭМ!$D$10+'СЕТ СН'!$H$6-'СЕТ СН'!$H$26</f>
        <v>1833.1038770800001</v>
      </c>
      <c r="V133" s="36">
        <f>SUMIFS(СВЦЭМ!$D$39:$D$782,СВЦЭМ!$A$39:$A$782,$A133,СВЦЭМ!$B$39:$B$782,V$119)+'СЕТ СН'!$H$14+СВЦЭМ!$D$10+'СЕТ СН'!$H$6-'СЕТ СН'!$H$26</f>
        <v>1831.0294206200001</v>
      </c>
      <c r="W133" s="36">
        <f>SUMIFS(СВЦЭМ!$D$39:$D$782,СВЦЭМ!$A$39:$A$782,$A133,СВЦЭМ!$B$39:$B$782,W$119)+'СЕТ СН'!$H$14+СВЦЭМ!$D$10+'СЕТ СН'!$H$6-'СЕТ СН'!$H$26</f>
        <v>1854.3079461500001</v>
      </c>
      <c r="X133" s="36">
        <f>SUMIFS(СВЦЭМ!$D$39:$D$782,СВЦЭМ!$A$39:$A$782,$A133,СВЦЭМ!$B$39:$B$782,X$119)+'СЕТ СН'!$H$14+СВЦЭМ!$D$10+'СЕТ СН'!$H$6-'СЕТ СН'!$H$26</f>
        <v>1913.30364308</v>
      </c>
      <c r="Y133" s="36">
        <f>SUMIFS(СВЦЭМ!$D$39:$D$782,СВЦЭМ!$A$39:$A$782,$A133,СВЦЭМ!$B$39:$B$782,Y$119)+'СЕТ СН'!$H$14+СВЦЭМ!$D$10+'СЕТ СН'!$H$6-'СЕТ СН'!$H$26</f>
        <v>1960.6011350200001</v>
      </c>
    </row>
    <row r="134" spans="1:25" ht="15.75" x14ac:dyDescent="0.2">
      <c r="A134" s="35">
        <f t="shared" si="3"/>
        <v>45214</v>
      </c>
      <c r="B134" s="36">
        <f>SUMIFS(СВЦЭМ!$D$39:$D$782,СВЦЭМ!$A$39:$A$782,$A134,СВЦЭМ!$B$39:$B$782,B$119)+'СЕТ СН'!$H$14+СВЦЭМ!$D$10+'СЕТ СН'!$H$6-'СЕТ СН'!$H$26</f>
        <v>2047.15838164</v>
      </c>
      <c r="C134" s="36">
        <f>SUMIFS(СВЦЭМ!$D$39:$D$782,СВЦЭМ!$A$39:$A$782,$A134,СВЦЭМ!$B$39:$B$782,C$119)+'СЕТ СН'!$H$14+СВЦЭМ!$D$10+'СЕТ СН'!$H$6-'СЕТ СН'!$H$26</f>
        <v>2110.6924886799998</v>
      </c>
      <c r="D134" s="36">
        <f>SUMIFS(СВЦЭМ!$D$39:$D$782,СВЦЭМ!$A$39:$A$782,$A134,СВЦЭМ!$B$39:$B$782,D$119)+'СЕТ СН'!$H$14+СВЦЭМ!$D$10+'СЕТ СН'!$H$6-'СЕТ СН'!$H$26</f>
        <v>2149.7999953500002</v>
      </c>
      <c r="E134" s="36">
        <f>SUMIFS(СВЦЭМ!$D$39:$D$782,СВЦЭМ!$A$39:$A$782,$A134,СВЦЭМ!$B$39:$B$782,E$119)+'СЕТ СН'!$H$14+СВЦЭМ!$D$10+'СЕТ СН'!$H$6-'СЕТ СН'!$H$26</f>
        <v>2143.39562518</v>
      </c>
      <c r="F134" s="36">
        <f>SUMIFS(СВЦЭМ!$D$39:$D$782,СВЦЭМ!$A$39:$A$782,$A134,СВЦЭМ!$B$39:$B$782,F$119)+'СЕТ СН'!$H$14+СВЦЭМ!$D$10+'СЕТ СН'!$H$6-'СЕТ СН'!$H$26</f>
        <v>2147.7836317299998</v>
      </c>
      <c r="G134" s="36">
        <f>SUMIFS(СВЦЭМ!$D$39:$D$782,СВЦЭМ!$A$39:$A$782,$A134,СВЦЭМ!$B$39:$B$782,G$119)+'СЕТ СН'!$H$14+СВЦЭМ!$D$10+'СЕТ СН'!$H$6-'СЕТ СН'!$H$26</f>
        <v>2155.5419989700003</v>
      </c>
      <c r="H134" s="36">
        <f>SUMIFS(СВЦЭМ!$D$39:$D$782,СВЦЭМ!$A$39:$A$782,$A134,СВЦЭМ!$B$39:$B$782,H$119)+'СЕТ СН'!$H$14+СВЦЭМ!$D$10+'СЕТ СН'!$H$6-'СЕТ СН'!$H$26</f>
        <v>2110.4108945600001</v>
      </c>
      <c r="I134" s="36">
        <f>SUMIFS(СВЦЭМ!$D$39:$D$782,СВЦЭМ!$A$39:$A$782,$A134,СВЦЭМ!$B$39:$B$782,I$119)+'СЕТ СН'!$H$14+СВЦЭМ!$D$10+'СЕТ СН'!$H$6-'СЕТ СН'!$H$26</f>
        <v>2077.18222909</v>
      </c>
      <c r="J134" s="36">
        <f>SUMIFS(СВЦЭМ!$D$39:$D$782,СВЦЭМ!$A$39:$A$782,$A134,СВЦЭМ!$B$39:$B$782,J$119)+'СЕТ СН'!$H$14+СВЦЭМ!$D$10+'СЕТ СН'!$H$6-'СЕТ СН'!$H$26</f>
        <v>2005.4964199800002</v>
      </c>
      <c r="K134" s="36">
        <f>SUMIFS(СВЦЭМ!$D$39:$D$782,СВЦЭМ!$A$39:$A$782,$A134,СВЦЭМ!$B$39:$B$782,K$119)+'СЕТ СН'!$H$14+СВЦЭМ!$D$10+'СЕТ СН'!$H$6-'СЕТ СН'!$H$26</f>
        <v>1936.05649449</v>
      </c>
      <c r="L134" s="36">
        <f>SUMIFS(СВЦЭМ!$D$39:$D$782,СВЦЭМ!$A$39:$A$782,$A134,СВЦЭМ!$B$39:$B$782,L$119)+'СЕТ СН'!$H$14+СВЦЭМ!$D$10+'СЕТ СН'!$H$6-'СЕТ СН'!$H$26</f>
        <v>1914.87836881</v>
      </c>
      <c r="M134" s="36">
        <f>SUMIFS(СВЦЭМ!$D$39:$D$782,СВЦЭМ!$A$39:$A$782,$A134,СВЦЭМ!$B$39:$B$782,M$119)+'СЕТ СН'!$H$14+СВЦЭМ!$D$10+'СЕТ СН'!$H$6-'СЕТ СН'!$H$26</f>
        <v>1920.75851063</v>
      </c>
      <c r="N134" s="36">
        <f>SUMIFS(СВЦЭМ!$D$39:$D$782,СВЦЭМ!$A$39:$A$782,$A134,СВЦЭМ!$B$39:$B$782,N$119)+'СЕТ СН'!$H$14+СВЦЭМ!$D$10+'СЕТ СН'!$H$6-'СЕТ СН'!$H$26</f>
        <v>1895.0562880500001</v>
      </c>
      <c r="O134" s="36">
        <f>SUMIFS(СВЦЭМ!$D$39:$D$782,СВЦЭМ!$A$39:$A$782,$A134,СВЦЭМ!$B$39:$B$782,O$119)+'СЕТ СН'!$H$14+СВЦЭМ!$D$10+'СЕТ СН'!$H$6-'СЕТ СН'!$H$26</f>
        <v>1929.4532071900001</v>
      </c>
      <c r="P134" s="36">
        <f>SUMIFS(СВЦЭМ!$D$39:$D$782,СВЦЭМ!$A$39:$A$782,$A134,СВЦЭМ!$B$39:$B$782,P$119)+'СЕТ СН'!$H$14+СВЦЭМ!$D$10+'СЕТ СН'!$H$6-'СЕТ СН'!$H$26</f>
        <v>1949.37943587</v>
      </c>
      <c r="Q134" s="36">
        <f>SUMIFS(СВЦЭМ!$D$39:$D$782,СВЦЭМ!$A$39:$A$782,$A134,СВЦЭМ!$B$39:$B$782,Q$119)+'СЕТ СН'!$H$14+СВЦЭМ!$D$10+'СЕТ СН'!$H$6-'СЕТ СН'!$H$26</f>
        <v>1943.8209317200001</v>
      </c>
      <c r="R134" s="36">
        <f>SUMIFS(СВЦЭМ!$D$39:$D$782,СВЦЭМ!$A$39:$A$782,$A134,СВЦЭМ!$B$39:$B$782,R$119)+'СЕТ СН'!$H$14+СВЦЭМ!$D$10+'СЕТ СН'!$H$6-'СЕТ СН'!$H$26</f>
        <v>1946.23797691</v>
      </c>
      <c r="S134" s="36">
        <f>SUMIFS(СВЦЭМ!$D$39:$D$782,СВЦЭМ!$A$39:$A$782,$A134,СВЦЭМ!$B$39:$B$782,S$119)+'СЕТ СН'!$H$14+СВЦЭМ!$D$10+'СЕТ СН'!$H$6-'СЕТ СН'!$H$26</f>
        <v>1946.6337909900001</v>
      </c>
      <c r="T134" s="36">
        <f>SUMIFS(СВЦЭМ!$D$39:$D$782,СВЦЭМ!$A$39:$A$782,$A134,СВЦЭМ!$B$39:$B$782,T$119)+'СЕТ СН'!$H$14+СВЦЭМ!$D$10+'СЕТ СН'!$H$6-'СЕТ СН'!$H$26</f>
        <v>1909.6769272900001</v>
      </c>
      <c r="U134" s="36">
        <f>SUMIFS(СВЦЭМ!$D$39:$D$782,СВЦЭМ!$A$39:$A$782,$A134,СВЦЭМ!$B$39:$B$782,U$119)+'СЕТ СН'!$H$14+СВЦЭМ!$D$10+'СЕТ СН'!$H$6-'СЕТ СН'!$H$26</f>
        <v>1847.63023447</v>
      </c>
      <c r="V134" s="36">
        <f>SUMIFS(СВЦЭМ!$D$39:$D$782,СВЦЭМ!$A$39:$A$782,$A134,СВЦЭМ!$B$39:$B$782,V$119)+'СЕТ СН'!$H$14+СВЦЭМ!$D$10+'СЕТ СН'!$H$6-'СЕТ СН'!$H$26</f>
        <v>1847.29888738</v>
      </c>
      <c r="W134" s="36">
        <f>SUMIFS(СВЦЭМ!$D$39:$D$782,СВЦЭМ!$A$39:$A$782,$A134,СВЦЭМ!$B$39:$B$782,W$119)+'СЕТ СН'!$H$14+СВЦЭМ!$D$10+'СЕТ СН'!$H$6-'СЕТ СН'!$H$26</f>
        <v>1863.2237435700001</v>
      </c>
      <c r="X134" s="36">
        <f>SUMIFS(СВЦЭМ!$D$39:$D$782,СВЦЭМ!$A$39:$A$782,$A134,СВЦЭМ!$B$39:$B$782,X$119)+'СЕТ СН'!$H$14+СВЦЭМ!$D$10+'СЕТ СН'!$H$6-'СЕТ СН'!$H$26</f>
        <v>1922.1289593500001</v>
      </c>
      <c r="Y134" s="36">
        <f>SUMIFS(СВЦЭМ!$D$39:$D$782,СВЦЭМ!$A$39:$A$782,$A134,СВЦЭМ!$B$39:$B$782,Y$119)+'СЕТ СН'!$H$14+СВЦЭМ!$D$10+'СЕТ СН'!$H$6-'СЕТ СН'!$H$26</f>
        <v>2002.6565452</v>
      </c>
    </row>
    <row r="135" spans="1:25" ht="15.75" x14ac:dyDescent="0.2">
      <c r="A135" s="35">
        <f t="shared" si="3"/>
        <v>45215</v>
      </c>
      <c r="B135" s="36">
        <f>SUMIFS(СВЦЭМ!$D$39:$D$782,СВЦЭМ!$A$39:$A$782,$A135,СВЦЭМ!$B$39:$B$782,B$119)+'СЕТ СН'!$H$14+СВЦЭМ!$D$10+'СЕТ СН'!$H$6-'СЕТ СН'!$H$26</f>
        <v>2059.4957387499999</v>
      </c>
      <c r="C135" s="36">
        <f>SUMIFS(СВЦЭМ!$D$39:$D$782,СВЦЭМ!$A$39:$A$782,$A135,СВЦЭМ!$B$39:$B$782,C$119)+'СЕТ СН'!$H$14+СВЦЭМ!$D$10+'СЕТ СН'!$H$6-'СЕТ СН'!$H$26</f>
        <v>2137.22132526</v>
      </c>
      <c r="D135" s="36">
        <f>SUMIFS(СВЦЭМ!$D$39:$D$782,СВЦЭМ!$A$39:$A$782,$A135,СВЦЭМ!$B$39:$B$782,D$119)+'СЕТ СН'!$H$14+СВЦЭМ!$D$10+'СЕТ СН'!$H$6-'СЕТ СН'!$H$26</f>
        <v>2215.9792675999997</v>
      </c>
      <c r="E135" s="36">
        <f>SUMIFS(СВЦЭМ!$D$39:$D$782,СВЦЭМ!$A$39:$A$782,$A135,СВЦЭМ!$B$39:$B$782,E$119)+'СЕТ СН'!$H$14+СВЦЭМ!$D$10+'СЕТ СН'!$H$6-'СЕТ СН'!$H$26</f>
        <v>2246.4255960199998</v>
      </c>
      <c r="F135" s="36">
        <f>SUMIFS(СВЦЭМ!$D$39:$D$782,СВЦЭМ!$A$39:$A$782,$A135,СВЦЭМ!$B$39:$B$782,F$119)+'СЕТ СН'!$H$14+СВЦЭМ!$D$10+'СЕТ СН'!$H$6-'СЕТ СН'!$H$26</f>
        <v>2247.30920109</v>
      </c>
      <c r="G135" s="36">
        <f>SUMIFS(СВЦЭМ!$D$39:$D$782,СВЦЭМ!$A$39:$A$782,$A135,СВЦЭМ!$B$39:$B$782,G$119)+'СЕТ СН'!$H$14+СВЦЭМ!$D$10+'СЕТ СН'!$H$6-'СЕТ СН'!$H$26</f>
        <v>2240.54956984</v>
      </c>
      <c r="H135" s="36">
        <f>SUMIFS(СВЦЭМ!$D$39:$D$782,СВЦЭМ!$A$39:$A$782,$A135,СВЦЭМ!$B$39:$B$782,H$119)+'СЕТ СН'!$H$14+СВЦЭМ!$D$10+'СЕТ СН'!$H$6-'СЕТ СН'!$H$26</f>
        <v>2149.0437074000001</v>
      </c>
      <c r="I135" s="36">
        <f>SUMIFS(СВЦЭМ!$D$39:$D$782,СВЦЭМ!$A$39:$A$782,$A135,СВЦЭМ!$B$39:$B$782,I$119)+'СЕТ СН'!$H$14+СВЦЭМ!$D$10+'СЕТ СН'!$H$6-'СЕТ СН'!$H$26</f>
        <v>2067.7927946099999</v>
      </c>
      <c r="J135" s="36">
        <f>SUMIFS(СВЦЭМ!$D$39:$D$782,СВЦЭМ!$A$39:$A$782,$A135,СВЦЭМ!$B$39:$B$782,J$119)+'СЕТ СН'!$H$14+СВЦЭМ!$D$10+'СЕТ СН'!$H$6-'СЕТ СН'!$H$26</f>
        <v>2022.3146181300001</v>
      </c>
      <c r="K135" s="36">
        <f>SUMIFS(СВЦЭМ!$D$39:$D$782,СВЦЭМ!$A$39:$A$782,$A135,СВЦЭМ!$B$39:$B$782,K$119)+'СЕТ СН'!$H$14+СВЦЭМ!$D$10+'СЕТ СН'!$H$6-'СЕТ СН'!$H$26</f>
        <v>1994.2413333300001</v>
      </c>
      <c r="L135" s="36">
        <f>SUMIFS(СВЦЭМ!$D$39:$D$782,СВЦЭМ!$A$39:$A$782,$A135,СВЦЭМ!$B$39:$B$782,L$119)+'СЕТ СН'!$H$14+СВЦЭМ!$D$10+'СЕТ СН'!$H$6-'СЕТ СН'!$H$26</f>
        <v>1992.5903763000001</v>
      </c>
      <c r="M135" s="36">
        <f>SUMIFS(СВЦЭМ!$D$39:$D$782,СВЦЭМ!$A$39:$A$782,$A135,СВЦЭМ!$B$39:$B$782,M$119)+'СЕТ СН'!$H$14+СВЦЭМ!$D$10+'СЕТ СН'!$H$6-'СЕТ СН'!$H$26</f>
        <v>1997.5816195800001</v>
      </c>
      <c r="N135" s="36">
        <f>SUMIFS(СВЦЭМ!$D$39:$D$782,СВЦЭМ!$A$39:$A$782,$A135,СВЦЭМ!$B$39:$B$782,N$119)+'СЕТ СН'!$H$14+СВЦЭМ!$D$10+'СЕТ СН'!$H$6-'СЕТ СН'!$H$26</f>
        <v>1994.2922405000002</v>
      </c>
      <c r="O135" s="36">
        <f>SUMIFS(СВЦЭМ!$D$39:$D$782,СВЦЭМ!$A$39:$A$782,$A135,СВЦЭМ!$B$39:$B$782,O$119)+'СЕТ СН'!$H$14+СВЦЭМ!$D$10+'СЕТ СН'!$H$6-'СЕТ СН'!$H$26</f>
        <v>2005.0956856300002</v>
      </c>
      <c r="P135" s="36">
        <f>SUMIFS(СВЦЭМ!$D$39:$D$782,СВЦЭМ!$A$39:$A$782,$A135,СВЦЭМ!$B$39:$B$782,P$119)+'СЕТ СН'!$H$14+СВЦЭМ!$D$10+'СЕТ СН'!$H$6-'СЕТ СН'!$H$26</f>
        <v>2032.45939653</v>
      </c>
      <c r="Q135" s="36">
        <f>SUMIFS(СВЦЭМ!$D$39:$D$782,СВЦЭМ!$A$39:$A$782,$A135,СВЦЭМ!$B$39:$B$782,Q$119)+'СЕТ СН'!$H$14+СВЦЭМ!$D$10+'СЕТ СН'!$H$6-'СЕТ СН'!$H$26</f>
        <v>2014.6542985999999</v>
      </c>
      <c r="R135" s="36">
        <f>SUMIFS(СВЦЭМ!$D$39:$D$782,СВЦЭМ!$A$39:$A$782,$A135,СВЦЭМ!$B$39:$B$782,R$119)+'СЕТ СН'!$H$14+СВЦЭМ!$D$10+'СЕТ СН'!$H$6-'СЕТ СН'!$H$26</f>
        <v>2017.21773966</v>
      </c>
      <c r="S135" s="36">
        <f>SUMIFS(СВЦЭМ!$D$39:$D$782,СВЦЭМ!$A$39:$A$782,$A135,СВЦЭМ!$B$39:$B$782,S$119)+'СЕТ СН'!$H$14+СВЦЭМ!$D$10+'СЕТ СН'!$H$6-'СЕТ СН'!$H$26</f>
        <v>2028.86729182</v>
      </c>
      <c r="T135" s="36">
        <f>SUMIFS(СВЦЭМ!$D$39:$D$782,СВЦЭМ!$A$39:$A$782,$A135,СВЦЭМ!$B$39:$B$782,T$119)+'СЕТ СН'!$H$14+СВЦЭМ!$D$10+'СЕТ СН'!$H$6-'СЕТ СН'!$H$26</f>
        <v>1985.5494604600001</v>
      </c>
      <c r="U135" s="36">
        <f>SUMIFS(СВЦЭМ!$D$39:$D$782,СВЦЭМ!$A$39:$A$782,$A135,СВЦЭМ!$B$39:$B$782,U$119)+'СЕТ СН'!$H$14+СВЦЭМ!$D$10+'СЕТ СН'!$H$6-'СЕТ СН'!$H$26</f>
        <v>1930.2256841600001</v>
      </c>
      <c r="V135" s="36">
        <f>SUMIFS(СВЦЭМ!$D$39:$D$782,СВЦЭМ!$A$39:$A$782,$A135,СВЦЭМ!$B$39:$B$782,V$119)+'СЕТ СН'!$H$14+СВЦЭМ!$D$10+'СЕТ СН'!$H$6-'СЕТ СН'!$H$26</f>
        <v>1952.25261692</v>
      </c>
      <c r="W135" s="36">
        <f>SUMIFS(СВЦЭМ!$D$39:$D$782,СВЦЭМ!$A$39:$A$782,$A135,СВЦЭМ!$B$39:$B$782,W$119)+'СЕТ СН'!$H$14+СВЦЭМ!$D$10+'СЕТ СН'!$H$6-'СЕТ СН'!$H$26</f>
        <v>1971.6096938000001</v>
      </c>
      <c r="X135" s="36">
        <f>SUMIFS(СВЦЭМ!$D$39:$D$782,СВЦЭМ!$A$39:$A$782,$A135,СВЦЭМ!$B$39:$B$782,X$119)+'СЕТ СН'!$H$14+СВЦЭМ!$D$10+'СЕТ СН'!$H$6-'СЕТ СН'!$H$26</f>
        <v>2015.7452506100001</v>
      </c>
      <c r="Y135" s="36">
        <f>SUMIFS(СВЦЭМ!$D$39:$D$782,СВЦЭМ!$A$39:$A$782,$A135,СВЦЭМ!$B$39:$B$782,Y$119)+'СЕТ СН'!$H$14+СВЦЭМ!$D$10+'СЕТ СН'!$H$6-'СЕТ СН'!$H$26</f>
        <v>2079.1334144500001</v>
      </c>
    </row>
    <row r="136" spans="1:25" ht="15.75" x14ac:dyDescent="0.2">
      <c r="A136" s="35">
        <f t="shared" si="3"/>
        <v>45216</v>
      </c>
      <c r="B136" s="36">
        <f>SUMIFS(СВЦЭМ!$D$39:$D$782,СВЦЭМ!$A$39:$A$782,$A136,СВЦЭМ!$B$39:$B$782,B$119)+'СЕТ СН'!$H$14+СВЦЭМ!$D$10+'СЕТ СН'!$H$6-'СЕТ СН'!$H$26</f>
        <v>2210.3009088600002</v>
      </c>
      <c r="C136" s="36">
        <f>SUMIFS(СВЦЭМ!$D$39:$D$782,СВЦЭМ!$A$39:$A$782,$A136,СВЦЭМ!$B$39:$B$782,C$119)+'СЕТ СН'!$H$14+СВЦЭМ!$D$10+'СЕТ СН'!$H$6-'СЕТ СН'!$H$26</f>
        <v>2270.6004680200003</v>
      </c>
      <c r="D136" s="36">
        <f>SUMIFS(СВЦЭМ!$D$39:$D$782,СВЦЭМ!$A$39:$A$782,$A136,СВЦЭМ!$B$39:$B$782,D$119)+'СЕТ СН'!$H$14+СВЦЭМ!$D$10+'СЕТ СН'!$H$6-'СЕТ СН'!$H$26</f>
        <v>2336.7144681</v>
      </c>
      <c r="E136" s="36">
        <f>SUMIFS(СВЦЭМ!$D$39:$D$782,СВЦЭМ!$A$39:$A$782,$A136,СВЦЭМ!$B$39:$B$782,E$119)+'СЕТ СН'!$H$14+СВЦЭМ!$D$10+'СЕТ СН'!$H$6-'СЕТ СН'!$H$26</f>
        <v>2302.20899947</v>
      </c>
      <c r="F136" s="36">
        <f>SUMIFS(СВЦЭМ!$D$39:$D$782,СВЦЭМ!$A$39:$A$782,$A136,СВЦЭМ!$B$39:$B$782,F$119)+'СЕТ СН'!$H$14+СВЦЭМ!$D$10+'СЕТ СН'!$H$6-'СЕТ СН'!$H$26</f>
        <v>2306.14804082</v>
      </c>
      <c r="G136" s="36">
        <f>SUMIFS(СВЦЭМ!$D$39:$D$782,СВЦЭМ!$A$39:$A$782,$A136,СВЦЭМ!$B$39:$B$782,G$119)+'СЕТ СН'!$H$14+СВЦЭМ!$D$10+'СЕТ СН'!$H$6-'СЕТ СН'!$H$26</f>
        <v>2318.3562621700003</v>
      </c>
      <c r="H136" s="36">
        <f>SUMIFS(СВЦЭМ!$D$39:$D$782,СВЦЭМ!$A$39:$A$782,$A136,СВЦЭМ!$B$39:$B$782,H$119)+'СЕТ СН'!$H$14+СВЦЭМ!$D$10+'СЕТ СН'!$H$6-'СЕТ СН'!$H$26</f>
        <v>2222.6870641599999</v>
      </c>
      <c r="I136" s="36">
        <f>SUMIFS(СВЦЭМ!$D$39:$D$782,СВЦЭМ!$A$39:$A$782,$A136,СВЦЭМ!$B$39:$B$782,I$119)+'СЕТ СН'!$H$14+СВЦЭМ!$D$10+'СЕТ СН'!$H$6-'СЕТ СН'!$H$26</f>
        <v>2124.4336050299999</v>
      </c>
      <c r="J136" s="36">
        <f>SUMIFS(СВЦЭМ!$D$39:$D$782,СВЦЭМ!$A$39:$A$782,$A136,СВЦЭМ!$B$39:$B$782,J$119)+'СЕТ СН'!$H$14+СВЦЭМ!$D$10+'СЕТ СН'!$H$6-'СЕТ СН'!$H$26</f>
        <v>2066.3086785800001</v>
      </c>
      <c r="K136" s="36">
        <f>SUMIFS(СВЦЭМ!$D$39:$D$782,СВЦЭМ!$A$39:$A$782,$A136,СВЦЭМ!$B$39:$B$782,K$119)+'СЕТ СН'!$H$14+СВЦЭМ!$D$10+'СЕТ СН'!$H$6-'СЕТ СН'!$H$26</f>
        <v>2033.4301349</v>
      </c>
      <c r="L136" s="36">
        <f>SUMIFS(СВЦЭМ!$D$39:$D$782,СВЦЭМ!$A$39:$A$782,$A136,СВЦЭМ!$B$39:$B$782,L$119)+'СЕТ СН'!$H$14+СВЦЭМ!$D$10+'СЕТ СН'!$H$6-'СЕТ СН'!$H$26</f>
        <v>2029.39249238</v>
      </c>
      <c r="M136" s="36">
        <f>SUMIFS(СВЦЭМ!$D$39:$D$782,СВЦЭМ!$A$39:$A$782,$A136,СВЦЭМ!$B$39:$B$782,M$119)+'СЕТ СН'!$H$14+СВЦЭМ!$D$10+'СЕТ СН'!$H$6-'СЕТ СН'!$H$26</f>
        <v>2040.4503482500002</v>
      </c>
      <c r="N136" s="36">
        <f>SUMIFS(СВЦЭМ!$D$39:$D$782,СВЦЭМ!$A$39:$A$782,$A136,СВЦЭМ!$B$39:$B$782,N$119)+'СЕТ СН'!$H$14+СВЦЭМ!$D$10+'СЕТ СН'!$H$6-'СЕТ СН'!$H$26</f>
        <v>2034.09580074</v>
      </c>
      <c r="O136" s="36">
        <f>SUMIFS(СВЦЭМ!$D$39:$D$782,СВЦЭМ!$A$39:$A$782,$A136,СВЦЭМ!$B$39:$B$782,O$119)+'СЕТ СН'!$H$14+СВЦЭМ!$D$10+'СЕТ СН'!$H$6-'СЕТ СН'!$H$26</f>
        <v>2051.4591848199998</v>
      </c>
      <c r="P136" s="36">
        <f>SUMIFS(СВЦЭМ!$D$39:$D$782,СВЦЭМ!$A$39:$A$782,$A136,СВЦЭМ!$B$39:$B$782,P$119)+'СЕТ СН'!$H$14+СВЦЭМ!$D$10+'СЕТ СН'!$H$6-'СЕТ СН'!$H$26</f>
        <v>2079.6502153700003</v>
      </c>
      <c r="Q136" s="36">
        <f>SUMIFS(СВЦЭМ!$D$39:$D$782,СВЦЭМ!$A$39:$A$782,$A136,СВЦЭМ!$B$39:$B$782,Q$119)+'СЕТ СН'!$H$14+СВЦЭМ!$D$10+'СЕТ СН'!$H$6-'СЕТ СН'!$H$26</f>
        <v>2039.8561555000001</v>
      </c>
      <c r="R136" s="36">
        <f>SUMIFS(СВЦЭМ!$D$39:$D$782,СВЦЭМ!$A$39:$A$782,$A136,СВЦЭМ!$B$39:$B$782,R$119)+'СЕТ СН'!$H$14+СВЦЭМ!$D$10+'СЕТ СН'!$H$6-'СЕТ СН'!$H$26</f>
        <v>2037.1530058200001</v>
      </c>
      <c r="S136" s="36">
        <f>SUMIFS(СВЦЭМ!$D$39:$D$782,СВЦЭМ!$A$39:$A$782,$A136,СВЦЭМ!$B$39:$B$782,S$119)+'СЕТ СН'!$H$14+СВЦЭМ!$D$10+'СЕТ СН'!$H$6-'СЕТ СН'!$H$26</f>
        <v>2058.77013794</v>
      </c>
      <c r="T136" s="36">
        <f>SUMIFS(СВЦЭМ!$D$39:$D$782,СВЦЭМ!$A$39:$A$782,$A136,СВЦЭМ!$B$39:$B$782,T$119)+'СЕТ СН'!$H$14+СВЦЭМ!$D$10+'СЕТ СН'!$H$6-'СЕТ СН'!$H$26</f>
        <v>2019.25324744</v>
      </c>
      <c r="U136" s="36">
        <f>SUMIFS(СВЦЭМ!$D$39:$D$782,СВЦЭМ!$A$39:$A$782,$A136,СВЦЭМ!$B$39:$B$782,U$119)+'СЕТ СН'!$H$14+СВЦЭМ!$D$10+'СЕТ СН'!$H$6-'СЕТ СН'!$H$26</f>
        <v>1971.44821871</v>
      </c>
      <c r="V136" s="36">
        <f>SUMIFS(СВЦЭМ!$D$39:$D$782,СВЦЭМ!$A$39:$A$782,$A136,СВЦЭМ!$B$39:$B$782,V$119)+'СЕТ СН'!$H$14+СВЦЭМ!$D$10+'СЕТ СН'!$H$6-'СЕТ СН'!$H$26</f>
        <v>1974.7658919800001</v>
      </c>
      <c r="W136" s="36">
        <f>SUMIFS(СВЦЭМ!$D$39:$D$782,СВЦЭМ!$A$39:$A$782,$A136,СВЦЭМ!$B$39:$B$782,W$119)+'СЕТ СН'!$H$14+СВЦЭМ!$D$10+'СЕТ СН'!$H$6-'СЕТ СН'!$H$26</f>
        <v>1997.5826029500001</v>
      </c>
      <c r="X136" s="36">
        <f>SUMIFS(СВЦЭМ!$D$39:$D$782,СВЦЭМ!$A$39:$A$782,$A136,СВЦЭМ!$B$39:$B$782,X$119)+'СЕТ СН'!$H$14+СВЦЭМ!$D$10+'СЕТ СН'!$H$6-'СЕТ СН'!$H$26</f>
        <v>2053.5660600600004</v>
      </c>
      <c r="Y136" s="36">
        <f>SUMIFS(СВЦЭМ!$D$39:$D$782,СВЦЭМ!$A$39:$A$782,$A136,СВЦЭМ!$B$39:$B$782,Y$119)+'СЕТ СН'!$H$14+СВЦЭМ!$D$10+'СЕТ СН'!$H$6-'СЕТ СН'!$H$26</f>
        <v>2125.0637869100001</v>
      </c>
    </row>
    <row r="137" spans="1:25" ht="15.75" x14ac:dyDescent="0.2">
      <c r="A137" s="35">
        <f t="shared" si="3"/>
        <v>45217</v>
      </c>
      <c r="B137" s="36">
        <f>SUMIFS(СВЦЭМ!$D$39:$D$782,СВЦЭМ!$A$39:$A$782,$A137,СВЦЭМ!$B$39:$B$782,B$119)+'СЕТ СН'!$H$14+СВЦЭМ!$D$10+'СЕТ СН'!$H$6-'СЕТ СН'!$H$26</f>
        <v>2222.9215127799998</v>
      </c>
      <c r="C137" s="36">
        <f>SUMIFS(СВЦЭМ!$D$39:$D$782,СВЦЭМ!$A$39:$A$782,$A137,СВЦЭМ!$B$39:$B$782,C$119)+'СЕТ СН'!$H$14+СВЦЭМ!$D$10+'СЕТ СН'!$H$6-'СЕТ СН'!$H$26</f>
        <v>2276.5486942899997</v>
      </c>
      <c r="D137" s="36">
        <f>SUMIFS(СВЦЭМ!$D$39:$D$782,СВЦЭМ!$A$39:$A$782,$A137,СВЦЭМ!$B$39:$B$782,D$119)+'СЕТ СН'!$H$14+СВЦЭМ!$D$10+'СЕТ СН'!$H$6-'СЕТ СН'!$H$26</f>
        <v>2347.31759646</v>
      </c>
      <c r="E137" s="36">
        <f>SUMIFS(СВЦЭМ!$D$39:$D$782,СВЦЭМ!$A$39:$A$782,$A137,СВЦЭМ!$B$39:$B$782,E$119)+'СЕТ СН'!$H$14+СВЦЭМ!$D$10+'СЕТ СН'!$H$6-'СЕТ СН'!$H$26</f>
        <v>2345.86226321</v>
      </c>
      <c r="F137" s="36">
        <f>SUMIFS(СВЦЭМ!$D$39:$D$782,СВЦЭМ!$A$39:$A$782,$A137,СВЦЭМ!$B$39:$B$782,F$119)+'СЕТ СН'!$H$14+СВЦЭМ!$D$10+'СЕТ СН'!$H$6-'СЕТ СН'!$H$26</f>
        <v>2342.8497878899998</v>
      </c>
      <c r="G137" s="36">
        <f>SUMIFS(СВЦЭМ!$D$39:$D$782,СВЦЭМ!$A$39:$A$782,$A137,СВЦЭМ!$B$39:$B$782,G$119)+'СЕТ СН'!$H$14+СВЦЭМ!$D$10+'СЕТ СН'!$H$6-'СЕТ СН'!$H$26</f>
        <v>2330.7615528699998</v>
      </c>
      <c r="H137" s="36">
        <f>SUMIFS(СВЦЭМ!$D$39:$D$782,СВЦЭМ!$A$39:$A$782,$A137,СВЦЭМ!$B$39:$B$782,H$119)+'СЕТ СН'!$H$14+СВЦЭМ!$D$10+'СЕТ СН'!$H$6-'СЕТ СН'!$H$26</f>
        <v>2238.1154597200002</v>
      </c>
      <c r="I137" s="36">
        <f>SUMIFS(СВЦЭМ!$D$39:$D$782,СВЦЭМ!$A$39:$A$782,$A137,СВЦЭМ!$B$39:$B$782,I$119)+'СЕТ СН'!$H$14+СВЦЭМ!$D$10+'СЕТ СН'!$H$6-'СЕТ СН'!$H$26</f>
        <v>2157.1726678599998</v>
      </c>
      <c r="J137" s="36">
        <f>SUMIFS(СВЦЭМ!$D$39:$D$782,СВЦЭМ!$A$39:$A$782,$A137,СВЦЭМ!$B$39:$B$782,J$119)+'СЕТ СН'!$H$14+СВЦЭМ!$D$10+'СЕТ СН'!$H$6-'СЕТ СН'!$H$26</f>
        <v>2106.8972963400001</v>
      </c>
      <c r="K137" s="36">
        <f>SUMIFS(СВЦЭМ!$D$39:$D$782,СВЦЭМ!$A$39:$A$782,$A137,СВЦЭМ!$B$39:$B$782,K$119)+'СЕТ СН'!$H$14+СВЦЭМ!$D$10+'СЕТ СН'!$H$6-'СЕТ СН'!$H$26</f>
        <v>2006.2545375700001</v>
      </c>
      <c r="L137" s="36">
        <f>SUMIFS(СВЦЭМ!$D$39:$D$782,СВЦЭМ!$A$39:$A$782,$A137,СВЦЭМ!$B$39:$B$782,L$119)+'СЕТ СН'!$H$14+СВЦЭМ!$D$10+'СЕТ СН'!$H$6-'СЕТ СН'!$H$26</f>
        <v>2017.4490200499999</v>
      </c>
      <c r="M137" s="36">
        <f>SUMIFS(СВЦЭМ!$D$39:$D$782,СВЦЭМ!$A$39:$A$782,$A137,СВЦЭМ!$B$39:$B$782,M$119)+'СЕТ СН'!$H$14+СВЦЭМ!$D$10+'СЕТ СН'!$H$6-'СЕТ СН'!$H$26</f>
        <v>2031.88376429</v>
      </c>
      <c r="N137" s="36">
        <f>SUMIFS(СВЦЭМ!$D$39:$D$782,СВЦЭМ!$A$39:$A$782,$A137,СВЦЭМ!$B$39:$B$782,N$119)+'СЕТ СН'!$H$14+СВЦЭМ!$D$10+'СЕТ СН'!$H$6-'СЕТ СН'!$H$26</f>
        <v>2052.97003546</v>
      </c>
      <c r="O137" s="36">
        <f>SUMIFS(СВЦЭМ!$D$39:$D$782,СВЦЭМ!$A$39:$A$782,$A137,СВЦЭМ!$B$39:$B$782,O$119)+'СЕТ СН'!$H$14+СВЦЭМ!$D$10+'СЕТ СН'!$H$6-'СЕТ СН'!$H$26</f>
        <v>2061.1070306299998</v>
      </c>
      <c r="P137" s="36">
        <f>SUMIFS(СВЦЭМ!$D$39:$D$782,СВЦЭМ!$A$39:$A$782,$A137,СВЦЭМ!$B$39:$B$782,P$119)+'СЕТ СН'!$H$14+СВЦЭМ!$D$10+'СЕТ СН'!$H$6-'СЕТ СН'!$H$26</f>
        <v>2074.9236382999998</v>
      </c>
      <c r="Q137" s="36">
        <f>SUMIFS(СВЦЭМ!$D$39:$D$782,СВЦЭМ!$A$39:$A$782,$A137,СВЦЭМ!$B$39:$B$782,Q$119)+'СЕТ СН'!$H$14+СВЦЭМ!$D$10+'СЕТ СН'!$H$6-'СЕТ СН'!$H$26</f>
        <v>2039.1067489500001</v>
      </c>
      <c r="R137" s="36">
        <f>SUMIFS(СВЦЭМ!$D$39:$D$782,СВЦЭМ!$A$39:$A$782,$A137,СВЦЭМ!$B$39:$B$782,R$119)+'СЕТ СН'!$H$14+СВЦЭМ!$D$10+'СЕТ СН'!$H$6-'СЕТ СН'!$H$26</f>
        <v>2049.8212168600003</v>
      </c>
      <c r="S137" s="36">
        <f>SUMIFS(СВЦЭМ!$D$39:$D$782,СВЦЭМ!$A$39:$A$782,$A137,СВЦЭМ!$B$39:$B$782,S$119)+'СЕТ СН'!$H$14+СВЦЭМ!$D$10+'СЕТ СН'!$H$6-'СЕТ СН'!$H$26</f>
        <v>2054.9696024100003</v>
      </c>
      <c r="T137" s="36">
        <f>SUMIFS(СВЦЭМ!$D$39:$D$782,СВЦЭМ!$A$39:$A$782,$A137,СВЦЭМ!$B$39:$B$782,T$119)+'СЕТ СН'!$H$14+СВЦЭМ!$D$10+'СЕТ СН'!$H$6-'СЕТ СН'!$H$26</f>
        <v>2076.0925547300003</v>
      </c>
      <c r="U137" s="36">
        <f>SUMIFS(СВЦЭМ!$D$39:$D$782,СВЦЭМ!$A$39:$A$782,$A137,СВЦЭМ!$B$39:$B$782,U$119)+'СЕТ СН'!$H$14+СВЦЭМ!$D$10+'СЕТ СН'!$H$6-'СЕТ СН'!$H$26</f>
        <v>2028.88823024</v>
      </c>
      <c r="V137" s="36">
        <f>SUMIFS(СВЦЭМ!$D$39:$D$782,СВЦЭМ!$A$39:$A$782,$A137,СВЦЭМ!$B$39:$B$782,V$119)+'СЕТ СН'!$H$14+СВЦЭМ!$D$10+'СЕТ СН'!$H$6-'СЕТ СН'!$H$26</f>
        <v>2037.48645663</v>
      </c>
      <c r="W137" s="36">
        <f>SUMIFS(СВЦЭМ!$D$39:$D$782,СВЦЭМ!$A$39:$A$782,$A137,СВЦЭМ!$B$39:$B$782,W$119)+'СЕТ СН'!$H$14+СВЦЭМ!$D$10+'СЕТ СН'!$H$6-'СЕТ СН'!$H$26</f>
        <v>2064.8317370900004</v>
      </c>
      <c r="X137" s="36">
        <f>SUMIFS(СВЦЭМ!$D$39:$D$782,СВЦЭМ!$A$39:$A$782,$A137,СВЦЭМ!$B$39:$B$782,X$119)+'СЕТ СН'!$H$14+СВЦЭМ!$D$10+'СЕТ СН'!$H$6-'СЕТ СН'!$H$26</f>
        <v>2119.9970493999999</v>
      </c>
      <c r="Y137" s="36">
        <f>SUMIFS(СВЦЭМ!$D$39:$D$782,СВЦЭМ!$A$39:$A$782,$A137,СВЦЭМ!$B$39:$B$782,Y$119)+'СЕТ СН'!$H$14+СВЦЭМ!$D$10+'СЕТ СН'!$H$6-'СЕТ СН'!$H$26</f>
        <v>2160.7270409499997</v>
      </c>
    </row>
    <row r="138" spans="1:25" ht="15.75" x14ac:dyDescent="0.2">
      <c r="A138" s="35">
        <f t="shared" si="3"/>
        <v>45218</v>
      </c>
      <c r="B138" s="36">
        <f>SUMIFS(СВЦЭМ!$D$39:$D$782,СВЦЭМ!$A$39:$A$782,$A138,СВЦЭМ!$B$39:$B$782,B$119)+'СЕТ СН'!$H$14+СВЦЭМ!$D$10+'СЕТ СН'!$H$6-'СЕТ СН'!$H$26</f>
        <v>2181.1888802499998</v>
      </c>
      <c r="C138" s="36">
        <f>SUMIFS(СВЦЭМ!$D$39:$D$782,СВЦЭМ!$A$39:$A$782,$A138,СВЦЭМ!$B$39:$B$782,C$119)+'СЕТ СН'!$H$14+СВЦЭМ!$D$10+'СЕТ СН'!$H$6-'СЕТ СН'!$H$26</f>
        <v>2236.1404467000002</v>
      </c>
      <c r="D138" s="36">
        <f>SUMIFS(СВЦЭМ!$D$39:$D$782,СВЦЭМ!$A$39:$A$782,$A138,СВЦЭМ!$B$39:$B$782,D$119)+'СЕТ СН'!$H$14+СВЦЭМ!$D$10+'СЕТ СН'!$H$6-'СЕТ СН'!$H$26</f>
        <v>2294.6040839900002</v>
      </c>
      <c r="E138" s="36">
        <f>SUMIFS(СВЦЭМ!$D$39:$D$782,СВЦЭМ!$A$39:$A$782,$A138,СВЦЭМ!$B$39:$B$782,E$119)+'СЕТ СН'!$H$14+СВЦЭМ!$D$10+'СЕТ СН'!$H$6-'СЕТ СН'!$H$26</f>
        <v>2258.15040555</v>
      </c>
      <c r="F138" s="36">
        <f>SUMIFS(СВЦЭМ!$D$39:$D$782,СВЦЭМ!$A$39:$A$782,$A138,СВЦЭМ!$B$39:$B$782,F$119)+'СЕТ СН'!$H$14+СВЦЭМ!$D$10+'СЕТ СН'!$H$6-'СЕТ СН'!$H$26</f>
        <v>2250.34397967</v>
      </c>
      <c r="G138" s="36">
        <f>SUMIFS(СВЦЭМ!$D$39:$D$782,СВЦЭМ!$A$39:$A$782,$A138,СВЦЭМ!$B$39:$B$782,G$119)+'СЕТ СН'!$H$14+СВЦЭМ!$D$10+'СЕТ СН'!$H$6-'СЕТ СН'!$H$26</f>
        <v>2275.47068266</v>
      </c>
      <c r="H138" s="36">
        <f>SUMIFS(СВЦЭМ!$D$39:$D$782,СВЦЭМ!$A$39:$A$782,$A138,СВЦЭМ!$B$39:$B$782,H$119)+'СЕТ СН'!$H$14+СВЦЭМ!$D$10+'СЕТ СН'!$H$6-'СЕТ СН'!$H$26</f>
        <v>2192.5693408300003</v>
      </c>
      <c r="I138" s="36">
        <f>SUMIFS(СВЦЭМ!$D$39:$D$782,СВЦЭМ!$A$39:$A$782,$A138,СВЦЭМ!$B$39:$B$782,I$119)+'СЕТ СН'!$H$14+СВЦЭМ!$D$10+'СЕТ СН'!$H$6-'СЕТ СН'!$H$26</f>
        <v>2115.9067587899999</v>
      </c>
      <c r="J138" s="36">
        <f>SUMIFS(СВЦЭМ!$D$39:$D$782,СВЦЭМ!$A$39:$A$782,$A138,СВЦЭМ!$B$39:$B$782,J$119)+'СЕТ СН'!$H$14+СВЦЭМ!$D$10+'СЕТ СН'!$H$6-'СЕТ СН'!$H$26</f>
        <v>2055.1108813600003</v>
      </c>
      <c r="K138" s="36">
        <f>SUMIFS(СВЦЭМ!$D$39:$D$782,СВЦЭМ!$A$39:$A$782,$A138,СВЦЭМ!$B$39:$B$782,K$119)+'СЕТ СН'!$H$14+СВЦЭМ!$D$10+'СЕТ СН'!$H$6-'СЕТ СН'!$H$26</f>
        <v>1956.21205609</v>
      </c>
      <c r="L138" s="36">
        <f>SUMIFS(СВЦЭМ!$D$39:$D$782,СВЦЭМ!$A$39:$A$782,$A138,СВЦЭМ!$B$39:$B$782,L$119)+'СЕТ СН'!$H$14+СВЦЭМ!$D$10+'СЕТ СН'!$H$6-'СЕТ СН'!$H$26</f>
        <v>1954.9393226300001</v>
      </c>
      <c r="M138" s="36">
        <f>SUMIFS(СВЦЭМ!$D$39:$D$782,СВЦЭМ!$A$39:$A$782,$A138,СВЦЭМ!$B$39:$B$782,M$119)+'СЕТ СН'!$H$14+СВЦЭМ!$D$10+'СЕТ СН'!$H$6-'СЕТ СН'!$H$26</f>
        <v>1978.6467150200001</v>
      </c>
      <c r="N138" s="36">
        <f>SUMIFS(СВЦЭМ!$D$39:$D$782,СВЦЭМ!$A$39:$A$782,$A138,СВЦЭМ!$B$39:$B$782,N$119)+'СЕТ СН'!$H$14+СВЦЭМ!$D$10+'СЕТ СН'!$H$6-'СЕТ СН'!$H$26</f>
        <v>1994.2292355</v>
      </c>
      <c r="O138" s="36">
        <f>SUMIFS(СВЦЭМ!$D$39:$D$782,СВЦЭМ!$A$39:$A$782,$A138,СВЦЭМ!$B$39:$B$782,O$119)+'СЕТ СН'!$H$14+СВЦЭМ!$D$10+'СЕТ СН'!$H$6-'СЕТ СН'!$H$26</f>
        <v>2014.19272202</v>
      </c>
      <c r="P138" s="36">
        <f>SUMIFS(СВЦЭМ!$D$39:$D$782,СВЦЭМ!$A$39:$A$782,$A138,СВЦЭМ!$B$39:$B$782,P$119)+'СЕТ СН'!$H$14+СВЦЭМ!$D$10+'СЕТ СН'!$H$6-'СЕТ СН'!$H$26</f>
        <v>2047.0134986800001</v>
      </c>
      <c r="Q138" s="36">
        <f>SUMIFS(СВЦЭМ!$D$39:$D$782,СВЦЭМ!$A$39:$A$782,$A138,СВЦЭМ!$B$39:$B$782,Q$119)+'СЕТ СН'!$H$14+СВЦЭМ!$D$10+'СЕТ СН'!$H$6-'СЕТ СН'!$H$26</f>
        <v>2064.74639247</v>
      </c>
      <c r="R138" s="36">
        <f>SUMIFS(СВЦЭМ!$D$39:$D$782,СВЦЭМ!$A$39:$A$782,$A138,СВЦЭМ!$B$39:$B$782,R$119)+'СЕТ СН'!$H$14+СВЦЭМ!$D$10+'СЕТ СН'!$H$6-'СЕТ СН'!$H$26</f>
        <v>2075.8775044000004</v>
      </c>
      <c r="S138" s="36">
        <f>SUMIFS(СВЦЭМ!$D$39:$D$782,СВЦЭМ!$A$39:$A$782,$A138,СВЦЭМ!$B$39:$B$782,S$119)+'СЕТ СН'!$H$14+СВЦЭМ!$D$10+'СЕТ СН'!$H$6-'СЕТ СН'!$H$26</f>
        <v>2068.2071461800001</v>
      </c>
      <c r="T138" s="36">
        <f>SUMIFS(СВЦЭМ!$D$39:$D$782,СВЦЭМ!$A$39:$A$782,$A138,СВЦЭМ!$B$39:$B$782,T$119)+'СЕТ СН'!$H$14+СВЦЭМ!$D$10+'СЕТ СН'!$H$6-'СЕТ СН'!$H$26</f>
        <v>2066.6803114700001</v>
      </c>
      <c r="U138" s="36">
        <f>SUMIFS(СВЦЭМ!$D$39:$D$782,СВЦЭМ!$A$39:$A$782,$A138,СВЦЭМ!$B$39:$B$782,U$119)+'СЕТ СН'!$H$14+СВЦЭМ!$D$10+'СЕТ СН'!$H$6-'СЕТ СН'!$H$26</f>
        <v>2014.7944215700002</v>
      </c>
      <c r="V138" s="36">
        <f>SUMIFS(СВЦЭМ!$D$39:$D$782,СВЦЭМ!$A$39:$A$782,$A138,СВЦЭМ!$B$39:$B$782,V$119)+'СЕТ СН'!$H$14+СВЦЭМ!$D$10+'СЕТ СН'!$H$6-'СЕТ СН'!$H$26</f>
        <v>2023.2506063200001</v>
      </c>
      <c r="W138" s="36">
        <f>SUMIFS(СВЦЭМ!$D$39:$D$782,СВЦЭМ!$A$39:$A$782,$A138,СВЦЭМ!$B$39:$B$782,W$119)+'СЕТ СН'!$H$14+СВЦЭМ!$D$10+'СЕТ СН'!$H$6-'СЕТ СН'!$H$26</f>
        <v>2047.1660354600001</v>
      </c>
      <c r="X138" s="36">
        <f>SUMIFS(СВЦЭМ!$D$39:$D$782,СВЦЭМ!$A$39:$A$782,$A138,СВЦЭМ!$B$39:$B$782,X$119)+'СЕТ СН'!$H$14+СВЦЭМ!$D$10+'СЕТ СН'!$H$6-'СЕТ СН'!$H$26</f>
        <v>2108.9344770300004</v>
      </c>
      <c r="Y138" s="36">
        <f>SUMIFS(СВЦЭМ!$D$39:$D$782,СВЦЭМ!$A$39:$A$782,$A138,СВЦЭМ!$B$39:$B$782,Y$119)+'СЕТ СН'!$H$14+СВЦЭМ!$D$10+'СЕТ СН'!$H$6-'СЕТ СН'!$H$26</f>
        <v>2179.5923521100003</v>
      </c>
    </row>
    <row r="139" spans="1:25" ht="15.75" x14ac:dyDescent="0.2">
      <c r="A139" s="35">
        <f t="shared" si="3"/>
        <v>45219</v>
      </c>
      <c r="B139" s="36">
        <f>SUMIFS(СВЦЭМ!$D$39:$D$782,СВЦЭМ!$A$39:$A$782,$A139,СВЦЭМ!$B$39:$B$782,B$119)+'СЕТ СН'!$H$14+СВЦЭМ!$D$10+'СЕТ СН'!$H$6-'СЕТ СН'!$H$26</f>
        <v>2221.04121717</v>
      </c>
      <c r="C139" s="36">
        <f>SUMIFS(СВЦЭМ!$D$39:$D$782,СВЦЭМ!$A$39:$A$782,$A139,СВЦЭМ!$B$39:$B$782,C$119)+'СЕТ СН'!$H$14+СВЦЭМ!$D$10+'СЕТ СН'!$H$6-'СЕТ СН'!$H$26</f>
        <v>2294.4753532</v>
      </c>
      <c r="D139" s="36">
        <f>SUMIFS(СВЦЭМ!$D$39:$D$782,СВЦЭМ!$A$39:$A$782,$A139,СВЦЭМ!$B$39:$B$782,D$119)+'СЕТ СН'!$H$14+СВЦЭМ!$D$10+'СЕТ СН'!$H$6-'СЕТ СН'!$H$26</f>
        <v>2343.2047012900002</v>
      </c>
      <c r="E139" s="36">
        <f>SUMIFS(СВЦЭМ!$D$39:$D$782,СВЦЭМ!$A$39:$A$782,$A139,СВЦЭМ!$B$39:$B$782,E$119)+'СЕТ СН'!$H$14+СВЦЭМ!$D$10+'СЕТ СН'!$H$6-'СЕТ СН'!$H$26</f>
        <v>2317.5945986000002</v>
      </c>
      <c r="F139" s="36">
        <f>SUMIFS(СВЦЭМ!$D$39:$D$782,СВЦЭМ!$A$39:$A$782,$A139,СВЦЭМ!$B$39:$B$782,F$119)+'СЕТ СН'!$H$14+СВЦЭМ!$D$10+'СЕТ СН'!$H$6-'СЕТ СН'!$H$26</f>
        <v>2317.4902845799998</v>
      </c>
      <c r="G139" s="36">
        <f>SUMIFS(СВЦЭМ!$D$39:$D$782,СВЦЭМ!$A$39:$A$782,$A139,СВЦЭМ!$B$39:$B$782,G$119)+'СЕТ СН'!$H$14+СВЦЭМ!$D$10+'СЕТ СН'!$H$6-'СЕТ СН'!$H$26</f>
        <v>2318.8751094999998</v>
      </c>
      <c r="H139" s="36">
        <f>SUMIFS(СВЦЭМ!$D$39:$D$782,СВЦЭМ!$A$39:$A$782,$A139,СВЦЭМ!$B$39:$B$782,H$119)+'СЕТ СН'!$H$14+СВЦЭМ!$D$10+'СЕТ СН'!$H$6-'СЕТ СН'!$H$26</f>
        <v>2234.9550001699999</v>
      </c>
      <c r="I139" s="36">
        <f>SUMIFS(СВЦЭМ!$D$39:$D$782,СВЦЭМ!$A$39:$A$782,$A139,СВЦЭМ!$B$39:$B$782,I$119)+'СЕТ СН'!$H$14+СВЦЭМ!$D$10+'СЕТ СН'!$H$6-'СЕТ СН'!$H$26</f>
        <v>2151.56218042</v>
      </c>
      <c r="J139" s="36">
        <f>SUMIFS(СВЦЭМ!$D$39:$D$782,СВЦЭМ!$A$39:$A$782,$A139,СВЦЭМ!$B$39:$B$782,J$119)+'СЕТ СН'!$H$14+СВЦЭМ!$D$10+'СЕТ СН'!$H$6-'СЕТ СН'!$H$26</f>
        <v>2080.6261195500001</v>
      </c>
      <c r="K139" s="36">
        <f>SUMIFS(СВЦЭМ!$D$39:$D$782,СВЦЭМ!$A$39:$A$782,$A139,СВЦЭМ!$B$39:$B$782,K$119)+'СЕТ СН'!$H$14+СВЦЭМ!$D$10+'СЕТ СН'!$H$6-'СЕТ СН'!$H$26</f>
        <v>2056.1569647300003</v>
      </c>
      <c r="L139" s="36">
        <f>SUMIFS(СВЦЭМ!$D$39:$D$782,СВЦЭМ!$A$39:$A$782,$A139,СВЦЭМ!$B$39:$B$782,L$119)+'СЕТ СН'!$H$14+СВЦЭМ!$D$10+'СЕТ СН'!$H$6-'СЕТ СН'!$H$26</f>
        <v>2035.7519479800001</v>
      </c>
      <c r="M139" s="36">
        <f>SUMIFS(СВЦЭМ!$D$39:$D$782,СВЦЭМ!$A$39:$A$782,$A139,СВЦЭМ!$B$39:$B$782,M$119)+'СЕТ СН'!$H$14+СВЦЭМ!$D$10+'СЕТ СН'!$H$6-'СЕТ СН'!$H$26</f>
        <v>2051.2465130800001</v>
      </c>
      <c r="N139" s="36">
        <f>SUMIFS(СВЦЭМ!$D$39:$D$782,СВЦЭМ!$A$39:$A$782,$A139,СВЦЭМ!$B$39:$B$782,N$119)+'СЕТ СН'!$H$14+СВЦЭМ!$D$10+'СЕТ СН'!$H$6-'СЕТ СН'!$H$26</f>
        <v>2069.9385286400002</v>
      </c>
      <c r="O139" s="36">
        <f>SUMIFS(СВЦЭМ!$D$39:$D$782,СВЦЭМ!$A$39:$A$782,$A139,СВЦЭМ!$B$39:$B$782,O$119)+'СЕТ СН'!$H$14+СВЦЭМ!$D$10+'СЕТ СН'!$H$6-'СЕТ СН'!$H$26</f>
        <v>2061.9513501700003</v>
      </c>
      <c r="P139" s="36">
        <f>SUMIFS(СВЦЭМ!$D$39:$D$782,СВЦЭМ!$A$39:$A$782,$A139,СВЦЭМ!$B$39:$B$782,P$119)+'СЕТ СН'!$H$14+СВЦЭМ!$D$10+'СЕТ СН'!$H$6-'СЕТ СН'!$H$26</f>
        <v>2111.0796175599999</v>
      </c>
      <c r="Q139" s="36">
        <f>SUMIFS(СВЦЭМ!$D$39:$D$782,СВЦЭМ!$A$39:$A$782,$A139,СВЦЭМ!$B$39:$B$782,Q$119)+'СЕТ СН'!$H$14+СВЦЭМ!$D$10+'СЕТ СН'!$H$6-'СЕТ СН'!$H$26</f>
        <v>2084.1114037400002</v>
      </c>
      <c r="R139" s="36">
        <f>SUMIFS(СВЦЭМ!$D$39:$D$782,СВЦЭМ!$A$39:$A$782,$A139,СВЦЭМ!$B$39:$B$782,R$119)+'СЕТ СН'!$H$14+СВЦЭМ!$D$10+'СЕТ СН'!$H$6-'СЕТ СН'!$H$26</f>
        <v>2116.9992146300001</v>
      </c>
      <c r="S139" s="36">
        <f>SUMIFS(СВЦЭМ!$D$39:$D$782,СВЦЭМ!$A$39:$A$782,$A139,СВЦЭМ!$B$39:$B$782,S$119)+'СЕТ СН'!$H$14+СВЦЭМ!$D$10+'СЕТ СН'!$H$6-'СЕТ СН'!$H$26</f>
        <v>2125.3995103500001</v>
      </c>
      <c r="T139" s="36">
        <f>SUMIFS(СВЦЭМ!$D$39:$D$782,СВЦЭМ!$A$39:$A$782,$A139,СВЦЭМ!$B$39:$B$782,T$119)+'СЕТ СН'!$H$14+СВЦЭМ!$D$10+'СЕТ СН'!$H$6-'СЕТ СН'!$H$26</f>
        <v>2051.28625887</v>
      </c>
      <c r="U139" s="36">
        <f>SUMIFS(СВЦЭМ!$D$39:$D$782,СВЦЭМ!$A$39:$A$782,$A139,СВЦЭМ!$B$39:$B$782,U$119)+'СЕТ СН'!$H$14+СВЦЭМ!$D$10+'СЕТ СН'!$H$6-'СЕТ СН'!$H$26</f>
        <v>2011.8976232800001</v>
      </c>
      <c r="V139" s="36">
        <f>SUMIFS(СВЦЭМ!$D$39:$D$782,СВЦЭМ!$A$39:$A$782,$A139,СВЦЭМ!$B$39:$B$782,V$119)+'СЕТ СН'!$H$14+СВЦЭМ!$D$10+'СЕТ СН'!$H$6-'СЕТ СН'!$H$26</f>
        <v>2034.2790084200001</v>
      </c>
      <c r="W139" s="36">
        <f>SUMIFS(СВЦЭМ!$D$39:$D$782,СВЦЭМ!$A$39:$A$782,$A139,СВЦЭМ!$B$39:$B$782,W$119)+'СЕТ СН'!$H$14+СВЦЭМ!$D$10+'СЕТ СН'!$H$6-'СЕТ СН'!$H$26</f>
        <v>2072.0605623900001</v>
      </c>
      <c r="X139" s="36">
        <f>SUMIFS(СВЦЭМ!$D$39:$D$782,СВЦЭМ!$A$39:$A$782,$A139,СВЦЭМ!$B$39:$B$782,X$119)+'СЕТ СН'!$H$14+СВЦЭМ!$D$10+'СЕТ СН'!$H$6-'СЕТ СН'!$H$26</f>
        <v>2131.8381159600003</v>
      </c>
      <c r="Y139" s="36">
        <f>SUMIFS(СВЦЭМ!$D$39:$D$782,СВЦЭМ!$A$39:$A$782,$A139,СВЦЭМ!$B$39:$B$782,Y$119)+'СЕТ СН'!$H$14+СВЦЭМ!$D$10+'СЕТ СН'!$H$6-'СЕТ СН'!$H$26</f>
        <v>2133.2512823100001</v>
      </c>
    </row>
    <row r="140" spans="1:25" ht="15.75" x14ac:dyDescent="0.2">
      <c r="A140" s="35">
        <f t="shared" si="3"/>
        <v>45220</v>
      </c>
      <c r="B140" s="36">
        <f>SUMIFS(СВЦЭМ!$D$39:$D$782,СВЦЭМ!$A$39:$A$782,$A140,СВЦЭМ!$B$39:$B$782,B$119)+'СЕТ СН'!$H$14+СВЦЭМ!$D$10+'СЕТ СН'!$H$6-'СЕТ СН'!$H$26</f>
        <v>2186.37411815</v>
      </c>
      <c r="C140" s="36">
        <f>SUMIFS(СВЦЭМ!$D$39:$D$782,СВЦЭМ!$A$39:$A$782,$A140,СВЦЭМ!$B$39:$B$782,C$119)+'СЕТ СН'!$H$14+СВЦЭМ!$D$10+'СЕТ СН'!$H$6-'СЕТ СН'!$H$26</f>
        <v>2217.6322188700001</v>
      </c>
      <c r="D140" s="36">
        <f>SUMIFS(СВЦЭМ!$D$39:$D$782,СВЦЭМ!$A$39:$A$782,$A140,СВЦЭМ!$B$39:$B$782,D$119)+'СЕТ СН'!$H$14+СВЦЭМ!$D$10+'СЕТ СН'!$H$6-'СЕТ СН'!$H$26</f>
        <v>2270.4197423699998</v>
      </c>
      <c r="E140" s="36">
        <f>SUMIFS(СВЦЭМ!$D$39:$D$782,СВЦЭМ!$A$39:$A$782,$A140,СВЦЭМ!$B$39:$B$782,E$119)+'СЕТ СН'!$H$14+СВЦЭМ!$D$10+'СЕТ СН'!$H$6-'СЕТ СН'!$H$26</f>
        <v>2269.3181101300002</v>
      </c>
      <c r="F140" s="36">
        <f>SUMIFS(СВЦЭМ!$D$39:$D$782,СВЦЭМ!$A$39:$A$782,$A140,СВЦЭМ!$B$39:$B$782,F$119)+'СЕТ СН'!$H$14+СВЦЭМ!$D$10+'СЕТ СН'!$H$6-'СЕТ СН'!$H$26</f>
        <v>2273.1873002000002</v>
      </c>
      <c r="G140" s="36">
        <f>SUMIFS(СВЦЭМ!$D$39:$D$782,СВЦЭМ!$A$39:$A$782,$A140,СВЦЭМ!$B$39:$B$782,G$119)+'СЕТ СН'!$H$14+СВЦЭМ!$D$10+'СЕТ СН'!$H$6-'СЕТ СН'!$H$26</f>
        <v>2243.4639052399998</v>
      </c>
      <c r="H140" s="36">
        <f>SUMIFS(СВЦЭМ!$D$39:$D$782,СВЦЭМ!$A$39:$A$782,$A140,СВЦЭМ!$B$39:$B$782,H$119)+'СЕТ СН'!$H$14+СВЦЭМ!$D$10+'СЕТ СН'!$H$6-'СЕТ СН'!$H$26</f>
        <v>2211.9274037800001</v>
      </c>
      <c r="I140" s="36">
        <f>SUMIFS(СВЦЭМ!$D$39:$D$782,СВЦЭМ!$A$39:$A$782,$A140,СВЦЭМ!$B$39:$B$782,I$119)+'СЕТ СН'!$H$14+СВЦЭМ!$D$10+'СЕТ СН'!$H$6-'СЕТ СН'!$H$26</f>
        <v>2129.24152443</v>
      </c>
      <c r="J140" s="36">
        <f>SUMIFS(СВЦЭМ!$D$39:$D$782,СВЦЭМ!$A$39:$A$782,$A140,СВЦЭМ!$B$39:$B$782,J$119)+'СЕТ СН'!$H$14+СВЦЭМ!$D$10+'СЕТ СН'!$H$6-'СЕТ СН'!$H$26</f>
        <v>2080.4174486000002</v>
      </c>
      <c r="K140" s="36">
        <f>SUMIFS(СВЦЭМ!$D$39:$D$782,СВЦЭМ!$A$39:$A$782,$A140,СВЦЭМ!$B$39:$B$782,K$119)+'СЕТ СН'!$H$14+СВЦЭМ!$D$10+'СЕТ СН'!$H$6-'СЕТ СН'!$H$26</f>
        <v>2025.0058165299999</v>
      </c>
      <c r="L140" s="36">
        <f>SUMIFS(СВЦЭМ!$D$39:$D$782,СВЦЭМ!$A$39:$A$782,$A140,СВЦЭМ!$B$39:$B$782,L$119)+'СЕТ СН'!$H$14+СВЦЭМ!$D$10+'СЕТ СН'!$H$6-'СЕТ СН'!$H$26</f>
        <v>1997.42351138</v>
      </c>
      <c r="M140" s="36">
        <f>SUMIFS(СВЦЭМ!$D$39:$D$782,СВЦЭМ!$A$39:$A$782,$A140,СВЦЭМ!$B$39:$B$782,M$119)+'СЕТ СН'!$H$14+СВЦЭМ!$D$10+'СЕТ СН'!$H$6-'СЕТ СН'!$H$26</f>
        <v>2005.0207918600001</v>
      </c>
      <c r="N140" s="36">
        <f>SUMIFS(СВЦЭМ!$D$39:$D$782,СВЦЭМ!$A$39:$A$782,$A140,СВЦЭМ!$B$39:$B$782,N$119)+'СЕТ СН'!$H$14+СВЦЭМ!$D$10+'СЕТ СН'!$H$6-'СЕТ СН'!$H$26</f>
        <v>1997.12169991</v>
      </c>
      <c r="O140" s="36">
        <f>SUMIFS(СВЦЭМ!$D$39:$D$782,СВЦЭМ!$A$39:$A$782,$A140,СВЦЭМ!$B$39:$B$782,O$119)+'СЕТ СН'!$H$14+СВЦЭМ!$D$10+'СЕТ СН'!$H$6-'СЕТ СН'!$H$26</f>
        <v>2015.32676679</v>
      </c>
      <c r="P140" s="36">
        <f>SUMIFS(СВЦЭМ!$D$39:$D$782,СВЦЭМ!$A$39:$A$782,$A140,СВЦЭМ!$B$39:$B$782,P$119)+'СЕТ СН'!$H$14+СВЦЭМ!$D$10+'СЕТ СН'!$H$6-'СЕТ СН'!$H$26</f>
        <v>2049.77810275</v>
      </c>
      <c r="Q140" s="36">
        <f>SUMIFS(СВЦЭМ!$D$39:$D$782,СВЦЭМ!$A$39:$A$782,$A140,СВЦЭМ!$B$39:$B$782,Q$119)+'СЕТ СН'!$H$14+СВЦЭМ!$D$10+'СЕТ СН'!$H$6-'СЕТ СН'!$H$26</f>
        <v>2031.1661914400001</v>
      </c>
      <c r="R140" s="36">
        <f>SUMIFS(СВЦЭМ!$D$39:$D$782,СВЦЭМ!$A$39:$A$782,$A140,СВЦЭМ!$B$39:$B$782,R$119)+'СЕТ СН'!$H$14+СВЦЭМ!$D$10+'СЕТ СН'!$H$6-'СЕТ СН'!$H$26</f>
        <v>2035.9771311700001</v>
      </c>
      <c r="S140" s="36">
        <f>SUMIFS(СВЦЭМ!$D$39:$D$782,СВЦЭМ!$A$39:$A$782,$A140,СВЦЭМ!$B$39:$B$782,S$119)+'СЕТ СН'!$H$14+СВЦЭМ!$D$10+'СЕТ СН'!$H$6-'СЕТ СН'!$H$26</f>
        <v>2039.93232375</v>
      </c>
      <c r="T140" s="36">
        <f>SUMIFS(СВЦЭМ!$D$39:$D$782,СВЦЭМ!$A$39:$A$782,$A140,СВЦЭМ!$B$39:$B$782,T$119)+'СЕТ СН'!$H$14+СВЦЭМ!$D$10+'СЕТ СН'!$H$6-'СЕТ СН'!$H$26</f>
        <v>1989.43540727</v>
      </c>
      <c r="U140" s="36">
        <f>SUMIFS(СВЦЭМ!$D$39:$D$782,СВЦЭМ!$A$39:$A$782,$A140,СВЦЭМ!$B$39:$B$782,U$119)+'СЕТ СН'!$H$14+СВЦЭМ!$D$10+'СЕТ СН'!$H$6-'СЕТ СН'!$H$26</f>
        <v>1946.1461207</v>
      </c>
      <c r="V140" s="36">
        <f>SUMIFS(СВЦЭМ!$D$39:$D$782,СВЦЭМ!$A$39:$A$782,$A140,СВЦЭМ!$B$39:$B$782,V$119)+'СЕТ СН'!$H$14+СВЦЭМ!$D$10+'СЕТ СН'!$H$6-'СЕТ СН'!$H$26</f>
        <v>1956.35589372</v>
      </c>
      <c r="W140" s="36">
        <f>SUMIFS(СВЦЭМ!$D$39:$D$782,СВЦЭМ!$A$39:$A$782,$A140,СВЦЭМ!$B$39:$B$782,W$119)+'СЕТ СН'!$H$14+СВЦЭМ!$D$10+'СЕТ СН'!$H$6-'СЕТ СН'!$H$26</f>
        <v>1985.6670940400002</v>
      </c>
      <c r="X140" s="36">
        <f>SUMIFS(СВЦЭМ!$D$39:$D$782,СВЦЭМ!$A$39:$A$782,$A140,СВЦЭМ!$B$39:$B$782,X$119)+'СЕТ СН'!$H$14+СВЦЭМ!$D$10+'СЕТ СН'!$H$6-'СЕТ СН'!$H$26</f>
        <v>2031.5816254000001</v>
      </c>
      <c r="Y140" s="36">
        <f>SUMIFS(СВЦЭМ!$D$39:$D$782,СВЦЭМ!$A$39:$A$782,$A140,СВЦЭМ!$B$39:$B$782,Y$119)+'СЕТ СН'!$H$14+СВЦЭМ!$D$10+'СЕТ СН'!$H$6-'СЕТ СН'!$H$26</f>
        <v>2076.3531674400001</v>
      </c>
    </row>
    <row r="141" spans="1:25" ht="15.75" x14ac:dyDescent="0.2">
      <c r="A141" s="35">
        <f t="shared" si="3"/>
        <v>45221</v>
      </c>
      <c r="B141" s="36">
        <f>SUMIFS(СВЦЭМ!$D$39:$D$782,СВЦЭМ!$A$39:$A$782,$A141,СВЦЭМ!$B$39:$B$782,B$119)+'СЕТ СН'!$H$14+СВЦЭМ!$D$10+'СЕТ СН'!$H$6-'СЕТ СН'!$H$26</f>
        <v>2160.0941186199998</v>
      </c>
      <c r="C141" s="36">
        <f>SUMIFS(СВЦЭМ!$D$39:$D$782,СВЦЭМ!$A$39:$A$782,$A141,СВЦЭМ!$B$39:$B$782,C$119)+'СЕТ СН'!$H$14+СВЦЭМ!$D$10+'СЕТ СН'!$H$6-'СЕТ СН'!$H$26</f>
        <v>2223.8555178699999</v>
      </c>
      <c r="D141" s="36">
        <f>SUMIFS(СВЦЭМ!$D$39:$D$782,СВЦЭМ!$A$39:$A$782,$A141,СВЦЭМ!$B$39:$B$782,D$119)+'СЕТ СН'!$H$14+СВЦЭМ!$D$10+'СЕТ СН'!$H$6-'СЕТ СН'!$H$26</f>
        <v>2256.1821590999998</v>
      </c>
      <c r="E141" s="36">
        <f>SUMIFS(СВЦЭМ!$D$39:$D$782,СВЦЭМ!$A$39:$A$782,$A141,СВЦЭМ!$B$39:$B$782,E$119)+'СЕТ СН'!$H$14+СВЦЭМ!$D$10+'СЕТ СН'!$H$6-'СЕТ СН'!$H$26</f>
        <v>2259.7823848600001</v>
      </c>
      <c r="F141" s="36">
        <f>SUMIFS(СВЦЭМ!$D$39:$D$782,СВЦЭМ!$A$39:$A$782,$A141,СВЦЭМ!$B$39:$B$782,F$119)+'СЕТ СН'!$H$14+СВЦЭМ!$D$10+'СЕТ СН'!$H$6-'СЕТ СН'!$H$26</f>
        <v>2251.4216325100001</v>
      </c>
      <c r="G141" s="36">
        <f>SUMIFS(СВЦЭМ!$D$39:$D$782,СВЦЭМ!$A$39:$A$782,$A141,СВЦЭМ!$B$39:$B$782,G$119)+'СЕТ СН'!$H$14+СВЦЭМ!$D$10+'СЕТ СН'!$H$6-'СЕТ СН'!$H$26</f>
        <v>2253.9974663100002</v>
      </c>
      <c r="H141" s="36">
        <f>SUMIFS(СВЦЭМ!$D$39:$D$782,СВЦЭМ!$A$39:$A$782,$A141,СВЦЭМ!$B$39:$B$782,H$119)+'СЕТ СН'!$H$14+СВЦЭМ!$D$10+'СЕТ СН'!$H$6-'СЕТ СН'!$H$26</f>
        <v>2221.8260807400002</v>
      </c>
      <c r="I141" s="36">
        <f>SUMIFS(СВЦЭМ!$D$39:$D$782,СВЦЭМ!$A$39:$A$782,$A141,СВЦЭМ!$B$39:$B$782,I$119)+'СЕТ СН'!$H$14+СВЦЭМ!$D$10+'СЕТ СН'!$H$6-'СЕТ СН'!$H$26</f>
        <v>2197.1598595800001</v>
      </c>
      <c r="J141" s="36">
        <f>SUMIFS(СВЦЭМ!$D$39:$D$782,СВЦЭМ!$A$39:$A$782,$A141,СВЦЭМ!$B$39:$B$782,J$119)+'СЕТ СН'!$H$14+СВЦЭМ!$D$10+'СЕТ СН'!$H$6-'СЕТ СН'!$H$26</f>
        <v>2094.16241154</v>
      </c>
      <c r="K141" s="36">
        <f>SUMIFS(СВЦЭМ!$D$39:$D$782,СВЦЭМ!$A$39:$A$782,$A141,СВЦЭМ!$B$39:$B$782,K$119)+'СЕТ СН'!$H$14+СВЦЭМ!$D$10+'СЕТ СН'!$H$6-'СЕТ СН'!$H$26</f>
        <v>2015.5500785700001</v>
      </c>
      <c r="L141" s="36">
        <f>SUMIFS(СВЦЭМ!$D$39:$D$782,СВЦЭМ!$A$39:$A$782,$A141,СВЦЭМ!$B$39:$B$782,L$119)+'СЕТ СН'!$H$14+СВЦЭМ!$D$10+'СЕТ СН'!$H$6-'СЕТ СН'!$H$26</f>
        <v>1996.8642222000001</v>
      </c>
      <c r="M141" s="36">
        <f>SUMIFS(СВЦЭМ!$D$39:$D$782,СВЦЭМ!$A$39:$A$782,$A141,СВЦЭМ!$B$39:$B$782,M$119)+'СЕТ СН'!$H$14+СВЦЭМ!$D$10+'СЕТ СН'!$H$6-'СЕТ СН'!$H$26</f>
        <v>2000.03687623</v>
      </c>
      <c r="N141" s="36">
        <f>SUMIFS(СВЦЭМ!$D$39:$D$782,СВЦЭМ!$A$39:$A$782,$A141,СВЦЭМ!$B$39:$B$782,N$119)+'СЕТ СН'!$H$14+СВЦЭМ!$D$10+'СЕТ СН'!$H$6-'СЕТ СН'!$H$26</f>
        <v>1995.63316528</v>
      </c>
      <c r="O141" s="36">
        <f>SUMIFS(СВЦЭМ!$D$39:$D$782,СВЦЭМ!$A$39:$A$782,$A141,СВЦЭМ!$B$39:$B$782,O$119)+'СЕТ СН'!$H$14+СВЦЭМ!$D$10+'СЕТ СН'!$H$6-'СЕТ СН'!$H$26</f>
        <v>2017.72829671</v>
      </c>
      <c r="P141" s="36">
        <f>SUMIFS(СВЦЭМ!$D$39:$D$782,СВЦЭМ!$A$39:$A$782,$A141,СВЦЭМ!$B$39:$B$782,P$119)+'СЕТ СН'!$H$14+СВЦЭМ!$D$10+'СЕТ СН'!$H$6-'СЕТ СН'!$H$26</f>
        <v>2046.5007718700001</v>
      </c>
      <c r="Q141" s="36">
        <f>SUMIFS(СВЦЭМ!$D$39:$D$782,СВЦЭМ!$A$39:$A$782,$A141,СВЦЭМ!$B$39:$B$782,Q$119)+'СЕТ СН'!$H$14+СВЦЭМ!$D$10+'СЕТ СН'!$H$6-'СЕТ СН'!$H$26</f>
        <v>2030.5847352800001</v>
      </c>
      <c r="R141" s="36">
        <f>SUMIFS(СВЦЭМ!$D$39:$D$782,СВЦЭМ!$A$39:$A$782,$A141,СВЦЭМ!$B$39:$B$782,R$119)+'СЕТ СН'!$H$14+СВЦЭМ!$D$10+'СЕТ СН'!$H$6-'СЕТ СН'!$H$26</f>
        <v>2032.6148662000001</v>
      </c>
      <c r="S141" s="36">
        <f>SUMIFS(СВЦЭМ!$D$39:$D$782,СВЦЭМ!$A$39:$A$782,$A141,СВЦЭМ!$B$39:$B$782,S$119)+'СЕТ СН'!$H$14+СВЦЭМ!$D$10+'СЕТ СН'!$H$6-'СЕТ СН'!$H$26</f>
        <v>2027.93282393</v>
      </c>
      <c r="T141" s="36">
        <f>SUMIFS(СВЦЭМ!$D$39:$D$782,СВЦЭМ!$A$39:$A$782,$A141,СВЦЭМ!$B$39:$B$782,T$119)+'СЕТ СН'!$H$14+СВЦЭМ!$D$10+'СЕТ СН'!$H$6-'СЕТ СН'!$H$26</f>
        <v>1976.8890816000001</v>
      </c>
      <c r="U141" s="36">
        <f>SUMIFS(СВЦЭМ!$D$39:$D$782,СВЦЭМ!$A$39:$A$782,$A141,СВЦЭМ!$B$39:$B$782,U$119)+'СЕТ СН'!$H$14+СВЦЭМ!$D$10+'СЕТ СН'!$H$6-'СЕТ СН'!$H$26</f>
        <v>1929.53585752</v>
      </c>
      <c r="V141" s="36">
        <f>SUMIFS(СВЦЭМ!$D$39:$D$782,СВЦЭМ!$A$39:$A$782,$A141,СВЦЭМ!$B$39:$B$782,V$119)+'СЕТ СН'!$H$14+СВЦЭМ!$D$10+'СЕТ СН'!$H$6-'СЕТ СН'!$H$26</f>
        <v>1947.1531416800001</v>
      </c>
      <c r="W141" s="36">
        <f>SUMIFS(СВЦЭМ!$D$39:$D$782,СВЦЭМ!$A$39:$A$782,$A141,СВЦЭМ!$B$39:$B$782,W$119)+'СЕТ СН'!$H$14+СВЦЭМ!$D$10+'СЕТ СН'!$H$6-'СЕТ СН'!$H$26</f>
        <v>1973.8094353000001</v>
      </c>
      <c r="X141" s="36">
        <f>SUMIFS(СВЦЭМ!$D$39:$D$782,СВЦЭМ!$A$39:$A$782,$A141,СВЦЭМ!$B$39:$B$782,X$119)+'СЕТ СН'!$H$14+СВЦЭМ!$D$10+'СЕТ СН'!$H$6-'СЕТ СН'!$H$26</f>
        <v>2031.74738226</v>
      </c>
      <c r="Y141" s="36">
        <f>SUMIFS(СВЦЭМ!$D$39:$D$782,СВЦЭМ!$A$39:$A$782,$A141,СВЦЭМ!$B$39:$B$782,Y$119)+'СЕТ СН'!$H$14+СВЦЭМ!$D$10+'СЕТ СН'!$H$6-'СЕТ СН'!$H$26</f>
        <v>2097.0834219600001</v>
      </c>
    </row>
    <row r="142" spans="1:25" ht="15.75" x14ac:dyDescent="0.2">
      <c r="A142" s="35">
        <f t="shared" si="3"/>
        <v>45222</v>
      </c>
      <c r="B142" s="36">
        <f>SUMIFS(СВЦЭМ!$D$39:$D$782,СВЦЭМ!$A$39:$A$782,$A142,СВЦЭМ!$B$39:$B$782,B$119)+'СЕТ СН'!$H$14+СВЦЭМ!$D$10+'СЕТ СН'!$H$6-'СЕТ СН'!$H$26</f>
        <v>2214.5756322400002</v>
      </c>
      <c r="C142" s="36">
        <f>SUMIFS(СВЦЭМ!$D$39:$D$782,СВЦЭМ!$A$39:$A$782,$A142,СВЦЭМ!$B$39:$B$782,C$119)+'СЕТ СН'!$H$14+СВЦЭМ!$D$10+'СЕТ СН'!$H$6-'СЕТ СН'!$H$26</f>
        <v>2276.9984116699998</v>
      </c>
      <c r="D142" s="36">
        <f>SUMIFS(СВЦЭМ!$D$39:$D$782,СВЦЭМ!$A$39:$A$782,$A142,СВЦЭМ!$B$39:$B$782,D$119)+'СЕТ СН'!$H$14+СВЦЭМ!$D$10+'СЕТ СН'!$H$6-'СЕТ СН'!$H$26</f>
        <v>2337.9277541700003</v>
      </c>
      <c r="E142" s="36">
        <f>SUMIFS(СВЦЭМ!$D$39:$D$782,СВЦЭМ!$A$39:$A$782,$A142,СВЦЭМ!$B$39:$B$782,E$119)+'СЕТ СН'!$H$14+СВЦЭМ!$D$10+'СЕТ СН'!$H$6-'СЕТ СН'!$H$26</f>
        <v>2373.9164691599999</v>
      </c>
      <c r="F142" s="36">
        <f>SUMIFS(СВЦЭМ!$D$39:$D$782,СВЦЭМ!$A$39:$A$782,$A142,СВЦЭМ!$B$39:$B$782,F$119)+'СЕТ СН'!$H$14+СВЦЭМ!$D$10+'СЕТ СН'!$H$6-'СЕТ СН'!$H$26</f>
        <v>2357.6372197800001</v>
      </c>
      <c r="G142" s="36">
        <f>SUMIFS(СВЦЭМ!$D$39:$D$782,СВЦЭМ!$A$39:$A$782,$A142,СВЦЭМ!$B$39:$B$782,G$119)+'СЕТ СН'!$H$14+СВЦЭМ!$D$10+'СЕТ СН'!$H$6-'СЕТ СН'!$H$26</f>
        <v>2296.4047386399998</v>
      </c>
      <c r="H142" s="36">
        <f>SUMIFS(СВЦЭМ!$D$39:$D$782,СВЦЭМ!$A$39:$A$782,$A142,СВЦЭМ!$B$39:$B$782,H$119)+'СЕТ СН'!$H$14+СВЦЭМ!$D$10+'СЕТ СН'!$H$6-'СЕТ СН'!$H$26</f>
        <v>2193.5646445000002</v>
      </c>
      <c r="I142" s="36">
        <f>SUMIFS(СВЦЭМ!$D$39:$D$782,СВЦЭМ!$A$39:$A$782,$A142,СВЦЭМ!$B$39:$B$782,I$119)+'СЕТ СН'!$H$14+СВЦЭМ!$D$10+'СЕТ СН'!$H$6-'СЕТ СН'!$H$26</f>
        <v>2113.68895423</v>
      </c>
      <c r="J142" s="36">
        <f>SUMIFS(СВЦЭМ!$D$39:$D$782,СВЦЭМ!$A$39:$A$782,$A142,СВЦЭМ!$B$39:$B$782,J$119)+'СЕТ СН'!$H$14+СВЦЭМ!$D$10+'СЕТ СН'!$H$6-'СЕТ СН'!$H$26</f>
        <v>2062.3900328600002</v>
      </c>
      <c r="K142" s="36">
        <f>SUMIFS(СВЦЭМ!$D$39:$D$782,СВЦЭМ!$A$39:$A$782,$A142,СВЦЭМ!$B$39:$B$782,K$119)+'СЕТ СН'!$H$14+СВЦЭМ!$D$10+'СЕТ СН'!$H$6-'СЕТ СН'!$H$26</f>
        <v>2017.16431994</v>
      </c>
      <c r="L142" s="36">
        <f>SUMIFS(СВЦЭМ!$D$39:$D$782,СВЦЭМ!$A$39:$A$782,$A142,СВЦЭМ!$B$39:$B$782,L$119)+'СЕТ СН'!$H$14+СВЦЭМ!$D$10+'СЕТ СН'!$H$6-'СЕТ СН'!$H$26</f>
        <v>1958.9580173100001</v>
      </c>
      <c r="M142" s="36">
        <f>SUMIFS(СВЦЭМ!$D$39:$D$782,СВЦЭМ!$A$39:$A$782,$A142,СВЦЭМ!$B$39:$B$782,M$119)+'СЕТ СН'!$H$14+СВЦЭМ!$D$10+'СЕТ СН'!$H$6-'СЕТ СН'!$H$26</f>
        <v>1967.55929683</v>
      </c>
      <c r="N142" s="36">
        <f>SUMIFS(СВЦЭМ!$D$39:$D$782,СВЦЭМ!$A$39:$A$782,$A142,СВЦЭМ!$B$39:$B$782,N$119)+'СЕТ СН'!$H$14+СВЦЭМ!$D$10+'СЕТ СН'!$H$6-'СЕТ СН'!$H$26</f>
        <v>1965.0899094200001</v>
      </c>
      <c r="O142" s="36">
        <f>SUMIFS(СВЦЭМ!$D$39:$D$782,СВЦЭМ!$A$39:$A$782,$A142,СВЦЭМ!$B$39:$B$782,O$119)+'СЕТ СН'!$H$14+СВЦЭМ!$D$10+'СЕТ СН'!$H$6-'СЕТ СН'!$H$26</f>
        <v>1978.65730687</v>
      </c>
      <c r="P142" s="36">
        <f>SUMIFS(СВЦЭМ!$D$39:$D$782,СВЦЭМ!$A$39:$A$782,$A142,СВЦЭМ!$B$39:$B$782,P$119)+'СЕТ СН'!$H$14+СВЦЭМ!$D$10+'СЕТ СН'!$H$6-'СЕТ СН'!$H$26</f>
        <v>2019.48294452</v>
      </c>
      <c r="Q142" s="36">
        <f>SUMIFS(СВЦЭМ!$D$39:$D$782,СВЦЭМ!$A$39:$A$782,$A142,СВЦЭМ!$B$39:$B$782,Q$119)+'СЕТ СН'!$H$14+СВЦЭМ!$D$10+'СЕТ СН'!$H$6-'СЕТ СН'!$H$26</f>
        <v>2012.17906988</v>
      </c>
      <c r="R142" s="36">
        <f>SUMIFS(СВЦЭМ!$D$39:$D$782,СВЦЭМ!$A$39:$A$782,$A142,СВЦЭМ!$B$39:$B$782,R$119)+'СЕТ СН'!$H$14+СВЦЭМ!$D$10+'СЕТ СН'!$H$6-'СЕТ СН'!$H$26</f>
        <v>2046.6091112399999</v>
      </c>
      <c r="S142" s="36">
        <f>SUMIFS(СВЦЭМ!$D$39:$D$782,СВЦЭМ!$A$39:$A$782,$A142,СВЦЭМ!$B$39:$B$782,S$119)+'СЕТ СН'!$H$14+СВЦЭМ!$D$10+'СЕТ СН'!$H$6-'СЕТ СН'!$H$26</f>
        <v>2042.51977661</v>
      </c>
      <c r="T142" s="36">
        <f>SUMIFS(СВЦЭМ!$D$39:$D$782,СВЦЭМ!$A$39:$A$782,$A142,СВЦЭМ!$B$39:$B$782,T$119)+'СЕТ СН'!$H$14+СВЦЭМ!$D$10+'СЕТ СН'!$H$6-'СЕТ СН'!$H$26</f>
        <v>1970.70593358</v>
      </c>
      <c r="U142" s="36">
        <f>SUMIFS(СВЦЭМ!$D$39:$D$782,СВЦЭМ!$A$39:$A$782,$A142,СВЦЭМ!$B$39:$B$782,U$119)+'СЕТ СН'!$H$14+СВЦЭМ!$D$10+'СЕТ СН'!$H$6-'СЕТ СН'!$H$26</f>
        <v>1933.16729493</v>
      </c>
      <c r="V142" s="36">
        <f>SUMIFS(СВЦЭМ!$D$39:$D$782,СВЦЭМ!$A$39:$A$782,$A142,СВЦЭМ!$B$39:$B$782,V$119)+'СЕТ СН'!$H$14+СВЦЭМ!$D$10+'СЕТ СН'!$H$6-'СЕТ СН'!$H$26</f>
        <v>1954.96030703</v>
      </c>
      <c r="W142" s="36">
        <f>SUMIFS(СВЦЭМ!$D$39:$D$782,СВЦЭМ!$A$39:$A$782,$A142,СВЦЭМ!$B$39:$B$782,W$119)+'СЕТ СН'!$H$14+СВЦЭМ!$D$10+'СЕТ СН'!$H$6-'СЕТ СН'!$H$26</f>
        <v>1972.90543488</v>
      </c>
      <c r="X142" s="36">
        <f>SUMIFS(СВЦЭМ!$D$39:$D$782,СВЦЭМ!$A$39:$A$782,$A142,СВЦЭМ!$B$39:$B$782,X$119)+'СЕТ СН'!$H$14+СВЦЭМ!$D$10+'СЕТ СН'!$H$6-'СЕТ СН'!$H$26</f>
        <v>2037.9064486</v>
      </c>
      <c r="Y142" s="36">
        <f>SUMIFS(СВЦЭМ!$D$39:$D$782,СВЦЭМ!$A$39:$A$782,$A142,СВЦЭМ!$B$39:$B$782,Y$119)+'СЕТ СН'!$H$14+СВЦЭМ!$D$10+'СЕТ СН'!$H$6-'СЕТ СН'!$H$26</f>
        <v>2089.5442919500001</v>
      </c>
    </row>
    <row r="143" spans="1:25" ht="15.75" x14ac:dyDescent="0.2">
      <c r="A143" s="35">
        <f t="shared" si="3"/>
        <v>45223</v>
      </c>
      <c r="B143" s="36">
        <f>SUMIFS(СВЦЭМ!$D$39:$D$782,СВЦЭМ!$A$39:$A$782,$A143,СВЦЭМ!$B$39:$B$782,B$119)+'СЕТ СН'!$H$14+СВЦЭМ!$D$10+'СЕТ СН'!$H$6-'СЕТ СН'!$H$26</f>
        <v>2196.60753604</v>
      </c>
      <c r="C143" s="36">
        <f>SUMIFS(СВЦЭМ!$D$39:$D$782,СВЦЭМ!$A$39:$A$782,$A143,СВЦЭМ!$B$39:$B$782,C$119)+'СЕТ СН'!$H$14+СВЦЭМ!$D$10+'СЕТ СН'!$H$6-'СЕТ СН'!$H$26</f>
        <v>2261.2031470299999</v>
      </c>
      <c r="D143" s="36">
        <f>SUMIFS(СВЦЭМ!$D$39:$D$782,СВЦЭМ!$A$39:$A$782,$A143,СВЦЭМ!$B$39:$B$782,D$119)+'СЕТ СН'!$H$14+СВЦЭМ!$D$10+'СЕТ СН'!$H$6-'СЕТ СН'!$H$26</f>
        <v>2334.5033820400004</v>
      </c>
      <c r="E143" s="36">
        <f>SUMIFS(СВЦЭМ!$D$39:$D$782,СВЦЭМ!$A$39:$A$782,$A143,СВЦЭМ!$B$39:$B$782,E$119)+'СЕТ СН'!$H$14+СВЦЭМ!$D$10+'СЕТ СН'!$H$6-'СЕТ СН'!$H$26</f>
        <v>2333.25118802</v>
      </c>
      <c r="F143" s="36">
        <f>SUMIFS(СВЦЭМ!$D$39:$D$782,СВЦЭМ!$A$39:$A$782,$A143,СВЦЭМ!$B$39:$B$782,F$119)+'СЕТ СН'!$H$14+СВЦЭМ!$D$10+'СЕТ СН'!$H$6-'СЕТ СН'!$H$26</f>
        <v>2292.1969071499998</v>
      </c>
      <c r="G143" s="36">
        <f>SUMIFS(СВЦЭМ!$D$39:$D$782,СВЦЭМ!$A$39:$A$782,$A143,СВЦЭМ!$B$39:$B$782,G$119)+'СЕТ СН'!$H$14+СВЦЭМ!$D$10+'СЕТ СН'!$H$6-'СЕТ СН'!$H$26</f>
        <v>2246.2222858100004</v>
      </c>
      <c r="H143" s="36">
        <f>SUMIFS(СВЦЭМ!$D$39:$D$782,СВЦЭМ!$A$39:$A$782,$A143,СВЦЭМ!$B$39:$B$782,H$119)+'СЕТ СН'!$H$14+СВЦЭМ!$D$10+'СЕТ СН'!$H$6-'СЕТ СН'!$H$26</f>
        <v>2211.26389733</v>
      </c>
      <c r="I143" s="36">
        <f>SUMIFS(СВЦЭМ!$D$39:$D$782,СВЦЭМ!$A$39:$A$782,$A143,СВЦЭМ!$B$39:$B$782,I$119)+'СЕТ СН'!$H$14+СВЦЭМ!$D$10+'СЕТ СН'!$H$6-'СЕТ СН'!$H$26</f>
        <v>2139.6900149100002</v>
      </c>
      <c r="J143" s="36">
        <f>SUMIFS(СВЦЭМ!$D$39:$D$782,СВЦЭМ!$A$39:$A$782,$A143,СВЦЭМ!$B$39:$B$782,J$119)+'СЕТ СН'!$H$14+СВЦЭМ!$D$10+'СЕТ СН'!$H$6-'СЕТ СН'!$H$26</f>
        <v>2103.8038003299998</v>
      </c>
      <c r="K143" s="36">
        <f>SUMIFS(СВЦЭМ!$D$39:$D$782,СВЦЭМ!$A$39:$A$782,$A143,СВЦЭМ!$B$39:$B$782,K$119)+'СЕТ СН'!$H$14+СВЦЭМ!$D$10+'СЕТ СН'!$H$6-'СЕТ СН'!$H$26</f>
        <v>2050.0132596600001</v>
      </c>
      <c r="L143" s="36">
        <f>SUMIFS(СВЦЭМ!$D$39:$D$782,СВЦЭМ!$A$39:$A$782,$A143,СВЦЭМ!$B$39:$B$782,L$119)+'СЕТ СН'!$H$14+СВЦЭМ!$D$10+'СЕТ СН'!$H$6-'СЕТ СН'!$H$26</f>
        <v>2039.7741626700001</v>
      </c>
      <c r="M143" s="36">
        <f>SUMIFS(СВЦЭМ!$D$39:$D$782,СВЦЭМ!$A$39:$A$782,$A143,СВЦЭМ!$B$39:$B$782,M$119)+'СЕТ СН'!$H$14+СВЦЭМ!$D$10+'СЕТ СН'!$H$6-'СЕТ СН'!$H$26</f>
        <v>2050.84735039</v>
      </c>
      <c r="N143" s="36">
        <f>SUMIFS(СВЦЭМ!$D$39:$D$782,СВЦЭМ!$A$39:$A$782,$A143,СВЦЭМ!$B$39:$B$782,N$119)+'СЕТ СН'!$H$14+СВЦЭМ!$D$10+'СЕТ СН'!$H$6-'СЕТ СН'!$H$26</f>
        <v>2040.7812111400001</v>
      </c>
      <c r="O143" s="36">
        <f>SUMIFS(СВЦЭМ!$D$39:$D$782,СВЦЭМ!$A$39:$A$782,$A143,СВЦЭМ!$B$39:$B$782,O$119)+'СЕТ СН'!$H$14+СВЦЭМ!$D$10+'СЕТ СН'!$H$6-'СЕТ СН'!$H$26</f>
        <v>2053.8894382500002</v>
      </c>
      <c r="P143" s="36">
        <f>SUMIFS(СВЦЭМ!$D$39:$D$782,СВЦЭМ!$A$39:$A$782,$A143,СВЦЭМ!$B$39:$B$782,P$119)+'СЕТ СН'!$H$14+СВЦЭМ!$D$10+'СЕТ СН'!$H$6-'СЕТ СН'!$H$26</f>
        <v>2091.82012734</v>
      </c>
      <c r="Q143" s="36">
        <f>SUMIFS(СВЦЭМ!$D$39:$D$782,СВЦЭМ!$A$39:$A$782,$A143,СВЦЭМ!$B$39:$B$782,Q$119)+'СЕТ СН'!$H$14+СВЦЭМ!$D$10+'СЕТ СН'!$H$6-'СЕТ СН'!$H$26</f>
        <v>2079.5473855400001</v>
      </c>
      <c r="R143" s="36">
        <f>SUMIFS(СВЦЭМ!$D$39:$D$782,СВЦЭМ!$A$39:$A$782,$A143,СВЦЭМ!$B$39:$B$782,R$119)+'СЕТ СН'!$H$14+СВЦЭМ!$D$10+'СЕТ СН'!$H$6-'СЕТ СН'!$H$26</f>
        <v>2093.5971710000003</v>
      </c>
      <c r="S143" s="36">
        <f>SUMIFS(СВЦЭМ!$D$39:$D$782,СВЦЭМ!$A$39:$A$782,$A143,СВЦЭМ!$B$39:$B$782,S$119)+'СЕТ СН'!$H$14+СВЦЭМ!$D$10+'СЕТ СН'!$H$6-'СЕТ СН'!$H$26</f>
        <v>2077.0504632299999</v>
      </c>
      <c r="T143" s="36">
        <f>SUMIFS(СВЦЭМ!$D$39:$D$782,СВЦЭМ!$A$39:$A$782,$A143,СВЦЭМ!$B$39:$B$782,T$119)+'СЕТ СН'!$H$14+СВЦЭМ!$D$10+'СЕТ СН'!$H$6-'СЕТ СН'!$H$26</f>
        <v>2005.36897752</v>
      </c>
      <c r="U143" s="36">
        <f>SUMIFS(СВЦЭМ!$D$39:$D$782,СВЦЭМ!$A$39:$A$782,$A143,СВЦЭМ!$B$39:$B$782,U$119)+'СЕТ СН'!$H$14+СВЦЭМ!$D$10+'СЕТ СН'!$H$6-'СЕТ СН'!$H$26</f>
        <v>1987.54631629</v>
      </c>
      <c r="V143" s="36">
        <f>SUMIFS(СВЦЭМ!$D$39:$D$782,СВЦЭМ!$A$39:$A$782,$A143,СВЦЭМ!$B$39:$B$782,V$119)+'СЕТ СН'!$H$14+СВЦЭМ!$D$10+'СЕТ СН'!$H$6-'СЕТ СН'!$H$26</f>
        <v>1998.53301665</v>
      </c>
      <c r="W143" s="36">
        <f>SUMIFS(СВЦЭМ!$D$39:$D$782,СВЦЭМ!$A$39:$A$782,$A143,СВЦЭМ!$B$39:$B$782,W$119)+'СЕТ СН'!$H$14+СВЦЭМ!$D$10+'СЕТ СН'!$H$6-'СЕТ СН'!$H$26</f>
        <v>2005.1054447200002</v>
      </c>
      <c r="X143" s="36">
        <f>SUMIFS(СВЦЭМ!$D$39:$D$782,СВЦЭМ!$A$39:$A$782,$A143,СВЦЭМ!$B$39:$B$782,X$119)+'СЕТ СН'!$H$14+СВЦЭМ!$D$10+'СЕТ СН'!$H$6-'СЕТ СН'!$H$26</f>
        <v>2061.3062221500004</v>
      </c>
      <c r="Y143" s="36">
        <f>SUMIFS(СВЦЭМ!$D$39:$D$782,СВЦЭМ!$A$39:$A$782,$A143,СВЦЭМ!$B$39:$B$782,Y$119)+'СЕТ СН'!$H$14+СВЦЭМ!$D$10+'СЕТ СН'!$H$6-'СЕТ СН'!$H$26</f>
        <v>2114.1702590300001</v>
      </c>
    </row>
    <row r="144" spans="1:25" ht="15.75" x14ac:dyDescent="0.2">
      <c r="A144" s="35">
        <f t="shared" si="3"/>
        <v>45224</v>
      </c>
      <c r="B144" s="36">
        <f>SUMIFS(СВЦЭМ!$D$39:$D$782,СВЦЭМ!$A$39:$A$782,$A144,СВЦЭМ!$B$39:$B$782,B$119)+'СЕТ СН'!$H$14+СВЦЭМ!$D$10+'СЕТ СН'!$H$6-'СЕТ СН'!$H$26</f>
        <v>2078.25820118</v>
      </c>
      <c r="C144" s="36">
        <f>SUMIFS(СВЦЭМ!$D$39:$D$782,СВЦЭМ!$A$39:$A$782,$A144,СВЦЭМ!$B$39:$B$782,C$119)+'СЕТ СН'!$H$14+СВЦЭМ!$D$10+'СЕТ СН'!$H$6-'СЕТ СН'!$H$26</f>
        <v>2130.6216857099998</v>
      </c>
      <c r="D144" s="36">
        <f>SUMIFS(СВЦЭМ!$D$39:$D$782,СВЦЭМ!$A$39:$A$782,$A144,СВЦЭМ!$B$39:$B$782,D$119)+'СЕТ СН'!$H$14+СВЦЭМ!$D$10+'СЕТ СН'!$H$6-'СЕТ СН'!$H$26</f>
        <v>2199.01521968</v>
      </c>
      <c r="E144" s="36">
        <f>SUMIFS(СВЦЭМ!$D$39:$D$782,СВЦЭМ!$A$39:$A$782,$A144,СВЦЭМ!$B$39:$B$782,E$119)+'СЕТ СН'!$H$14+СВЦЭМ!$D$10+'СЕТ СН'!$H$6-'СЕТ СН'!$H$26</f>
        <v>2194.67543875</v>
      </c>
      <c r="F144" s="36">
        <f>SUMIFS(СВЦЭМ!$D$39:$D$782,СВЦЭМ!$A$39:$A$782,$A144,СВЦЭМ!$B$39:$B$782,F$119)+'СЕТ СН'!$H$14+СВЦЭМ!$D$10+'СЕТ СН'!$H$6-'СЕТ СН'!$H$26</f>
        <v>2194.6700264299998</v>
      </c>
      <c r="G144" s="36">
        <f>SUMIFS(СВЦЭМ!$D$39:$D$782,СВЦЭМ!$A$39:$A$782,$A144,СВЦЭМ!$B$39:$B$782,G$119)+'СЕТ СН'!$H$14+СВЦЭМ!$D$10+'СЕТ СН'!$H$6-'СЕТ СН'!$H$26</f>
        <v>2183.87364918</v>
      </c>
      <c r="H144" s="36">
        <f>SUMIFS(СВЦЭМ!$D$39:$D$782,СВЦЭМ!$A$39:$A$782,$A144,СВЦЭМ!$B$39:$B$782,H$119)+'СЕТ СН'!$H$14+СВЦЭМ!$D$10+'СЕТ СН'!$H$6-'СЕТ СН'!$H$26</f>
        <v>2100.6117236800001</v>
      </c>
      <c r="I144" s="36">
        <f>SUMIFS(СВЦЭМ!$D$39:$D$782,СВЦЭМ!$A$39:$A$782,$A144,СВЦЭМ!$B$39:$B$782,I$119)+'СЕТ СН'!$H$14+СВЦЭМ!$D$10+'СЕТ СН'!$H$6-'СЕТ СН'!$H$26</f>
        <v>2010.4779928600001</v>
      </c>
      <c r="J144" s="36">
        <f>SUMIFS(СВЦЭМ!$D$39:$D$782,СВЦЭМ!$A$39:$A$782,$A144,СВЦЭМ!$B$39:$B$782,J$119)+'СЕТ СН'!$H$14+СВЦЭМ!$D$10+'СЕТ СН'!$H$6-'СЕТ СН'!$H$26</f>
        <v>1956.1968843</v>
      </c>
      <c r="K144" s="36">
        <f>SUMIFS(СВЦЭМ!$D$39:$D$782,СВЦЭМ!$A$39:$A$782,$A144,СВЦЭМ!$B$39:$B$782,K$119)+'СЕТ СН'!$H$14+СВЦЭМ!$D$10+'СЕТ СН'!$H$6-'СЕТ СН'!$H$26</f>
        <v>1916.1307357400001</v>
      </c>
      <c r="L144" s="36">
        <f>SUMIFS(СВЦЭМ!$D$39:$D$782,СВЦЭМ!$A$39:$A$782,$A144,СВЦЭМ!$B$39:$B$782,L$119)+'СЕТ СН'!$H$14+СВЦЭМ!$D$10+'СЕТ СН'!$H$6-'СЕТ СН'!$H$26</f>
        <v>1918.0484743700001</v>
      </c>
      <c r="M144" s="36">
        <f>SUMIFS(СВЦЭМ!$D$39:$D$782,СВЦЭМ!$A$39:$A$782,$A144,СВЦЭМ!$B$39:$B$782,M$119)+'СЕТ СН'!$H$14+СВЦЭМ!$D$10+'СЕТ СН'!$H$6-'СЕТ СН'!$H$26</f>
        <v>1924.81980879</v>
      </c>
      <c r="N144" s="36">
        <f>SUMIFS(СВЦЭМ!$D$39:$D$782,СВЦЭМ!$A$39:$A$782,$A144,СВЦЭМ!$B$39:$B$782,N$119)+'СЕТ СН'!$H$14+СВЦЭМ!$D$10+'СЕТ СН'!$H$6-'СЕТ СН'!$H$26</f>
        <v>1945.1635993500001</v>
      </c>
      <c r="O144" s="36">
        <f>SUMIFS(СВЦЭМ!$D$39:$D$782,СВЦЭМ!$A$39:$A$782,$A144,СВЦЭМ!$B$39:$B$782,O$119)+'СЕТ СН'!$H$14+СВЦЭМ!$D$10+'СЕТ СН'!$H$6-'СЕТ СН'!$H$26</f>
        <v>1959.7125008</v>
      </c>
      <c r="P144" s="36">
        <f>SUMIFS(СВЦЭМ!$D$39:$D$782,СВЦЭМ!$A$39:$A$782,$A144,СВЦЭМ!$B$39:$B$782,P$119)+'СЕТ СН'!$H$14+СВЦЭМ!$D$10+'СЕТ СН'!$H$6-'СЕТ СН'!$H$26</f>
        <v>1971.3955317300001</v>
      </c>
      <c r="Q144" s="36">
        <f>SUMIFS(СВЦЭМ!$D$39:$D$782,СВЦЭМ!$A$39:$A$782,$A144,СВЦЭМ!$B$39:$B$782,Q$119)+'СЕТ СН'!$H$14+СВЦЭМ!$D$10+'СЕТ СН'!$H$6-'СЕТ СН'!$H$26</f>
        <v>1979.6246992200001</v>
      </c>
      <c r="R144" s="36">
        <f>SUMIFS(СВЦЭМ!$D$39:$D$782,СВЦЭМ!$A$39:$A$782,$A144,СВЦЭМ!$B$39:$B$782,R$119)+'СЕТ СН'!$H$14+СВЦЭМ!$D$10+'СЕТ СН'!$H$6-'СЕТ СН'!$H$26</f>
        <v>1996.4934283300001</v>
      </c>
      <c r="S144" s="36">
        <f>SUMIFS(СВЦЭМ!$D$39:$D$782,СВЦЭМ!$A$39:$A$782,$A144,СВЦЭМ!$B$39:$B$782,S$119)+'СЕТ СН'!$H$14+СВЦЭМ!$D$10+'СЕТ СН'!$H$6-'СЕТ СН'!$H$26</f>
        <v>1960.32705607</v>
      </c>
      <c r="T144" s="36">
        <f>SUMIFS(СВЦЭМ!$D$39:$D$782,СВЦЭМ!$A$39:$A$782,$A144,СВЦЭМ!$B$39:$B$782,T$119)+'СЕТ СН'!$H$14+СВЦЭМ!$D$10+'СЕТ СН'!$H$6-'СЕТ СН'!$H$26</f>
        <v>1893.89548126</v>
      </c>
      <c r="U144" s="36">
        <f>SUMIFS(СВЦЭМ!$D$39:$D$782,СВЦЭМ!$A$39:$A$782,$A144,СВЦЭМ!$B$39:$B$782,U$119)+'СЕТ СН'!$H$14+СВЦЭМ!$D$10+'СЕТ СН'!$H$6-'СЕТ СН'!$H$26</f>
        <v>1865.79016759</v>
      </c>
      <c r="V144" s="36">
        <f>SUMIFS(СВЦЭМ!$D$39:$D$782,СВЦЭМ!$A$39:$A$782,$A144,СВЦЭМ!$B$39:$B$782,V$119)+'СЕТ СН'!$H$14+СВЦЭМ!$D$10+'СЕТ СН'!$H$6-'СЕТ СН'!$H$26</f>
        <v>1885.70719955</v>
      </c>
      <c r="W144" s="36">
        <f>SUMIFS(СВЦЭМ!$D$39:$D$782,СВЦЭМ!$A$39:$A$782,$A144,СВЦЭМ!$B$39:$B$782,W$119)+'СЕТ СН'!$H$14+СВЦЭМ!$D$10+'СЕТ СН'!$H$6-'СЕТ СН'!$H$26</f>
        <v>1900.6238261200001</v>
      </c>
      <c r="X144" s="36">
        <f>SUMIFS(СВЦЭМ!$D$39:$D$782,СВЦЭМ!$A$39:$A$782,$A144,СВЦЭМ!$B$39:$B$782,X$119)+'СЕТ СН'!$H$14+СВЦЭМ!$D$10+'СЕТ СН'!$H$6-'СЕТ СН'!$H$26</f>
        <v>1959.6930435500001</v>
      </c>
      <c r="Y144" s="36">
        <f>SUMIFS(СВЦЭМ!$D$39:$D$782,СВЦЭМ!$A$39:$A$782,$A144,СВЦЭМ!$B$39:$B$782,Y$119)+'СЕТ СН'!$H$14+СВЦЭМ!$D$10+'СЕТ СН'!$H$6-'СЕТ СН'!$H$26</f>
        <v>2034.27344191</v>
      </c>
    </row>
    <row r="145" spans="1:27" ht="15.75" x14ac:dyDescent="0.2">
      <c r="A145" s="35">
        <f t="shared" si="3"/>
        <v>45225</v>
      </c>
      <c r="B145" s="36">
        <f>SUMIFS(СВЦЭМ!$D$39:$D$782,СВЦЭМ!$A$39:$A$782,$A145,СВЦЭМ!$B$39:$B$782,B$119)+'СЕТ СН'!$H$14+СВЦЭМ!$D$10+'СЕТ СН'!$H$6-'СЕТ СН'!$H$26</f>
        <v>2102.6842849100003</v>
      </c>
      <c r="C145" s="36">
        <f>SUMIFS(СВЦЭМ!$D$39:$D$782,СВЦЭМ!$A$39:$A$782,$A145,СВЦЭМ!$B$39:$B$782,C$119)+'СЕТ СН'!$H$14+СВЦЭМ!$D$10+'СЕТ СН'!$H$6-'СЕТ СН'!$H$26</f>
        <v>2160.9862909499998</v>
      </c>
      <c r="D145" s="36">
        <f>SUMIFS(СВЦЭМ!$D$39:$D$782,СВЦЭМ!$A$39:$A$782,$A145,СВЦЭМ!$B$39:$B$782,D$119)+'СЕТ СН'!$H$14+СВЦЭМ!$D$10+'СЕТ СН'!$H$6-'СЕТ СН'!$H$26</f>
        <v>2209.34078004</v>
      </c>
      <c r="E145" s="36">
        <f>SUMIFS(СВЦЭМ!$D$39:$D$782,СВЦЭМ!$A$39:$A$782,$A145,СВЦЭМ!$B$39:$B$782,E$119)+'СЕТ СН'!$H$14+СВЦЭМ!$D$10+'СЕТ СН'!$H$6-'СЕТ СН'!$H$26</f>
        <v>2207.8394682500002</v>
      </c>
      <c r="F145" s="36">
        <f>SUMIFS(СВЦЭМ!$D$39:$D$782,СВЦЭМ!$A$39:$A$782,$A145,СВЦЭМ!$B$39:$B$782,F$119)+'СЕТ СН'!$H$14+СВЦЭМ!$D$10+'СЕТ СН'!$H$6-'СЕТ СН'!$H$26</f>
        <v>2199.15368132</v>
      </c>
      <c r="G145" s="36">
        <f>SUMIFS(СВЦЭМ!$D$39:$D$782,СВЦЭМ!$A$39:$A$782,$A145,СВЦЭМ!$B$39:$B$782,G$119)+'СЕТ СН'!$H$14+СВЦЭМ!$D$10+'СЕТ СН'!$H$6-'СЕТ СН'!$H$26</f>
        <v>2178.9919164800003</v>
      </c>
      <c r="H145" s="36">
        <f>SUMIFS(СВЦЭМ!$D$39:$D$782,СВЦЭМ!$A$39:$A$782,$A145,СВЦЭМ!$B$39:$B$782,H$119)+'СЕТ СН'!$H$14+СВЦЭМ!$D$10+'СЕТ СН'!$H$6-'СЕТ СН'!$H$26</f>
        <v>2103.6372599699998</v>
      </c>
      <c r="I145" s="36">
        <f>SUMIFS(СВЦЭМ!$D$39:$D$782,СВЦЭМ!$A$39:$A$782,$A145,СВЦЭМ!$B$39:$B$782,I$119)+'СЕТ СН'!$H$14+СВЦЭМ!$D$10+'СЕТ СН'!$H$6-'СЕТ СН'!$H$26</f>
        <v>2062.38187126</v>
      </c>
      <c r="J145" s="36">
        <f>SUMIFS(СВЦЭМ!$D$39:$D$782,СВЦЭМ!$A$39:$A$782,$A145,СВЦЭМ!$B$39:$B$782,J$119)+'СЕТ СН'!$H$14+СВЦЭМ!$D$10+'СЕТ СН'!$H$6-'СЕТ СН'!$H$26</f>
        <v>2004.5097578500001</v>
      </c>
      <c r="K145" s="36">
        <f>SUMIFS(СВЦЭМ!$D$39:$D$782,СВЦЭМ!$A$39:$A$782,$A145,СВЦЭМ!$B$39:$B$782,K$119)+'СЕТ СН'!$H$14+СВЦЭМ!$D$10+'СЕТ СН'!$H$6-'СЕТ СН'!$H$26</f>
        <v>1967.9297088600001</v>
      </c>
      <c r="L145" s="36">
        <f>SUMIFS(СВЦЭМ!$D$39:$D$782,СВЦЭМ!$A$39:$A$782,$A145,СВЦЭМ!$B$39:$B$782,L$119)+'СЕТ СН'!$H$14+СВЦЭМ!$D$10+'СЕТ СН'!$H$6-'СЕТ СН'!$H$26</f>
        <v>1977.61643112</v>
      </c>
      <c r="M145" s="36">
        <f>SUMIFS(СВЦЭМ!$D$39:$D$782,СВЦЭМ!$A$39:$A$782,$A145,СВЦЭМ!$B$39:$B$782,M$119)+'СЕТ СН'!$H$14+СВЦЭМ!$D$10+'СЕТ СН'!$H$6-'СЕТ СН'!$H$26</f>
        <v>1984.1911978800001</v>
      </c>
      <c r="N145" s="36">
        <f>SUMIFS(СВЦЭМ!$D$39:$D$782,СВЦЭМ!$A$39:$A$782,$A145,СВЦЭМ!$B$39:$B$782,N$119)+'СЕТ СН'!$H$14+СВЦЭМ!$D$10+'СЕТ СН'!$H$6-'СЕТ СН'!$H$26</f>
        <v>1998.6452671</v>
      </c>
      <c r="O145" s="36">
        <f>SUMIFS(СВЦЭМ!$D$39:$D$782,СВЦЭМ!$A$39:$A$782,$A145,СВЦЭМ!$B$39:$B$782,O$119)+'СЕТ СН'!$H$14+СВЦЭМ!$D$10+'СЕТ СН'!$H$6-'СЕТ СН'!$H$26</f>
        <v>2015.6654261000001</v>
      </c>
      <c r="P145" s="36">
        <f>SUMIFS(СВЦЭМ!$D$39:$D$782,СВЦЭМ!$A$39:$A$782,$A145,СВЦЭМ!$B$39:$B$782,P$119)+'СЕТ СН'!$H$14+СВЦЭМ!$D$10+'СЕТ СН'!$H$6-'СЕТ СН'!$H$26</f>
        <v>2024.9213505600001</v>
      </c>
      <c r="Q145" s="36">
        <f>SUMIFS(СВЦЭМ!$D$39:$D$782,СВЦЭМ!$A$39:$A$782,$A145,СВЦЭМ!$B$39:$B$782,Q$119)+'СЕТ СН'!$H$14+СВЦЭМ!$D$10+'СЕТ СН'!$H$6-'СЕТ СН'!$H$26</f>
        <v>2045.4080249200001</v>
      </c>
      <c r="R145" s="36">
        <f>SUMIFS(СВЦЭМ!$D$39:$D$782,СВЦЭМ!$A$39:$A$782,$A145,СВЦЭМ!$B$39:$B$782,R$119)+'СЕТ СН'!$H$14+СВЦЭМ!$D$10+'СЕТ СН'!$H$6-'СЕТ СН'!$H$26</f>
        <v>2067.6971391799998</v>
      </c>
      <c r="S145" s="36">
        <f>SUMIFS(СВЦЭМ!$D$39:$D$782,СВЦЭМ!$A$39:$A$782,$A145,СВЦЭМ!$B$39:$B$782,S$119)+'СЕТ СН'!$H$14+СВЦЭМ!$D$10+'СЕТ СН'!$H$6-'СЕТ СН'!$H$26</f>
        <v>2039.77398509</v>
      </c>
      <c r="T145" s="36">
        <f>SUMIFS(СВЦЭМ!$D$39:$D$782,СВЦЭМ!$A$39:$A$782,$A145,СВЦЭМ!$B$39:$B$782,T$119)+'СЕТ СН'!$H$14+СВЦЭМ!$D$10+'СЕТ СН'!$H$6-'СЕТ СН'!$H$26</f>
        <v>1973.0252081800002</v>
      </c>
      <c r="U145" s="36">
        <f>SUMIFS(СВЦЭМ!$D$39:$D$782,СВЦЭМ!$A$39:$A$782,$A145,СВЦЭМ!$B$39:$B$782,U$119)+'СЕТ СН'!$H$14+СВЦЭМ!$D$10+'СЕТ СН'!$H$6-'СЕТ СН'!$H$26</f>
        <v>1945.87797492</v>
      </c>
      <c r="V145" s="36">
        <f>SUMIFS(СВЦЭМ!$D$39:$D$782,СВЦЭМ!$A$39:$A$782,$A145,СВЦЭМ!$B$39:$B$782,V$119)+'СЕТ СН'!$H$14+СВЦЭМ!$D$10+'СЕТ СН'!$H$6-'СЕТ СН'!$H$26</f>
        <v>1958.12633695</v>
      </c>
      <c r="W145" s="36">
        <f>SUMIFS(СВЦЭМ!$D$39:$D$782,СВЦЭМ!$A$39:$A$782,$A145,СВЦЭМ!$B$39:$B$782,W$119)+'СЕТ СН'!$H$14+СВЦЭМ!$D$10+'СЕТ СН'!$H$6-'СЕТ СН'!$H$26</f>
        <v>1977.56168757</v>
      </c>
      <c r="X145" s="36">
        <f>SUMIFS(СВЦЭМ!$D$39:$D$782,СВЦЭМ!$A$39:$A$782,$A145,СВЦЭМ!$B$39:$B$782,X$119)+'СЕТ СН'!$H$14+СВЦЭМ!$D$10+'СЕТ СН'!$H$6-'СЕТ СН'!$H$26</f>
        <v>2044.8593401600001</v>
      </c>
      <c r="Y145" s="36">
        <f>SUMIFS(СВЦЭМ!$D$39:$D$782,СВЦЭМ!$A$39:$A$782,$A145,СВЦЭМ!$B$39:$B$782,Y$119)+'СЕТ СН'!$H$14+СВЦЭМ!$D$10+'СЕТ СН'!$H$6-'СЕТ СН'!$H$26</f>
        <v>2105.8095063299997</v>
      </c>
    </row>
    <row r="146" spans="1:27" ht="15.75" x14ac:dyDescent="0.2">
      <c r="A146" s="35">
        <f t="shared" si="3"/>
        <v>45226</v>
      </c>
      <c r="B146" s="36">
        <f>SUMIFS(СВЦЭМ!$D$39:$D$782,СВЦЭМ!$A$39:$A$782,$A146,СВЦЭМ!$B$39:$B$782,B$119)+'СЕТ СН'!$H$14+СВЦЭМ!$D$10+'СЕТ СН'!$H$6-'СЕТ СН'!$H$26</f>
        <v>2151.5502881100001</v>
      </c>
      <c r="C146" s="36">
        <f>SUMIFS(СВЦЭМ!$D$39:$D$782,СВЦЭМ!$A$39:$A$782,$A146,СВЦЭМ!$B$39:$B$782,C$119)+'СЕТ СН'!$H$14+СВЦЭМ!$D$10+'СЕТ СН'!$H$6-'СЕТ СН'!$H$26</f>
        <v>2218.4630908300001</v>
      </c>
      <c r="D146" s="36">
        <f>SUMIFS(СВЦЭМ!$D$39:$D$782,СВЦЭМ!$A$39:$A$782,$A146,СВЦЭМ!$B$39:$B$782,D$119)+'СЕТ СН'!$H$14+СВЦЭМ!$D$10+'СЕТ СН'!$H$6-'СЕТ СН'!$H$26</f>
        <v>2263.5238528899999</v>
      </c>
      <c r="E146" s="36">
        <f>SUMIFS(СВЦЭМ!$D$39:$D$782,СВЦЭМ!$A$39:$A$782,$A146,СВЦЭМ!$B$39:$B$782,E$119)+'СЕТ СН'!$H$14+СВЦЭМ!$D$10+'СЕТ СН'!$H$6-'СЕТ СН'!$H$26</f>
        <v>2274.5538751900003</v>
      </c>
      <c r="F146" s="36">
        <f>SUMIFS(СВЦЭМ!$D$39:$D$782,СВЦЭМ!$A$39:$A$782,$A146,СВЦЭМ!$B$39:$B$782,F$119)+'СЕТ СН'!$H$14+СВЦЭМ!$D$10+'СЕТ СН'!$H$6-'СЕТ СН'!$H$26</f>
        <v>2283.9016340099997</v>
      </c>
      <c r="G146" s="36">
        <f>SUMIFS(СВЦЭМ!$D$39:$D$782,СВЦЭМ!$A$39:$A$782,$A146,СВЦЭМ!$B$39:$B$782,G$119)+'СЕТ СН'!$H$14+СВЦЭМ!$D$10+'СЕТ СН'!$H$6-'СЕТ СН'!$H$26</f>
        <v>2258.4181341800004</v>
      </c>
      <c r="H146" s="36">
        <f>SUMIFS(СВЦЭМ!$D$39:$D$782,СВЦЭМ!$A$39:$A$782,$A146,СВЦЭМ!$B$39:$B$782,H$119)+'СЕТ СН'!$H$14+СВЦЭМ!$D$10+'СЕТ СН'!$H$6-'СЕТ СН'!$H$26</f>
        <v>2176.9928836099998</v>
      </c>
      <c r="I146" s="36">
        <f>SUMIFS(СВЦЭМ!$D$39:$D$782,СВЦЭМ!$A$39:$A$782,$A146,СВЦЭМ!$B$39:$B$782,I$119)+'СЕТ СН'!$H$14+СВЦЭМ!$D$10+'СЕТ СН'!$H$6-'СЕТ СН'!$H$26</f>
        <v>2064.8169983100001</v>
      </c>
      <c r="J146" s="36">
        <f>SUMIFS(СВЦЭМ!$D$39:$D$782,СВЦЭМ!$A$39:$A$782,$A146,СВЦЭМ!$B$39:$B$782,J$119)+'СЕТ СН'!$H$14+СВЦЭМ!$D$10+'СЕТ СН'!$H$6-'СЕТ СН'!$H$26</f>
        <v>1997.2693940900001</v>
      </c>
      <c r="K146" s="36">
        <f>SUMIFS(СВЦЭМ!$D$39:$D$782,СВЦЭМ!$A$39:$A$782,$A146,СВЦЭМ!$B$39:$B$782,K$119)+'СЕТ СН'!$H$14+СВЦЭМ!$D$10+'СЕТ СН'!$H$6-'СЕТ СН'!$H$26</f>
        <v>1963.6322235</v>
      </c>
      <c r="L146" s="36">
        <f>SUMIFS(СВЦЭМ!$D$39:$D$782,СВЦЭМ!$A$39:$A$782,$A146,СВЦЭМ!$B$39:$B$782,L$119)+'СЕТ СН'!$H$14+СВЦЭМ!$D$10+'СЕТ СН'!$H$6-'СЕТ СН'!$H$26</f>
        <v>1963.94791809</v>
      </c>
      <c r="M146" s="36">
        <f>SUMIFS(СВЦЭМ!$D$39:$D$782,СВЦЭМ!$A$39:$A$782,$A146,СВЦЭМ!$B$39:$B$782,M$119)+'СЕТ СН'!$H$14+СВЦЭМ!$D$10+'СЕТ СН'!$H$6-'СЕТ СН'!$H$26</f>
        <v>1980.04733025</v>
      </c>
      <c r="N146" s="36">
        <f>SUMIFS(СВЦЭМ!$D$39:$D$782,СВЦЭМ!$A$39:$A$782,$A146,СВЦЭМ!$B$39:$B$782,N$119)+'СЕТ СН'!$H$14+СВЦЭМ!$D$10+'СЕТ СН'!$H$6-'СЕТ СН'!$H$26</f>
        <v>2021.2223809500001</v>
      </c>
      <c r="O146" s="36">
        <f>SUMIFS(СВЦЭМ!$D$39:$D$782,СВЦЭМ!$A$39:$A$782,$A146,СВЦЭМ!$B$39:$B$782,O$119)+'СЕТ СН'!$H$14+СВЦЭМ!$D$10+'СЕТ СН'!$H$6-'СЕТ СН'!$H$26</f>
        <v>2041.7100018200001</v>
      </c>
      <c r="P146" s="36">
        <f>SUMIFS(СВЦЭМ!$D$39:$D$782,СВЦЭМ!$A$39:$A$782,$A146,СВЦЭМ!$B$39:$B$782,P$119)+'СЕТ СН'!$H$14+СВЦЭМ!$D$10+'СЕТ СН'!$H$6-'СЕТ СН'!$H$26</f>
        <v>2070.73361363</v>
      </c>
      <c r="Q146" s="36">
        <f>SUMIFS(СВЦЭМ!$D$39:$D$782,СВЦЭМ!$A$39:$A$782,$A146,СВЦЭМ!$B$39:$B$782,Q$119)+'СЕТ СН'!$H$14+СВЦЭМ!$D$10+'СЕТ СН'!$H$6-'СЕТ СН'!$H$26</f>
        <v>2080.0893260499997</v>
      </c>
      <c r="R146" s="36">
        <f>SUMIFS(СВЦЭМ!$D$39:$D$782,СВЦЭМ!$A$39:$A$782,$A146,СВЦЭМ!$B$39:$B$782,R$119)+'СЕТ СН'!$H$14+СВЦЭМ!$D$10+'СЕТ СН'!$H$6-'СЕТ СН'!$H$26</f>
        <v>2087.4836812200001</v>
      </c>
      <c r="S146" s="36">
        <f>SUMIFS(СВЦЭМ!$D$39:$D$782,СВЦЭМ!$A$39:$A$782,$A146,СВЦЭМ!$B$39:$B$782,S$119)+'СЕТ СН'!$H$14+СВЦЭМ!$D$10+'СЕТ СН'!$H$6-'СЕТ СН'!$H$26</f>
        <v>2062.20071396</v>
      </c>
      <c r="T146" s="36">
        <f>SUMIFS(СВЦЭМ!$D$39:$D$782,СВЦЭМ!$A$39:$A$782,$A146,СВЦЭМ!$B$39:$B$782,T$119)+'СЕТ СН'!$H$14+СВЦЭМ!$D$10+'СЕТ СН'!$H$6-'СЕТ СН'!$H$26</f>
        <v>1981.84086112</v>
      </c>
      <c r="U146" s="36">
        <f>SUMIFS(СВЦЭМ!$D$39:$D$782,СВЦЭМ!$A$39:$A$782,$A146,СВЦЭМ!$B$39:$B$782,U$119)+'СЕТ СН'!$H$14+СВЦЭМ!$D$10+'СЕТ СН'!$H$6-'СЕТ СН'!$H$26</f>
        <v>1948.5281489700001</v>
      </c>
      <c r="V146" s="36">
        <f>SUMIFS(СВЦЭМ!$D$39:$D$782,СВЦЭМ!$A$39:$A$782,$A146,СВЦЭМ!$B$39:$B$782,V$119)+'СЕТ СН'!$H$14+СВЦЭМ!$D$10+'СЕТ СН'!$H$6-'СЕТ СН'!$H$26</f>
        <v>1974.5593834200001</v>
      </c>
      <c r="W146" s="36">
        <f>SUMIFS(СВЦЭМ!$D$39:$D$782,СВЦЭМ!$A$39:$A$782,$A146,СВЦЭМ!$B$39:$B$782,W$119)+'СЕТ СН'!$H$14+СВЦЭМ!$D$10+'СЕТ СН'!$H$6-'СЕТ СН'!$H$26</f>
        <v>1995.2287892700001</v>
      </c>
      <c r="X146" s="36">
        <f>SUMIFS(СВЦЭМ!$D$39:$D$782,СВЦЭМ!$A$39:$A$782,$A146,СВЦЭМ!$B$39:$B$782,X$119)+'СЕТ СН'!$H$14+СВЦЭМ!$D$10+'СЕТ СН'!$H$6-'СЕТ СН'!$H$26</f>
        <v>2057.8286609300003</v>
      </c>
      <c r="Y146" s="36">
        <f>SUMIFS(СВЦЭМ!$D$39:$D$782,СВЦЭМ!$A$39:$A$782,$A146,СВЦЭМ!$B$39:$B$782,Y$119)+'СЕТ СН'!$H$14+СВЦЭМ!$D$10+'СЕТ СН'!$H$6-'СЕТ СН'!$H$26</f>
        <v>2169.5549068400001</v>
      </c>
    </row>
    <row r="147" spans="1:27" ht="15.75" x14ac:dyDescent="0.2">
      <c r="A147" s="35">
        <f t="shared" si="3"/>
        <v>45227</v>
      </c>
      <c r="B147" s="36">
        <f>SUMIFS(СВЦЭМ!$D$39:$D$782,СВЦЭМ!$A$39:$A$782,$A147,СВЦЭМ!$B$39:$B$782,B$119)+'СЕТ СН'!$H$14+СВЦЭМ!$D$10+'СЕТ СН'!$H$6-'СЕТ СН'!$H$26</f>
        <v>2198.0704172400001</v>
      </c>
      <c r="C147" s="36">
        <f>SUMIFS(СВЦЭМ!$D$39:$D$782,СВЦЭМ!$A$39:$A$782,$A147,СВЦЭМ!$B$39:$B$782,C$119)+'СЕТ СН'!$H$14+СВЦЭМ!$D$10+'СЕТ СН'!$H$6-'СЕТ СН'!$H$26</f>
        <v>2162.4694499100001</v>
      </c>
      <c r="D147" s="36">
        <f>SUMIFS(СВЦЭМ!$D$39:$D$782,СВЦЭМ!$A$39:$A$782,$A147,СВЦЭМ!$B$39:$B$782,D$119)+'СЕТ СН'!$H$14+СВЦЭМ!$D$10+'СЕТ СН'!$H$6-'СЕТ СН'!$H$26</f>
        <v>2217.5270025899999</v>
      </c>
      <c r="E147" s="36">
        <f>SUMIFS(СВЦЭМ!$D$39:$D$782,СВЦЭМ!$A$39:$A$782,$A147,СВЦЭМ!$B$39:$B$782,E$119)+'СЕТ СН'!$H$14+СВЦЭМ!$D$10+'СЕТ СН'!$H$6-'СЕТ СН'!$H$26</f>
        <v>2221.5371129300001</v>
      </c>
      <c r="F147" s="36">
        <f>SUMIFS(СВЦЭМ!$D$39:$D$782,СВЦЭМ!$A$39:$A$782,$A147,СВЦЭМ!$B$39:$B$782,F$119)+'СЕТ СН'!$H$14+СВЦЭМ!$D$10+'СЕТ СН'!$H$6-'СЕТ СН'!$H$26</f>
        <v>2222.8668699600003</v>
      </c>
      <c r="G147" s="36">
        <f>SUMIFS(СВЦЭМ!$D$39:$D$782,СВЦЭМ!$A$39:$A$782,$A147,СВЦЭМ!$B$39:$B$782,G$119)+'СЕТ СН'!$H$14+СВЦЭМ!$D$10+'СЕТ СН'!$H$6-'СЕТ СН'!$H$26</f>
        <v>2216.5337104</v>
      </c>
      <c r="H147" s="36">
        <f>SUMIFS(СВЦЭМ!$D$39:$D$782,СВЦЭМ!$A$39:$A$782,$A147,СВЦЭМ!$B$39:$B$782,H$119)+'СЕТ СН'!$H$14+СВЦЭМ!$D$10+'СЕТ СН'!$H$6-'СЕТ СН'!$H$26</f>
        <v>2198.3454727899998</v>
      </c>
      <c r="I147" s="36">
        <f>SUMIFS(СВЦЭМ!$D$39:$D$782,СВЦЭМ!$A$39:$A$782,$A147,СВЦЭМ!$B$39:$B$782,I$119)+'СЕТ СН'!$H$14+СВЦЭМ!$D$10+'СЕТ СН'!$H$6-'СЕТ СН'!$H$26</f>
        <v>2150.80450092</v>
      </c>
      <c r="J147" s="36">
        <f>SUMIFS(СВЦЭМ!$D$39:$D$782,СВЦЭМ!$A$39:$A$782,$A147,СВЦЭМ!$B$39:$B$782,J$119)+'СЕТ СН'!$H$14+СВЦЭМ!$D$10+'СЕТ СН'!$H$6-'СЕТ СН'!$H$26</f>
        <v>2089.8083115600002</v>
      </c>
      <c r="K147" s="36">
        <f>SUMIFS(СВЦЭМ!$D$39:$D$782,СВЦЭМ!$A$39:$A$782,$A147,СВЦЭМ!$B$39:$B$782,K$119)+'СЕТ СН'!$H$14+СВЦЭМ!$D$10+'СЕТ СН'!$H$6-'СЕТ СН'!$H$26</f>
        <v>2011.13000111</v>
      </c>
      <c r="L147" s="36">
        <f>SUMIFS(СВЦЭМ!$D$39:$D$782,СВЦЭМ!$A$39:$A$782,$A147,СВЦЭМ!$B$39:$B$782,L$119)+'СЕТ СН'!$H$14+СВЦЭМ!$D$10+'СЕТ СН'!$H$6-'СЕТ СН'!$H$26</f>
        <v>1986.44295358</v>
      </c>
      <c r="M147" s="36">
        <f>SUMIFS(СВЦЭМ!$D$39:$D$782,СВЦЭМ!$A$39:$A$782,$A147,СВЦЭМ!$B$39:$B$782,M$119)+'СЕТ СН'!$H$14+СВЦЭМ!$D$10+'СЕТ СН'!$H$6-'СЕТ СН'!$H$26</f>
        <v>1988.5836047100001</v>
      </c>
      <c r="N147" s="36">
        <f>SUMIFS(СВЦЭМ!$D$39:$D$782,СВЦЭМ!$A$39:$A$782,$A147,СВЦЭМ!$B$39:$B$782,N$119)+'СЕТ СН'!$H$14+СВЦЭМ!$D$10+'СЕТ СН'!$H$6-'СЕТ СН'!$H$26</f>
        <v>2010.92208226</v>
      </c>
      <c r="O147" s="36">
        <f>SUMIFS(СВЦЭМ!$D$39:$D$782,СВЦЭМ!$A$39:$A$782,$A147,СВЦЭМ!$B$39:$B$782,O$119)+'СЕТ СН'!$H$14+СВЦЭМ!$D$10+'СЕТ СН'!$H$6-'СЕТ СН'!$H$26</f>
        <v>2023.4282788600001</v>
      </c>
      <c r="P147" s="36">
        <f>SUMIFS(СВЦЭМ!$D$39:$D$782,СВЦЭМ!$A$39:$A$782,$A147,СВЦЭМ!$B$39:$B$782,P$119)+'СЕТ СН'!$H$14+СВЦЭМ!$D$10+'СЕТ СН'!$H$6-'СЕТ СН'!$H$26</f>
        <v>2038.4930052300001</v>
      </c>
      <c r="Q147" s="36">
        <f>SUMIFS(СВЦЭМ!$D$39:$D$782,СВЦЭМ!$A$39:$A$782,$A147,СВЦЭМ!$B$39:$B$782,Q$119)+'СЕТ СН'!$H$14+СВЦЭМ!$D$10+'СЕТ СН'!$H$6-'СЕТ СН'!$H$26</f>
        <v>2051.8306508800001</v>
      </c>
      <c r="R147" s="36">
        <f>SUMIFS(СВЦЭМ!$D$39:$D$782,СВЦЭМ!$A$39:$A$782,$A147,СВЦЭМ!$B$39:$B$782,R$119)+'СЕТ СН'!$H$14+СВЦЭМ!$D$10+'СЕТ СН'!$H$6-'СЕТ СН'!$H$26</f>
        <v>2045.9948039600001</v>
      </c>
      <c r="S147" s="36">
        <f>SUMIFS(СВЦЭМ!$D$39:$D$782,СВЦЭМ!$A$39:$A$782,$A147,СВЦЭМ!$B$39:$B$782,S$119)+'СЕТ СН'!$H$14+СВЦЭМ!$D$10+'СЕТ СН'!$H$6-'СЕТ СН'!$H$26</f>
        <v>2044.41536673</v>
      </c>
      <c r="T147" s="36">
        <f>SUMIFS(СВЦЭМ!$D$39:$D$782,СВЦЭМ!$A$39:$A$782,$A147,СВЦЭМ!$B$39:$B$782,T$119)+'СЕТ СН'!$H$14+СВЦЭМ!$D$10+'СЕТ СН'!$H$6-'СЕТ СН'!$H$26</f>
        <v>1978.14116887</v>
      </c>
      <c r="U147" s="36">
        <f>SUMIFS(СВЦЭМ!$D$39:$D$782,СВЦЭМ!$A$39:$A$782,$A147,СВЦЭМ!$B$39:$B$782,U$119)+'СЕТ СН'!$H$14+СВЦЭМ!$D$10+'СЕТ СН'!$H$6-'СЕТ СН'!$H$26</f>
        <v>1953.3773030700002</v>
      </c>
      <c r="V147" s="36">
        <f>SUMIFS(СВЦЭМ!$D$39:$D$782,СВЦЭМ!$A$39:$A$782,$A147,СВЦЭМ!$B$39:$B$782,V$119)+'СЕТ СН'!$H$14+СВЦЭМ!$D$10+'СЕТ СН'!$H$6-'СЕТ СН'!$H$26</f>
        <v>1975.03552003</v>
      </c>
      <c r="W147" s="36">
        <f>SUMIFS(СВЦЭМ!$D$39:$D$782,СВЦЭМ!$A$39:$A$782,$A147,СВЦЭМ!$B$39:$B$782,W$119)+'СЕТ СН'!$H$14+СВЦЭМ!$D$10+'СЕТ СН'!$H$6-'СЕТ СН'!$H$26</f>
        <v>1998.2984811000001</v>
      </c>
      <c r="X147" s="36">
        <f>SUMIFS(СВЦЭМ!$D$39:$D$782,СВЦЭМ!$A$39:$A$782,$A147,СВЦЭМ!$B$39:$B$782,X$119)+'СЕТ СН'!$H$14+СВЦЭМ!$D$10+'СЕТ СН'!$H$6-'СЕТ СН'!$H$26</f>
        <v>2032.9838319400001</v>
      </c>
      <c r="Y147" s="36">
        <f>SUMIFS(СВЦЭМ!$D$39:$D$782,СВЦЭМ!$A$39:$A$782,$A147,СВЦЭМ!$B$39:$B$782,Y$119)+'СЕТ СН'!$H$14+СВЦЭМ!$D$10+'СЕТ СН'!$H$6-'СЕТ СН'!$H$26</f>
        <v>2090.2020536500004</v>
      </c>
    </row>
    <row r="148" spans="1:27" ht="15.75" x14ac:dyDescent="0.2">
      <c r="A148" s="35">
        <f t="shared" si="3"/>
        <v>45228</v>
      </c>
      <c r="B148" s="36">
        <f>SUMIFS(СВЦЭМ!$D$39:$D$782,СВЦЭМ!$A$39:$A$782,$A148,СВЦЭМ!$B$39:$B$782,B$119)+'СЕТ СН'!$H$14+СВЦЭМ!$D$10+'СЕТ СН'!$H$6-'СЕТ СН'!$H$26</f>
        <v>2081.5901876100002</v>
      </c>
      <c r="C148" s="36">
        <f>SUMIFS(СВЦЭМ!$D$39:$D$782,СВЦЭМ!$A$39:$A$782,$A148,СВЦЭМ!$B$39:$B$782,C$119)+'СЕТ СН'!$H$14+СВЦЭМ!$D$10+'СЕТ СН'!$H$6-'СЕТ СН'!$H$26</f>
        <v>2131.1441278100001</v>
      </c>
      <c r="D148" s="36">
        <f>SUMIFS(СВЦЭМ!$D$39:$D$782,СВЦЭМ!$A$39:$A$782,$A148,СВЦЭМ!$B$39:$B$782,D$119)+'СЕТ СН'!$H$14+СВЦЭМ!$D$10+'СЕТ СН'!$H$6-'СЕТ СН'!$H$26</f>
        <v>2190.6216799399999</v>
      </c>
      <c r="E148" s="36">
        <f>SUMIFS(СВЦЭМ!$D$39:$D$782,СВЦЭМ!$A$39:$A$782,$A148,СВЦЭМ!$B$39:$B$782,E$119)+'СЕТ СН'!$H$14+СВЦЭМ!$D$10+'СЕТ СН'!$H$6-'СЕТ СН'!$H$26</f>
        <v>2192.16042247</v>
      </c>
      <c r="F148" s="36">
        <f>SUMIFS(СВЦЭМ!$D$39:$D$782,СВЦЭМ!$A$39:$A$782,$A148,СВЦЭМ!$B$39:$B$782,F$119)+'СЕТ СН'!$H$14+СВЦЭМ!$D$10+'СЕТ СН'!$H$6-'СЕТ СН'!$H$26</f>
        <v>2194.6621917000002</v>
      </c>
      <c r="G148" s="36">
        <f>SUMIFS(СВЦЭМ!$D$39:$D$782,СВЦЭМ!$A$39:$A$782,$A148,СВЦЭМ!$B$39:$B$782,G$119)+'СЕТ СН'!$H$14+СВЦЭМ!$D$10+'СЕТ СН'!$H$6-'СЕТ СН'!$H$26</f>
        <v>2192.3705193400001</v>
      </c>
      <c r="H148" s="36">
        <f>SUMIFS(СВЦЭМ!$D$39:$D$782,СВЦЭМ!$A$39:$A$782,$A148,СВЦЭМ!$B$39:$B$782,H$119)+'СЕТ СН'!$H$14+СВЦЭМ!$D$10+'СЕТ СН'!$H$6-'СЕТ СН'!$H$26</f>
        <v>2175.8935038199998</v>
      </c>
      <c r="I148" s="36">
        <f>SUMIFS(СВЦЭМ!$D$39:$D$782,СВЦЭМ!$A$39:$A$782,$A148,СВЦЭМ!$B$39:$B$782,I$119)+'СЕТ СН'!$H$14+СВЦЭМ!$D$10+'СЕТ СН'!$H$6-'СЕТ СН'!$H$26</f>
        <v>2148.97171291</v>
      </c>
      <c r="J148" s="36">
        <f>SUMIFS(СВЦЭМ!$D$39:$D$782,СВЦЭМ!$A$39:$A$782,$A148,СВЦЭМ!$B$39:$B$782,J$119)+'СЕТ СН'!$H$14+СВЦЭМ!$D$10+'СЕТ СН'!$H$6-'СЕТ СН'!$H$26</f>
        <v>2141.3048968200001</v>
      </c>
      <c r="K148" s="36">
        <f>SUMIFS(СВЦЭМ!$D$39:$D$782,СВЦЭМ!$A$39:$A$782,$A148,СВЦЭМ!$B$39:$B$782,K$119)+'СЕТ СН'!$H$14+СВЦЭМ!$D$10+'СЕТ СН'!$H$6-'СЕТ СН'!$H$26</f>
        <v>2066.9776824800001</v>
      </c>
      <c r="L148" s="36">
        <f>SUMIFS(СВЦЭМ!$D$39:$D$782,СВЦЭМ!$A$39:$A$782,$A148,СВЦЭМ!$B$39:$B$782,L$119)+'СЕТ СН'!$H$14+СВЦЭМ!$D$10+'СЕТ СН'!$H$6-'СЕТ СН'!$H$26</f>
        <v>2037.93633363</v>
      </c>
      <c r="M148" s="36">
        <f>SUMIFS(СВЦЭМ!$D$39:$D$782,СВЦЭМ!$A$39:$A$782,$A148,СВЦЭМ!$B$39:$B$782,M$119)+'СЕТ СН'!$H$14+СВЦЭМ!$D$10+'СЕТ СН'!$H$6-'СЕТ СН'!$H$26</f>
        <v>2040.1262364000002</v>
      </c>
      <c r="N148" s="36">
        <f>SUMIFS(СВЦЭМ!$D$39:$D$782,СВЦЭМ!$A$39:$A$782,$A148,СВЦЭМ!$B$39:$B$782,N$119)+'СЕТ СН'!$H$14+СВЦЭМ!$D$10+'СЕТ СН'!$H$6-'СЕТ СН'!$H$26</f>
        <v>2049.5269030899999</v>
      </c>
      <c r="O148" s="36">
        <f>SUMIFS(СВЦЭМ!$D$39:$D$782,СВЦЭМ!$A$39:$A$782,$A148,СВЦЭМ!$B$39:$B$782,O$119)+'СЕТ СН'!$H$14+СВЦЭМ!$D$10+'СЕТ СН'!$H$6-'СЕТ СН'!$H$26</f>
        <v>2065.8972887899999</v>
      </c>
      <c r="P148" s="36">
        <f>SUMIFS(СВЦЭМ!$D$39:$D$782,СВЦЭМ!$A$39:$A$782,$A148,СВЦЭМ!$B$39:$B$782,P$119)+'СЕТ СН'!$H$14+СВЦЭМ!$D$10+'СЕТ СН'!$H$6-'СЕТ СН'!$H$26</f>
        <v>2083.2356863499999</v>
      </c>
      <c r="Q148" s="36">
        <f>SUMIFS(СВЦЭМ!$D$39:$D$782,СВЦЭМ!$A$39:$A$782,$A148,СВЦЭМ!$B$39:$B$782,Q$119)+'СЕТ СН'!$H$14+СВЦЭМ!$D$10+'СЕТ СН'!$H$6-'СЕТ СН'!$H$26</f>
        <v>2098.5853087800001</v>
      </c>
      <c r="R148" s="36">
        <f>SUMIFS(СВЦЭМ!$D$39:$D$782,СВЦЭМ!$A$39:$A$782,$A148,СВЦЭМ!$B$39:$B$782,R$119)+'СЕТ СН'!$H$14+СВЦЭМ!$D$10+'СЕТ СН'!$H$6-'СЕТ СН'!$H$26</f>
        <v>2088.7617270400001</v>
      </c>
      <c r="S148" s="36">
        <f>SUMIFS(СВЦЭМ!$D$39:$D$782,СВЦЭМ!$A$39:$A$782,$A148,СВЦЭМ!$B$39:$B$782,S$119)+'СЕТ СН'!$H$14+СВЦЭМ!$D$10+'СЕТ СН'!$H$6-'СЕТ СН'!$H$26</f>
        <v>2069.4240041900002</v>
      </c>
      <c r="T148" s="36">
        <f>SUMIFS(СВЦЭМ!$D$39:$D$782,СВЦЭМ!$A$39:$A$782,$A148,СВЦЭМ!$B$39:$B$782,T$119)+'СЕТ СН'!$H$14+СВЦЭМ!$D$10+'СЕТ СН'!$H$6-'СЕТ СН'!$H$26</f>
        <v>2000.13487203</v>
      </c>
      <c r="U148" s="36">
        <f>SUMIFS(СВЦЭМ!$D$39:$D$782,СВЦЭМ!$A$39:$A$782,$A148,СВЦЭМ!$B$39:$B$782,U$119)+'СЕТ СН'!$H$14+СВЦЭМ!$D$10+'СЕТ СН'!$H$6-'СЕТ СН'!$H$26</f>
        <v>1972.4003357700001</v>
      </c>
      <c r="V148" s="36">
        <f>SUMIFS(СВЦЭМ!$D$39:$D$782,СВЦЭМ!$A$39:$A$782,$A148,СВЦЭМ!$B$39:$B$782,V$119)+'СЕТ СН'!$H$14+СВЦЭМ!$D$10+'СЕТ СН'!$H$6-'СЕТ СН'!$H$26</f>
        <v>1990.4600639100001</v>
      </c>
      <c r="W148" s="36">
        <f>SUMIFS(СВЦЭМ!$D$39:$D$782,СВЦЭМ!$A$39:$A$782,$A148,СВЦЭМ!$B$39:$B$782,W$119)+'СЕТ СН'!$H$14+СВЦЭМ!$D$10+'СЕТ СН'!$H$6-'СЕТ СН'!$H$26</f>
        <v>2013.2807607700001</v>
      </c>
      <c r="X148" s="36">
        <f>SUMIFS(СВЦЭМ!$D$39:$D$782,СВЦЭМ!$A$39:$A$782,$A148,СВЦЭМ!$B$39:$B$782,X$119)+'СЕТ СН'!$H$14+СВЦЭМ!$D$10+'СЕТ СН'!$H$6-'СЕТ СН'!$H$26</f>
        <v>2053.2456379800001</v>
      </c>
      <c r="Y148" s="36">
        <f>SUMIFS(СВЦЭМ!$D$39:$D$782,СВЦЭМ!$A$39:$A$782,$A148,СВЦЭМ!$B$39:$B$782,Y$119)+'СЕТ СН'!$H$14+СВЦЭМ!$D$10+'СЕТ СН'!$H$6-'СЕТ СН'!$H$26</f>
        <v>2121.8235237700001</v>
      </c>
    </row>
    <row r="149" spans="1:27" ht="15.75" x14ac:dyDescent="0.2">
      <c r="A149" s="35">
        <f t="shared" si="3"/>
        <v>45229</v>
      </c>
      <c r="B149" s="36">
        <f>SUMIFS(СВЦЭМ!$D$39:$D$782,СВЦЭМ!$A$39:$A$782,$A149,СВЦЭМ!$B$39:$B$782,B$119)+'СЕТ СН'!$H$14+СВЦЭМ!$D$10+'СЕТ СН'!$H$6-'СЕТ СН'!$H$26</f>
        <v>2052.5728773199999</v>
      </c>
      <c r="C149" s="36">
        <f>SUMIFS(СВЦЭМ!$D$39:$D$782,СВЦЭМ!$A$39:$A$782,$A149,СВЦЭМ!$B$39:$B$782,C$119)+'СЕТ СН'!$H$14+СВЦЭМ!$D$10+'СЕТ СН'!$H$6-'СЕТ СН'!$H$26</f>
        <v>2116.2571964600002</v>
      </c>
      <c r="D149" s="36">
        <f>SUMIFS(СВЦЭМ!$D$39:$D$782,СВЦЭМ!$A$39:$A$782,$A149,СВЦЭМ!$B$39:$B$782,D$119)+'СЕТ СН'!$H$14+СВЦЭМ!$D$10+'СЕТ СН'!$H$6-'СЕТ СН'!$H$26</f>
        <v>2154.5021724200001</v>
      </c>
      <c r="E149" s="36">
        <f>SUMIFS(СВЦЭМ!$D$39:$D$782,СВЦЭМ!$A$39:$A$782,$A149,СВЦЭМ!$B$39:$B$782,E$119)+'СЕТ СН'!$H$14+СВЦЭМ!$D$10+'СЕТ СН'!$H$6-'СЕТ СН'!$H$26</f>
        <v>2151.9309598899999</v>
      </c>
      <c r="F149" s="36">
        <f>SUMIFS(СВЦЭМ!$D$39:$D$782,СВЦЭМ!$A$39:$A$782,$A149,СВЦЭМ!$B$39:$B$782,F$119)+'СЕТ СН'!$H$14+СВЦЭМ!$D$10+'СЕТ СН'!$H$6-'СЕТ СН'!$H$26</f>
        <v>2147.5629898699999</v>
      </c>
      <c r="G149" s="36">
        <f>SUMIFS(СВЦЭМ!$D$39:$D$782,СВЦЭМ!$A$39:$A$782,$A149,СВЦЭМ!$B$39:$B$782,G$119)+'СЕТ СН'!$H$14+СВЦЭМ!$D$10+'СЕТ СН'!$H$6-'СЕТ СН'!$H$26</f>
        <v>2172.15379656</v>
      </c>
      <c r="H149" s="36">
        <f>SUMIFS(СВЦЭМ!$D$39:$D$782,СВЦЭМ!$A$39:$A$782,$A149,СВЦЭМ!$B$39:$B$782,H$119)+'СЕТ СН'!$H$14+СВЦЭМ!$D$10+'СЕТ СН'!$H$6-'СЕТ СН'!$H$26</f>
        <v>2211.81274042</v>
      </c>
      <c r="I149" s="36">
        <f>SUMIFS(СВЦЭМ!$D$39:$D$782,СВЦЭМ!$A$39:$A$782,$A149,СВЦЭМ!$B$39:$B$782,I$119)+'СЕТ СН'!$H$14+СВЦЭМ!$D$10+'СЕТ СН'!$H$6-'СЕТ СН'!$H$26</f>
        <v>2150.6107281200002</v>
      </c>
      <c r="J149" s="36">
        <f>SUMIFS(СВЦЭМ!$D$39:$D$782,СВЦЭМ!$A$39:$A$782,$A149,СВЦЭМ!$B$39:$B$782,J$119)+'СЕТ СН'!$H$14+СВЦЭМ!$D$10+'СЕТ СН'!$H$6-'СЕТ СН'!$H$26</f>
        <v>2148.5487592600002</v>
      </c>
      <c r="K149" s="36">
        <f>SUMIFS(СВЦЭМ!$D$39:$D$782,СВЦЭМ!$A$39:$A$782,$A149,СВЦЭМ!$B$39:$B$782,K$119)+'СЕТ СН'!$H$14+СВЦЭМ!$D$10+'СЕТ СН'!$H$6-'СЕТ СН'!$H$26</f>
        <v>2119.6392366700002</v>
      </c>
      <c r="L149" s="36">
        <f>SUMIFS(СВЦЭМ!$D$39:$D$782,СВЦЭМ!$A$39:$A$782,$A149,СВЦЭМ!$B$39:$B$782,L$119)+'СЕТ СН'!$H$14+СВЦЭМ!$D$10+'СЕТ СН'!$H$6-'СЕТ СН'!$H$26</f>
        <v>2116.8306758999997</v>
      </c>
      <c r="M149" s="36">
        <f>SUMIFS(СВЦЭМ!$D$39:$D$782,СВЦЭМ!$A$39:$A$782,$A149,СВЦЭМ!$B$39:$B$782,M$119)+'СЕТ СН'!$H$14+СВЦЭМ!$D$10+'СЕТ СН'!$H$6-'СЕТ СН'!$H$26</f>
        <v>2132.147395</v>
      </c>
      <c r="N149" s="36">
        <f>SUMIFS(СВЦЭМ!$D$39:$D$782,СВЦЭМ!$A$39:$A$782,$A149,СВЦЭМ!$B$39:$B$782,N$119)+'СЕТ СН'!$H$14+СВЦЭМ!$D$10+'СЕТ СН'!$H$6-'СЕТ СН'!$H$26</f>
        <v>2154.8261853200001</v>
      </c>
      <c r="O149" s="36">
        <f>SUMIFS(СВЦЭМ!$D$39:$D$782,СВЦЭМ!$A$39:$A$782,$A149,СВЦЭМ!$B$39:$B$782,O$119)+'СЕТ СН'!$H$14+СВЦЭМ!$D$10+'СЕТ СН'!$H$6-'СЕТ СН'!$H$26</f>
        <v>2175.4135043699998</v>
      </c>
      <c r="P149" s="36">
        <f>SUMIFS(СВЦЭМ!$D$39:$D$782,СВЦЭМ!$A$39:$A$782,$A149,СВЦЭМ!$B$39:$B$782,P$119)+'СЕТ СН'!$H$14+СВЦЭМ!$D$10+'СЕТ СН'!$H$6-'СЕТ СН'!$H$26</f>
        <v>2188.83280784</v>
      </c>
      <c r="Q149" s="36">
        <f>SUMIFS(СВЦЭМ!$D$39:$D$782,СВЦЭМ!$A$39:$A$782,$A149,СВЦЭМ!$B$39:$B$782,Q$119)+'СЕТ СН'!$H$14+СВЦЭМ!$D$10+'СЕТ СН'!$H$6-'СЕТ СН'!$H$26</f>
        <v>2204.5347590700003</v>
      </c>
      <c r="R149" s="36">
        <f>SUMIFS(СВЦЭМ!$D$39:$D$782,СВЦЭМ!$A$39:$A$782,$A149,СВЦЭМ!$B$39:$B$782,R$119)+'СЕТ СН'!$H$14+СВЦЭМ!$D$10+'СЕТ СН'!$H$6-'СЕТ СН'!$H$26</f>
        <v>2194.40642213</v>
      </c>
      <c r="S149" s="36">
        <f>SUMIFS(СВЦЭМ!$D$39:$D$782,СВЦЭМ!$A$39:$A$782,$A149,СВЦЭМ!$B$39:$B$782,S$119)+'СЕТ СН'!$H$14+СВЦЭМ!$D$10+'СЕТ СН'!$H$6-'СЕТ СН'!$H$26</f>
        <v>2151.25918929</v>
      </c>
      <c r="T149" s="36">
        <f>SUMIFS(СВЦЭМ!$D$39:$D$782,СВЦЭМ!$A$39:$A$782,$A149,СВЦЭМ!$B$39:$B$782,T$119)+'СЕТ СН'!$H$14+СВЦЭМ!$D$10+'СЕТ СН'!$H$6-'СЕТ СН'!$H$26</f>
        <v>2099.1933008000001</v>
      </c>
      <c r="U149" s="36">
        <f>SUMIFS(СВЦЭМ!$D$39:$D$782,СВЦЭМ!$A$39:$A$782,$A149,СВЦЭМ!$B$39:$B$782,U$119)+'СЕТ СН'!$H$14+СВЦЭМ!$D$10+'СЕТ СН'!$H$6-'СЕТ СН'!$H$26</f>
        <v>2064.40961608</v>
      </c>
      <c r="V149" s="36">
        <f>SUMIFS(СВЦЭМ!$D$39:$D$782,СВЦЭМ!$A$39:$A$782,$A149,СВЦЭМ!$B$39:$B$782,V$119)+'СЕТ СН'!$H$14+СВЦЭМ!$D$10+'СЕТ СН'!$H$6-'СЕТ СН'!$H$26</f>
        <v>2092.5978691600003</v>
      </c>
      <c r="W149" s="36">
        <f>SUMIFS(СВЦЭМ!$D$39:$D$782,СВЦЭМ!$A$39:$A$782,$A149,СВЦЭМ!$B$39:$B$782,W$119)+'СЕТ СН'!$H$14+СВЦЭМ!$D$10+'СЕТ СН'!$H$6-'СЕТ СН'!$H$26</f>
        <v>2109.25869083</v>
      </c>
      <c r="X149" s="36">
        <f>SUMIFS(СВЦЭМ!$D$39:$D$782,СВЦЭМ!$A$39:$A$782,$A149,СВЦЭМ!$B$39:$B$782,X$119)+'СЕТ СН'!$H$14+СВЦЭМ!$D$10+'СЕТ СН'!$H$6-'СЕТ СН'!$H$26</f>
        <v>2172.7663257900003</v>
      </c>
      <c r="Y149" s="36">
        <f>SUMIFS(СВЦЭМ!$D$39:$D$782,СВЦЭМ!$A$39:$A$782,$A149,СВЦЭМ!$B$39:$B$782,Y$119)+'СЕТ СН'!$H$14+СВЦЭМ!$D$10+'СЕТ СН'!$H$6-'СЕТ СН'!$H$26</f>
        <v>2229.8708728000001</v>
      </c>
    </row>
    <row r="150" spans="1:27" ht="15.75" x14ac:dyDescent="0.2">
      <c r="A150" s="35">
        <f t="shared" si="3"/>
        <v>45230</v>
      </c>
      <c r="B150" s="36">
        <f>SUMIFS(СВЦЭМ!$D$39:$D$782,СВЦЭМ!$A$39:$A$782,$A150,СВЦЭМ!$B$39:$B$782,B$119)+'СЕТ СН'!$H$14+СВЦЭМ!$D$10+'СЕТ СН'!$H$6-'СЕТ СН'!$H$26</f>
        <v>2281.57805594</v>
      </c>
      <c r="C150" s="36">
        <f>SUMIFS(СВЦЭМ!$D$39:$D$782,СВЦЭМ!$A$39:$A$782,$A150,СВЦЭМ!$B$39:$B$782,C$119)+'СЕТ СН'!$H$14+СВЦЭМ!$D$10+'СЕТ СН'!$H$6-'СЕТ СН'!$H$26</f>
        <v>2344.8146474499999</v>
      </c>
      <c r="D150" s="36">
        <f>SUMIFS(СВЦЭМ!$D$39:$D$782,СВЦЭМ!$A$39:$A$782,$A150,СВЦЭМ!$B$39:$B$782,D$119)+'СЕТ СН'!$H$14+СВЦЭМ!$D$10+'СЕТ СН'!$H$6-'СЕТ СН'!$H$26</f>
        <v>2407.2630805400004</v>
      </c>
      <c r="E150" s="36">
        <f>SUMIFS(СВЦЭМ!$D$39:$D$782,СВЦЭМ!$A$39:$A$782,$A150,СВЦЭМ!$B$39:$B$782,E$119)+'СЕТ СН'!$H$14+СВЦЭМ!$D$10+'СЕТ СН'!$H$6-'СЕТ СН'!$H$26</f>
        <v>2418.03942947</v>
      </c>
      <c r="F150" s="36">
        <f>SUMIFS(СВЦЭМ!$D$39:$D$782,СВЦЭМ!$A$39:$A$782,$A150,СВЦЭМ!$B$39:$B$782,F$119)+'СЕТ СН'!$H$14+СВЦЭМ!$D$10+'СЕТ СН'!$H$6-'СЕТ СН'!$H$26</f>
        <v>2418.84577296</v>
      </c>
      <c r="G150" s="36">
        <f>SUMIFS(СВЦЭМ!$D$39:$D$782,СВЦЭМ!$A$39:$A$782,$A150,СВЦЭМ!$B$39:$B$782,G$119)+'СЕТ СН'!$H$14+СВЦЭМ!$D$10+'СЕТ СН'!$H$6-'СЕТ СН'!$H$26</f>
        <v>2402.1047977899998</v>
      </c>
      <c r="H150" s="36">
        <f>SUMIFS(СВЦЭМ!$D$39:$D$782,СВЦЭМ!$A$39:$A$782,$A150,СВЦЭМ!$B$39:$B$782,H$119)+'СЕТ СН'!$H$14+СВЦЭМ!$D$10+'СЕТ СН'!$H$6-'СЕТ СН'!$H$26</f>
        <v>2315.51336528</v>
      </c>
      <c r="I150" s="36">
        <f>SUMIFS(СВЦЭМ!$D$39:$D$782,СВЦЭМ!$A$39:$A$782,$A150,СВЦЭМ!$B$39:$B$782,I$119)+'СЕТ СН'!$H$14+СВЦЭМ!$D$10+'СЕТ СН'!$H$6-'СЕТ СН'!$H$26</f>
        <v>2229.9158333200003</v>
      </c>
      <c r="J150" s="36">
        <f>SUMIFS(СВЦЭМ!$D$39:$D$782,СВЦЭМ!$A$39:$A$782,$A150,СВЦЭМ!$B$39:$B$782,J$119)+'СЕТ СН'!$H$14+СВЦЭМ!$D$10+'СЕТ СН'!$H$6-'СЕТ СН'!$H$26</f>
        <v>2181.2928217899998</v>
      </c>
      <c r="K150" s="36">
        <f>SUMIFS(СВЦЭМ!$D$39:$D$782,СВЦЭМ!$A$39:$A$782,$A150,СВЦЭМ!$B$39:$B$782,K$119)+'СЕТ СН'!$H$14+СВЦЭМ!$D$10+'СЕТ СН'!$H$6-'СЕТ СН'!$H$26</f>
        <v>2164.2166215900002</v>
      </c>
      <c r="L150" s="36">
        <f>SUMIFS(СВЦЭМ!$D$39:$D$782,СВЦЭМ!$A$39:$A$782,$A150,СВЦЭМ!$B$39:$B$782,L$119)+'СЕТ СН'!$H$14+СВЦЭМ!$D$10+'СЕТ СН'!$H$6-'СЕТ СН'!$H$26</f>
        <v>2132.9126719599999</v>
      </c>
      <c r="M150" s="36">
        <f>SUMIFS(СВЦЭМ!$D$39:$D$782,СВЦЭМ!$A$39:$A$782,$A150,СВЦЭМ!$B$39:$B$782,M$119)+'СЕТ СН'!$H$14+СВЦЭМ!$D$10+'СЕТ СН'!$H$6-'СЕТ СН'!$H$26</f>
        <v>2155.78408012</v>
      </c>
      <c r="N150" s="36">
        <f>SUMIFS(СВЦЭМ!$D$39:$D$782,СВЦЭМ!$A$39:$A$782,$A150,СВЦЭМ!$B$39:$B$782,N$119)+'СЕТ СН'!$H$14+СВЦЭМ!$D$10+'СЕТ СН'!$H$6-'СЕТ СН'!$H$26</f>
        <v>2176.9033292100003</v>
      </c>
      <c r="O150" s="36">
        <f>SUMIFS(СВЦЭМ!$D$39:$D$782,СВЦЭМ!$A$39:$A$782,$A150,СВЦЭМ!$B$39:$B$782,O$119)+'СЕТ СН'!$H$14+СВЦЭМ!$D$10+'СЕТ СН'!$H$6-'СЕТ СН'!$H$26</f>
        <v>2192.91414592</v>
      </c>
      <c r="P150" s="36">
        <f>SUMIFS(СВЦЭМ!$D$39:$D$782,СВЦЭМ!$A$39:$A$782,$A150,СВЦЭМ!$B$39:$B$782,P$119)+'СЕТ СН'!$H$14+СВЦЭМ!$D$10+'СЕТ СН'!$H$6-'СЕТ СН'!$H$26</f>
        <v>2203.4285694999999</v>
      </c>
      <c r="Q150" s="36">
        <f>SUMIFS(СВЦЭМ!$D$39:$D$782,СВЦЭМ!$A$39:$A$782,$A150,СВЦЭМ!$B$39:$B$782,Q$119)+'СЕТ СН'!$H$14+СВЦЭМ!$D$10+'СЕТ СН'!$H$6-'СЕТ СН'!$H$26</f>
        <v>2216.1946963600003</v>
      </c>
      <c r="R150" s="36">
        <f>SUMIFS(СВЦЭМ!$D$39:$D$782,СВЦЭМ!$A$39:$A$782,$A150,СВЦЭМ!$B$39:$B$782,R$119)+'СЕТ СН'!$H$14+СВЦЭМ!$D$10+'СЕТ СН'!$H$6-'СЕТ СН'!$H$26</f>
        <v>2213.12689757</v>
      </c>
      <c r="S150" s="36">
        <f>SUMIFS(СВЦЭМ!$D$39:$D$782,СВЦЭМ!$A$39:$A$782,$A150,СВЦЭМ!$B$39:$B$782,S$119)+'СЕТ СН'!$H$14+СВЦЭМ!$D$10+'СЕТ СН'!$H$6-'СЕТ СН'!$H$26</f>
        <v>2186.4245049199999</v>
      </c>
      <c r="T150" s="36">
        <f>SUMIFS(СВЦЭМ!$D$39:$D$782,СВЦЭМ!$A$39:$A$782,$A150,СВЦЭМ!$B$39:$B$782,T$119)+'СЕТ СН'!$H$14+СВЦЭМ!$D$10+'СЕТ СН'!$H$6-'СЕТ СН'!$H$26</f>
        <v>2121.0781790999999</v>
      </c>
      <c r="U150" s="36">
        <f>SUMIFS(СВЦЭМ!$D$39:$D$782,СВЦЭМ!$A$39:$A$782,$A150,СВЦЭМ!$B$39:$B$782,U$119)+'СЕТ СН'!$H$14+СВЦЭМ!$D$10+'СЕТ СН'!$H$6-'СЕТ СН'!$H$26</f>
        <v>2097.6823018300001</v>
      </c>
      <c r="V150" s="36">
        <f>SUMIFS(СВЦЭМ!$D$39:$D$782,СВЦЭМ!$A$39:$A$782,$A150,СВЦЭМ!$B$39:$B$782,V$119)+'СЕТ СН'!$H$14+СВЦЭМ!$D$10+'СЕТ СН'!$H$6-'СЕТ СН'!$H$26</f>
        <v>2120.9175703199999</v>
      </c>
      <c r="W150" s="36">
        <f>SUMIFS(СВЦЭМ!$D$39:$D$782,СВЦЭМ!$A$39:$A$782,$A150,СВЦЭМ!$B$39:$B$782,W$119)+'СЕТ СН'!$H$14+СВЦЭМ!$D$10+'СЕТ СН'!$H$6-'СЕТ СН'!$H$26</f>
        <v>2127.76957907</v>
      </c>
      <c r="X150" s="36">
        <f>SUMIFS(СВЦЭМ!$D$39:$D$782,СВЦЭМ!$A$39:$A$782,$A150,СВЦЭМ!$B$39:$B$782,X$119)+'СЕТ СН'!$H$14+СВЦЭМ!$D$10+'СЕТ СН'!$H$6-'СЕТ СН'!$H$26</f>
        <v>2191.14088236</v>
      </c>
      <c r="Y150" s="36">
        <f>SUMIFS(СВЦЭМ!$D$39:$D$782,СВЦЭМ!$A$39:$A$782,$A150,СВЦЭМ!$B$39:$B$782,Y$119)+'СЕТ СН'!$H$14+СВЦЭМ!$D$10+'СЕТ СН'!$H$6-'СЕТ СН'!$H$26</f>
        <v>2207.8401801199998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SUMIFS(СВЦЭМ!$D$39:$D$782,СВЦЭМ!$A$39:$A$782,$A156,СВЦЭМ!$B$39:$B$782,B$155)+'СЕТ СН'!$I$14+СВЦЭМ!$D$10+'СЕТ СН'!$I$6-'СЕТ СН'!$I$26</f>
        <v>2598.6718431300001</v>
      </c>
      <c r="C156" s="36">
        <f>SUMIFS(СВЦЭМ!$D$39:$D$782,СВЦЭМ!$A$39:$A$782,$A156,СВЦЭМ!$B$39:$B$782,C$155)+'СЕТ СН'!$I$14+СВЦЭМ!$D$10+'СЕТ СН'!$I$6-'СЕТ СН'!$I$26</f>
        <v>2659.5097588500003</v>
      </c>
      <c r="D156" s="36">
        <f>SUMIFS(СВЦЭМ!$D$39:$D$782,СВЦЭМ!$A$39:$A$782,$A156,СВЦЭМ!$B$39:$B$782,D$155)+'СЕТ СН'!$I$14+СВЦЭМ!$D$10+'СЕТ СН'!$I$6-'СЕТ СН'!$I$26</f>
        <v>2735.3824540800001</v>
      </c>
      <c r="E156" s="36">
        <f>SUMIFS(СВЦЭМ!$D$39:$D$782,СВЦЭМ!$A$39:$A$782,$A156,СВЦЭМ!$B$39:$B$782,E$155)+'СЕТ СН'!$I$14+СВЦЭМ!$D$10+'СЕТ СН'!$I$6-'СЕТ СН'!$I$26</f>
        <v>2724.4839693200001</v>
      </c>
      <c r="F156" s="36">
        <f>SUMIFS(СВЦЭМ!$D$39:$D$782,СВЦЭМ!$A$39:$A$782,$A156,СВЦЭМ!$B$39:$B$782,F$155)+'СЕТ СН'!$I$14+СВЦЭМ!$D$10+'СЕТ СН'!$I$6-'СЕТ СН'!$I$26</f>
        <v>2720.2493973000001</v>
      </c>
      <c r="G156" s="36">
        <f>SUMIFS(СВЦЭМ!$D$39:$D$782,СВЦЭМ!$A$39:$A$782,$A156,СВЦЭМ!$B$39:$B$782,G$155)+'СЕТ СН'!$I$14+СВЦЭМ!$D$10+'СЕТ СН'!$I$6-'СЕТ СН'!$I$26</f>
        <v>2725.0997806599999</v>
      </c>
      <c r="H156" s="36">
        <f>SUMIFS(СВЦЭМ!$D$39:$D$782,СВЦЭМ!$A$39:$A$782,$A156,СВЦЭМ!$B$39:$B$782,H$155)+'СЕТ СН'!$I$14+СВЦЭМ!$D$10+'СЕТ СН'!$I$6-'СЕТ СН'!$I$26</f>
        <v>2680.2647745600002</v>
      </c>
      <c r="I156" s="36">
        <f>SUMIFS(СВЦЭМ!$D$39:$D$782,СВЦЭМ!$A$39:$A$782,$A156,СВЦЭМ!$B$39:$B$782,I$155)+'СЕТ СН'!$I$14+СВЦЭМ!$D$10+'СЕТ СН'!$I$6-'СЕТ СН'!$I$26</f>
        <v>2665.55476417</v>
      </c>
      <c r="J156" s="36">
        <f>SUMIFS(СВЦЭМ!$D$39:$D$782,СВЦЭМ!$A$39:$A$782,$A156,СВЦЭМ!$B$39:$B$782,J$155)+'СЕТ СН'!$I$14+СВЦЭМ!$D$10+'СЕТ СН'!$I$6-'СЕТ СН'!$I$26</f>
        <v>2649.5137536800003</v>
      </c>
      <c r="K156" s="36">
        <f>SUMIFS(СВЦЭМ!$D$39:$D$782,СВЦЭМ!$A$39:$A$782,$A156,СВЦЭМ!$B$39:$B$782,K$155)+'СЕТ СН'!$I$14+СВЦЭМ!$D$10+'СЕТ СН'!$I$6-'СЕТ СН'!$I$26</f>
        <v>2619.5078124500001</v>
      </c>
      <c r="L156" s="36">
        <f>SUMIFS(СВЦЭМ!$D$39:$D$782,СВЦЭМ!$A$39:$A$782,$A156,СВЦЭМ!$B$39:$B$782,L$155)+'СЕТ СН'!$I$14+СВЦЭМ!$D$10+'СЕТ СН'!$I$6-'СЕТ СН'!$I$26</f>
        <v>2544.6808919</v>
      </c>
      <c r="M156" s="36">
        <f>SUMIFS(СВЦЭМ!$D$39:$D$782,СВЦЭМ!$A$39:$A$782,$A156,СВЦЭМ!$B$39:$B$782,M$155)+'СЕТ СН'!$I$14+СВЦЭМ!$D$10+'СЕТ СН'!$I$6-'СЕТ СН'!$I$26</f>
        <v>2543.5755887700002</v>
      </c>
      <c r="N156" s="36">
        <f>SUMIFS(СВЦЭМ!$D$39:$D$782,СВЦЭМ!$A$39:$A$782,$A156,СВЦЭМ!$B$39:$B$782,N$155)+'СЕТ СН'!$I$14+СВЦЭМ!$D$10+'СЕТ СН'!$I$6-'СЕТ СН'!$I$26</f>
        <v>2510.4403852100004</v>
      </c>
      <c r="O156" s="36">
        <f>SUMIFS(СВЦЭМ!$D$39:$D$782,СВЦЭМ!$A$39:$A$782,$A156,СВЦЭМ!$B$39:$B$782,O$155)+'СЕТ СН'!$I$14+СВЦЭМ!$D$10+'СЕТ СН'!$I$6-'СЕТ СН'!$I$26</f>
        <v>2547.24464747</v>
      </c>
      <c r="P156" s="36">
        <f>SUMIFS(СВЦЭМ!$D$39:$D$782,СВЦЭМ!$A$39:$A$782,$A156,СВЦЭМ!$B$39:$B$782,P$155)+'СЕТ СН'!$I$14+СВЦЭМ!$D$10+'СЕТ СН'!$I$6-'СЕТ СН'!$I$26</f>
        <v>2597.8881851100004</v>
      </c>
      <c r="Q156" s="36">
        <f>SUMIFS(СВЦЭМ!$D$39:$D$782,СВЦЭМ!$A$39:$A$782,$A156,СВЦЭМ!$B$39:$B$782,Q$155)+'СЕТ СН'!$I$14+СВЦЭМ!$D$10+'СЕТ СН'!$I$6-'СЕТ СН'!$I$26</f>
        <v>2570.99418728</v>
      </c>
      <c r="R156" s="36">
        <f>SUMIFS(СВЦЭМ!$D$39:$D$782,СВЦЭМ!$A$39:$A$782,$A156,СВЦЭМ!$B$39:$B$782,R$155)+'СЕТ СН'!$I$14+СВЦЭМ!$D$10+'СЕТ СН'!$I$6-'СЕТ СН'!$I$26</f>
        <v>2569.1878637700001</v>
      </c>
      <c r="S156" s="36">
        <f>SUMIFS(СВЦЭМ!$D$39:$D$782,СВЦЭМ!$A$39:$A$782,$A156,СВЦЭМ!$B$39:$B$782,S$155)+'СЕТ СН'!$I$14+СВЦЭМ!$D$10+'СЕТ СН'!$I$6-'СЕТ СН'!$I$26</f>
        <v>2580.0711802400001</v>
      </c>
      <c r="T156" s="36">
        <f>SUMIFS(СВЦЭМ!$D$39:$D$782,СВЦЭМ!$A$39:$A$782,$A156,СВЦЭМ!$B$39:$B$782,T$155)+'СЕТ СН'!$I$14+СВЦЭМ!$D$10+'СЕТ СН'!$I$6-'СЕТ СН'!$I$26</f>
        <v>2540.7304813700002</v>
      </c>
      <c r="U156" s="36">
        <f>SUMIFS(СВЦЭМ!$D$39:$D$782,СВЦЭМ!$A$39:$A$782,$A156,СВЦЭМ!$B$39:$B$782,U$155)+'СЕТ СН'!$I$14+СВЦЭМ!$D$10+'СЕТ СН'!$I$6-'СЕТ СН'!$I$26</f>
        <v>2466.8511572799998</v>
      </c>
      <c r="V156" s="36">
        <f>SUMIFS(СВЦЭМ!$D$39:$D$782,СВЦЭМ!$A$39:$A$782,$A156,СВЦЭМ!$B$39:$B$782,V$155)+'СЕТ СН'!$I$14+СВЦЭМ!$D$10+'СЕТ СН'!$I$6-'СЕТ СН'!$I$26</f>
        <v>2456.80466604</v>
      </c>
      <c r="W156" s="36">
        <f>SUMIFS(СВЦЭМ!$D$39:$D$782,СВЦЭМ!$A$39:$A$782,$A156,СВЦЭМ!$B$39:$B$782,W$155)+'СЕТ СН'!$I$14+СВЦЭМ!$D$10+'СЕТ СН'!$I$6-'СЕТ СН'!$I$26</f>
        <v>2473.6079519300001</v>
      </c>
      <c r="X156" s="36">
        <f>SUMIFS(СВЦЭМ!$D$39:$D$782,СВЦЭМ!$A$39:$A$782,$A156,СВЦЭМ!$B$39:$B$782,X$155)+'СЕТ СН'!$I$14+СВЦЭМ!$D$10+'СЕТ СН'!$I$6-'СЕТ СН'!$I$26</f>
        <v>2565.0190883900004</v>
      </c>
      <c r="Y156" s="36">
        <f>SUMIFS(СВЦЭМ!$D$39:$D$782,СВЦЭМ!$A$39:$A$782,$A156,СВЦЭМ!$B$39:$B$782,Y$155)+'СЕТ СН'!$I$14+СВЦЭМ!$D$10+'СЕТ СН'!$I$6-'СЕТ СН'!$I$26</f>
        <v>2651.4504650600002</v>
      </c>
      <c r="AA156" s="45"/>
    </row>
    <row r="157" spans="1:27" ht="15.75" x14ac:dyDescent="0.2">
      <c r="A157" s="35">
        <f>A156+1</f>
        <v>45201</v>
      </c>
      <c r="B157" s="36">
        <f>SUMIFS(СВЦЭМ!$D$39:$D$782,СВЦЭМ!$A$39:$A$782,$A157,СВЦЭМ!$B$39:$B$782,B$155)+'СЕТ СН'!$I$14+СВЦЭМ!$D$10+'СЕТ СН'!$I$6-'СЕТ СН'!$I$26</f>
        <v>2697.44291905</v>
      </c>
      <c r="C157" s="36">
        <f>SUMIFS(СВЦЭМ!$D$39:$D$782,СВЦЭМ!$A$39:$A$782,$A157,СВЦЭМ!$B$39:$B$782,C$155)+'СЕТ СН'!$I$14+СВЦЭМ!$D$10+'СЕТ СН'!$I$6-'СЕТ СН'!$I$26</f>
        <v>2788.8532017300004</v>
      </c>
      <c r="D157" s="36">
        <f>SUMIFS(СВЦЭМ!$D$39:$D$782,СВЦЭМ!$A$39:$A$782,$A157,СВЦЭМ!$B$39:$B$782,D$155)+'СЕТ СН'!$I$14+СВЦЭМ!$D$10+'СЕТ СН'!$I$6-'СЕТ СН'!$I$26</f>
        <v>2862.7210476600003</v>
      </c>
      <c r="E157" s="36">
        <f>SUMIFS(СВЦЭМ!$D$39:$D$782,СВЦЭМ!$A$39:$A$782,$A157,СВЦЭМ!$B$39:$B$782,E$155)+'СЕТ СН'!$I$14+СВЦЭМ!$D$10+'СЕТ СН'!$I$6-'СЕТ СН'!$I$26</f>
        <v>2811.6845631000001</v>
      </c>
      <c r="F157" s="36">
        <f>SUMIFS(СВЦЭМ!$D$39:$D$782,СВЦЭМ!$A$39:$A$782,$A157,СВЦЭМ!$B$39:$B$782,F$155)+'СЕТ СН'!$I$14+СВЦЭМ!$D$10+'СЕТ СН'!$I$6-'СЕТ СН'!$I$26</f>
        <v>2821.9701297600004</v>
      </c>
      <c r="G157" s="36">
        <f>SUMIFS(СВЦЭМ!$D$39:$D$782,СВЦЭМ!$A$39:$A$782,$A157,СВЦЭМ!$B$39:$B$782,G$155)+'СЕТ СН'!$I$14+СВЦЭМ!$D$10+'СЕТ СН'!$I$6-'СЕТ СН'!$I$26</f>
        <v>2817.2222355700001</v>
      </c>
      <c r="H157" s="36">
        <f>SUMIFS(СВЦЭМ!$D$39:$D$782,СВЦЭМ!$A$39:$A$782,$A157,СВЦЭМ!$B$39:$B$782,H$155)+'СЕТ СН'!$I$14+СВЦЭМ!$D$10+'СЕТ СН'!$I$6-'СЕТ СН'!$I$26</f>
        <v>2734.8982157700002</v>
      </c>
      <c r="I157" s="36">
        <f>SUMIFS(СВЦЭМ!$D$39:$D$782,СВЦЭМ!$A$39:$A$782,$A157,СВЦЭМ!$B$39:$B$782,I$155)+'СЕТ СН'!$I$14+СВЦЭМ!$D$10+'СЕТ СН'!$I$6-'СЕТ СН'!$I$26</f>
        <v>2589.92273398</v>
      </c>
      <c r="J157" s="36">
        <f>SUMIFS(СВЦЭМ!$D$39:$D$782,СВЦЭМ!$A$39:$A$782,$A157,СВЦЭМ!$B$39:$B$782,J$155)+'СЕТ СН'!$I$14+СВЦЭМ!$D$10+'СЕТ СН'!$I$6-'СЕТ СН'!$I$26</f>
        <v>2544.4315037400002</v>
      </c>
      <c r="K157" s="36">
        <f>SUMIFS(СВЦЭМ!$D$39:$D$782,СВЦЭМ!$A$39:$A$782,$A157,СВЦЭМ!$B$39:$B$782,K$155)+'СЕТ СН'!$I$14+СВЦЭМ!$D$10+'СЕТ СН'!$I$6-'СЕТ СН'!$I$26</f>
        <v>2500.3434641900003</v>
      </c>
      <c r="L157" s="36">
        <f>SUMIFS(СВЦЭМ!$D$39:$D$782,СВЦЭМ!$A$39:$A$782,$A157,СВЦЭМ!$B$39:$B$782,L$155)+'СЕТ СН'!$I$14+СВЦЭМ!$D$10+'СЕТ СН'!$I$6-'СЕТ СН'!$I$26</f>
        <v>2483.7142846699999</v>
      </c>
      <c r="M157" s="36">
        <f>SUMIFS(СВЦЭМ!$D$39:$D$782,СВЦЭМ!$A$39:$A$782,$A157,СВЦЭМ!$B$39:$B$782,M$155)+'СЕТ СН'!$I$14+СВЦЭМ!$D$10+'СЕТ СН'!$I$6-'СЕТ СН'!$I$26</f>
        <v>2495.7138643799999</v>
      </c>
      <c r="N157" s="36">
        <f>SUMIFS(СВЦЭМ!$D$39:$D$782,СВЦЭМ!$A$39:$A$782,$A157,СВЦЭМ!$B$39:$B$782,N$155)+'СЕТ СН'!$I$14+СВЦЭМ!$D$10+'СЕТ СН'!$I$6-'СЕТ СН'!$I$26</f>
        <v>2484.9499846099998</v>
      </c>
      <c r="O157" s="36">
        <f>SUMIFS(СВЦЭМ!$D$39:$D$782,СВЦЭМ!$A$39:$A$782,$A157,СВЦЭМ!$B$39:$B$782,O$155)+'СЕТ СН'!$I$14+СВЦЭМ!$D$10+'СЕТ СН'!$I$6-'СЕТ СН'!$I$26</f>
        <v>2486.7436796600005</v>
      </c>
      <c r="P157" s="36">
        <f>SUMIFS(СВЦЭМ!$D$39:$D$782,СВЦЭМ!$A$39:$A$782,$A157,СВЦЭМ!$B$39:$B$782,P$155)+'СЕТ СН'!$I$14+СВЦЭМ!$D$10+'СЕТ СН'!$I$6-'СЕТ СН'!$I$26</f>
        <v>2575.75827497</v>
      </c>
      <c r="Q157" s="36">
        <f>SUMIFS(СВЦЭМ!$D$39:$D$782,СВЦЭМ!$A$39:$A$782,$A157,СВЦЭМ!$B$39:$B$782,Q$155)+'СЕТ СН'!$I$14+СВЦЭМ!$D$10+'СЕТ СН'!$I$6-'СЕТ СН'!$I$26</f>
        <v>2571.0783119600001</v>
      </c>
      <c r="R157" s="36">
        <f>SUMIFS(СВЦЭМ!$D$39:$D$782,СВЦЭМ!$A$39:$A$782,$A157,СВЦЭМ!$B$39:$B$782,R$155)+'СЕТ СН'!$I$14+СВЦЭМ!$D$10+'СЕТ СН'!$I$6-'СЕТ СН'!$I$26</f>
        <v>2580.4136437500001</v>
      </c>
      <c r="S157" s="36">
        <f>SUMIFS(СВЦЭМ!$D$39:$D$782,СВЦЭМ!$A$39:$A$782,$A157,СВЦЭМ!$B$39:$B$782,S$155)+'СЕТ СН'!$I$14+СВЦЭМ!$D$10+'СЕТ СН'!$I$6-'СЕТ СН'!$I$26</f>
        <v>2579.79756112</v>
      </c>
      <c r="T157" s="36">
        <f>SUMIFS(СВЦЭМ!$D$39:$D$782,СВЦЭМ!$A$39:$A$782,$A157,СВЦЭМ!$B$39:$B$782,T$155)+'СЕТ СН'!$I$14+СВЦЭМ!$D$10+'СЕТ СН'!$I$6-'СЕТ СН'!$I$26</f>
        <v>2558.7716209</v>
      </c>
      <c r="U157" s="36">
        <f>SUMIFS(СВЦЭМ!$D$39:$D$782,СВЦЭМ!$A$39:$A$782,$A157,СВЦЭМ!$B$39:$B$782,U$155)+'СЕТ СН'!$I$14+СВЦЭМ!$D$10+'СЕТ СН'!$I$6-'СЕТ СН'!$I$26</f>
        <v>2492.2516206800001</v>
      </c>
      <c r="V157" s="36">
        <f>SUMIFS(СВЦЭМ!$D$39:$D$782,СВЦЭМ!$A$39:$A$782,$A157,СВЦЭМ!$B$39:$B$782,V$155)+'СЕТ СН'!$I$14+СВЦЭМ!$D$10+'СЕТ СН'!$I$6-'СЕТ СН'!$I$26</f>
        <v>2482.9139325800002</v>
      </c>
      <c r="W157" s="36">
        <f>SUMIFS(СВЦЭМ!$D$39:$D$782,СВЦЭМ!$A$39:$A$782,$A157,СВЦЭМ!$B$39:$B$782,W$155)+'СЕТ СН'!$I$14+СВЦЭМ!$D$10+'СЕТ СН'!$I$6-'СЕТ СН'!$I$26</f>
        <v>2506.6682098199999</v>
      </c>
      <c r="X157" s="36">
        <f>SUMIFS(СВЦЭМ!$D$39:$D$782,СВЦЭМ!$A$39:$A$782,$A157,СВЦЭМ!$B$39:$B$782,X$155)+'СЕТ СН'!$I$14+СВЦЭМ!$D$10+'СЕТ СН'!$I$6-'СЕТ СН'!$I$26</f>
        <v>2581.0264911000004</v>
      </c>
      <c r="Y157" s="36">
        <f>SUMIFS(СВЦЭМ!$D$39:$D$782,СВЦЭМ!$A$39:$A$782,$A157,СВЦЭМ!$B$39:$B$782,Y$155)+'СЕТ СН'!$I$14+СВЦЭМ!$D$10+'СЕТ СН'!$I$6-'СЕТ СН'!$I$26</f>
        <v>2677.5606641100003</v>
      </c>
    </row>
    <row r="158" spans="1:27" ht="15.75" x14ac:dyDescent="0.2">
      <c r="A158" s="35">
        <f t="shared" ref="A158:A186" si="4">A157+1</f>
        <v>45202</v>
      </c>
      <c r="B158" s="36">
        <f>SUMIFS(СВЦЭМ!$D$39:$D$782,СВЦЭМ!$A$39:$A$782,$A158,СВЦЭМ!$B$39:$B$782,B$155)+'СЕТ СН'!$I$14+СВЦЭМ!$D$10+'СЕТ СН'!$I$6-'СЕТ СН'!$I$26</f>
        <v>2690.9344838200004</v>
      </c>
      <c r="C158" s="36">
        <f>SUMIFS(СВЦЭМ!$D$39:$D$782,СВЦЭМ!$A$39:$A$782,$A158,СВЦЭМ!$B$39:$B$782,C$155)+'СЕТ СН'!$I$14+СВЦЭМ!$D$10+'СЕТ СН'!$I$6-'СЕТ СН'!$I$26</f>
        <v>2781.66757637</v>
      </c>
      <c r="D158" s="36">
        <f>SUMIFS(СВЦЭМ!$D$39:$D$782,СВЦЭМ!$A$39:$A$782,$A158,СВЦЭМ!$B$39:$B$782,D$155)+'СЕТ СН'!$I$14+СВЦЭМ!$D$10+'СЕТ СН'!$I$6-'СЕТ СН'!$I$26</f>
        <v>2868.5827334800001</v>
      </c>
      <c r="E158" s="36">
        <f>SUMIFS(СВЦЭМ!$D$39:$D$782,СВЦЭМ!$A$39:$A$782,$A158,СВЦЭМ!$B$39:$B$782,E$155)+'СЕТ СН'!$I$14+СВЦЭМ!$D$10+'СЕТ СН'!$I$6-'СЕТ СН'!$I$26</f>
        <v>2853.51612011</v>
      </c>
      <c r="F158" s="36">
        <f>SUMIFS(СВЦЭМ!$D$39:$D$782,СВЦЭМ!$A$39:$A$782,$A158,СВЦЭМ!$B$39:$B$782,F$155)+'СЕТ СН'!$I$14+СВЦЭМ!$D$10+'СЕТ СН'!$I$6-'СЕТ СН'!$I$26</f>
        <v>2848.1914818100004</v>
      </c>
      <c r="G158" s="36">
        <f>SUMIFS(СВЦЭМ!$D$39:$D$782,СВЦЭМ!$A$39:$A$782,$A158,СВЦЭМ!$B$39:$B$782,G$155)+'СЕТ СН'!$I$14+СВЦЭМ!$D$10+'СЕТ СН'!$I$6-'СЕТ СН'!$I$26</f>
        <v>2843.4215945800001</v>
      </c>
      <c r="H158" s="36">
        <f>SUMIFS(СВЦЭМ!$D$39:$D$782,СВЦЭМ!$A$39:$A$782,$A158,СВЦЭМ!$B$39:$B$782,H$155)+'СЕТ СН'!$I$14+СВЦЭМ!$D$10+'СЕТ СН'!$I$6-'СЕТ СН'!$I$26</f>
        <v>2738.3269729800004</v>
      </c>
      <c r="I158" s="36">
        <f>SUMIFS(СВЦЭМ!$D$39:$D$782,СВЦЭМ!$A$39:$A$782,$A158,СВЦЭМ!$B$39:$B$782,I$155)+'СЕТ СН'!$I$14+СВЦЭМ!$D$10+'СЕТ СН'!$I$6-'СЕТ СН'!$I$26</f>
        <v>2655.3695033800004</v>
      </c>
      <c r="J158" s="36">
        <f>SUMIFS(СВЦЭМ!$D$39:$D$782,СВЦЭМ!$A$39:$A$782,$A158,СВЦЭМ!$B$39:$B$782,J$155)+'СЕТ СН'!$I$14+СВЦЭМ!$D$10+'СЕТ СН'!$I$6-'СЕТ СН'!$I$26</f>
        <v>2589.0496581100001</v>
      </c>
      <c r="K158" s="36">
        <f>SUMIFS(СВЦЭМ!$D$39:$D$782,СВЦЭМ!$A$39:$A$782,$A158,СВЦЭМ!$B$39:$B$782,K$155)+'СЕТ СН'!$I$14+СВЦЭМ!$D$10+'СЕТ СН'!$I$6-'СЕТ СН'!$I$26</f>
        <v>2529.2521838700004</v>
      </c>
      <c r="L158" s="36">
        <f>SUMIFS(СВЦЭМ!$D$39:$D$782,СВЦЭМ!$A$39:$A$782,$A158,СВЦЭМ!$B$39:$B$782,L$155)+'СЕТ СН'!$I$14+СВЦЭМ!$D$10+'СЕТ СН'!$I$6-'СЕТ СН'!$I$26</f>
        <v>2511.7464579000002</v>
      </c>
      <c r="M158" s="36">
        <f>SUMIFS(СВЦЭМ!$D$39:$D$782,СВЦЭМ!$A$39:$A$782,$A158,СВЦЭМ!$B$39:$B$782,M$155)+'СЕТ СН'!$I$14+СВЦЭМ!$D$10+'СЕТ СН'!$I$6-'СЕТ СН'!$I$26</f>
        <v>2515.7139803600003</v>
      </c>
      <c r="N158" s="36">
        <f>SUMIFS(СВЦЭМ!$D$39:$D$782,СВЦЭМ!$A$39:$A$782,$A158,СВЦЭМ!$B$39:$B$782,N$155)+'СЕТ СН'!$I$14+СВЦЭМ!$D$10+'СЕТ СН'!$I$6-'СЕТ СН'!$I$26</f>
        <v>2484.1130705200003</v>
      </c>
      <c r="O158" s="36">
        <f>SUMIFS(СВЦЭМ!$D$39:$D$782,СВЦЭМ!$A$39:$A$782,$A158,СВЦЭМ!$B$39:$B$782,O$155)+'СЕТ СН'!$I$14+СВЦЭМ!$D$10+'СЕТ СН'!$I$6-'СЕТ СН'!$I$26</f>
        <v>2494.3645709000002</v>
      </c>
      <c r="P158" s="36">
        <f>SUMIFS(СВЦЭМ!$D$39:$D$782,СВЦЭМ!$A$39:$A$782,$A158,СВЦЭМ!$B$39:$B$782,P$155)+'СЕТ СН'!$I$14+СВЦЭМ!$D$10+'СЕТ СН'!$I$6-'СЕТ СН'!$I$26</f>
        <v>2536.0364986700001</v>
      </c>
      <c r="Q158" s="36">
        <f>SUMIFS(СВЦЭМ!$D$39:$D$782,СВЦЭМ!$A$39:$A$782,$A158,СВЦЭМ!$B$39:$B$782,Q$155)+'СЕТ СН'!$I$14+СВЦЭМ!$D$10+'СЕТ СН'!$I$6-'СЕТ СН'!$I$26</f>
        <v>2528.1454071200001</v>
      </c>
      <c r="R158" s="36">
        <f>SUMIFS(СВЦЭМ!$D$39:$D$782,СВЦЭМ!$A$39:$A$782,$A158,СВЦЭМ!$B$39:$B$782,R$155)+'СЕТ СН'!$I$14+СВЦЭМ!$D$10+'СЕТ СН'!$I$6-'СЕТ СН'!$I$26</f>
        <v>2538.0698617799999</v>
      </c>
      <c r="S158" s="36">
        <f>SUMIFS(СВЦЭМ!$D$39:$D$782,СВЦЭМ!$A$39:$A$782,$A158,СВЦЭМ!$B$39:$B$782,S$155)+'СЕТ СН'!$I$14+СВЦЭМ!$D$10+'СЕТ СН'!$I$6-'СЕТ СН'!$I$26</f>
        <v>2539.3395162500001</v>
      </c>
      <c r="T158" s="36">
        <f>SUMIFS(СВЦЭМ!$D$39:$D$782,СВЦЭМ!$A$39:$A$782,$A158,СВЦЭМ!$B$39:$B$782,T$155)+'СЕТ СН'!$I$14+СВЦЭМ!$D$10+'СЕТ СН'!$I$6-'СЕТ СН'!$I$26</f>
        <v>2517.44299176</v>
      </c>
      <c r="U158" s="36">
        <f>SUMIFS(СВЦЭМ!$D$39:$D$782,СВЦЭМ!$A$39:$A$782,$A158,СВЦЭМ!$B$39:$B$782,U$155)+'СЕТ СН'!$I$14+СВЦЭМ!$D$10+'СЕТ СН'!$I$6-'СЕТ СН'!$I$26</f>
        <v>2469.4829882800004</v>
      </c>
      <c r="V158" s="36">
        <f>SUMIFS(СВЦЭМ!$D$39:$D$782,СВЦЭМ!$A$39:$A$782,$A158,СВЦЭМ!$B$39:$B$782,V$155)+'СЕТ СН'!$I$14+СВЦЭМ!$D$10+'СЕТ СН'!$I$6-'СЕТ СН'!$I$26</f>
        <v>2462.8028180900001</v>
      </c>
      <c r="W158" s="36">
        <f>SUMIFS(СВЦЭМ!$D$39:$D$782,СВЦЭМ!$A$39:$A$782,$A158,СВЦЭМ!$B$39:$B$782,W$155)+'СЕТ СН'!$I$14+СВЦЭМ!$D$10+'СЕТ СН'!$I$6-'СЕТ СН'!$I$26</f>
        <v>2497.6494008099999</v>
      </c>
      <c r="X158" s="36">
        <f>SUMIFS(СВЦЭМ!$D$39:$D$782,СВЦЭМ!$A$39:$A$782,$A158,СВЦЭМ!$B$39:$B$782,X$155)+'СЕТ СН'!$I$14+СВЦЭМ!$D$10+'СЕТ СН'!$I$6-'СЕТ СН'!$I$26</f>
        <v>2561.5423384000001</v>
      </c>
      <c r="Y158" s="36">
        <f>SUMIFS(СВЦЭМ!$D$39:$D$782,СВЦЭМ!$A$39:$A$782,$A158,СВЦЭМ!$B$39:$B$782,Y$155)+'СЕТ СН'!$I$14+СВЦЭМ!$D$10+'СЕТ СН'!$I$6-'СЕТ СН'!$I$26</f>
        <v>2663.7312982100002</v>
      </c>
    </row>
    <row r="159" spans="1:27" ht="15.75" x14ac:dyDescent="0.2">
      <c r="A159" s="35">
        <f t="shared" si="4"/>
        <v>45203</v>
      </c>
      <c r="B159" s="36">
        <f>SUMIFS(СВЦЭМ!$D$39:$D$782,СВЦЭМ!$A$39:$A$782,$A159,СВЦЭМ!$B$39:$B$782,B$155)+'СЕТ СН'!$I$14+СВЦЭМ!$D$10+'СЕТ СН'!$I$6-'СЕТ СН'!$I$26</f>
        <v>2553.28374493</v>
      </c>
      <c r="C159" s="36">
        <f>SUMIFS(СВЦЭМ!$D$39:$D$782,СВЦЭМ!$A$39:$A$782,$A159,СВЦЭМ!$B$39:$B$782,C$155)+'СЕТ СН'!$I$14+СВЦЭМ!$D$10+'СЕТ СН'!$I$6-'СЕТ СН'!$I$26</f>
        <v>2639.35586134</v>
      </c>
      <c r="D159" s="36">
        <f>SUMIFS(СВЦЭМ!$D$39:$D$782,СВЦЭМ!$A$39:$A$782,$A159,СВЦЭМ!$B$39:$B$782,D$155)+'СЕТ СН'!$I$14+СВЦЭМ!$D$10+'СЕТ СН'!$I$6-'СЕТ СН'!$I$26</f>
        <v>2733.3420422600002</v>
      </c>
      <c r="E159" s="36">
        <f>SUMIFS(СВЦЭМ!$D$39:$D$782,СВЦЭМ!$A$39:$A$782,$A159,СВЦЭМ!$B$39:$B$782,E$155)+'СЕТ СН'!$I$14+СВЦЭМ!$D$10+'СЕТ СН'!$I$6-'СЕТ СН'!$I$26</f>
        <v>2734.9717931300002</v>
      </c>
      <c r="F159" s="36">
        <f>SUMIFS(СВЦЭМ!$D$39:$D$782,СВЦЭМ!$A$39:$A$782,$A159,СВЦЭМ!$B$39:$B$782,F$155)+'СЕТ СН'!$I$14+СВЦЭМ!$D$10+'СЕТ СН'!$I$6-'СЕТ СН'!$I$26</f>
        <v>2725.6882398799999</v>
      </c>
      <c r="G159" s="36">
        <f>SUMIFS(СВЦЭМ!$D$39:$D$782,СВЦЭМ!$A$39:$A$782,$A159,СВЦЭМ!$B$39:$B$782,G$155)+'СЕТ СН'!$I$14+СВЦЭМ!$D$10+'СЕТ СН'!$I$6-'СЕТ СН'!$I$26</f>
        <v>2702.7073778100003</v>
      </c>
      <c r="H159" s="36">
        <f>SUMIFS(СВЦЭМ!$D$39:$D$782,СВЦЭМ!$A$39:$A$782,$A159,СВЦЭМ!$B$39:$B$782,H$155)+'СЕТ СН'!$I$14+СВЦЭМ!$D$10+'СЕТ СН'!$I$6-'СЕТ СН'!$I$26</f>
        <v>2600.1252419100001</v>
      </c>
      <c r="I159" s="36">
        <f>SUMIFS(СВЦЭМ!$D$39:$D$782,СВЦЭМ!$A$39:$A$782,$A159,СВЦЭМ!$B$39:$B$782,I$155)+'СЕТ СН'!$I$14+СВЦЭМ!$D$10+'СЕТ СН'!$I$6-'СЕТ СН'!$I$26</f>
        <v>2480.8731733700001</v>
      </c>
      <c r="J159" s="36">
        <f>SUMIFS(СВЦЭМ!$D$39:$D$782,СВЦЭМ!$A$39:$A$782,$A159,СВЦЭМ!$B$39:$B$782,J$155)+'СЕТ СН'!$I$14+СВЦЭМ!$D$10+'СЕТ СН'!$I$6-'СЕТ СН'!$I$26</f>
        <v>2446.9923050100001</v>
      </c>
      <c r="K159" s="36">
        <f>SUMIFS(СВЦЭМ!$D$39:$D$782,СВЦЭМ!$A$39:$A$782,$A159,СВЦЭМ!$B$39:$B$782,K$155)+'СЕТ СН'!$I$14+СВЦЭМ!$D$10+'СЕТ СН'!$I$6-'СЕТ СН'!$I$26</f>
        <v>2393.5449191799999</v>
      </c>
      <c r="L159" s="36">
        <f>SUMIFS(СВЦЭМ!$D$39:$D$782,СВЦЭМ!$A$39:$A$782,$A159,СВЦЭМ!$B$39:$B$782,L$155)+'СЕТ СН'!$I$14+СВЦЭМ!$D$10+'СЕТ СН'!$I$6-'СЕТ СН'!$I$26</f>
        <v>2378.8077433300004</v>
      </c>
      <c r="M159" s="36">
        <f>SUMIFS(СВЦЭМ!$D$39:$D$782,СВЦЭМ!$A$39:$A$782,$A159,СВЦЭМ!$B$39:$B$782,M$155)+'СЕТ СН'!$I$14+СВЦЭМ!$D$10+'СЕТ СН'!$I$6-'СЕТ СН'!$I$26</f>
        <v>2386.5538867300002</v>
      </c>
      <c r="N159" s="36">
        <f>SUMIFS(СВЦЭМ!$D$39:$D$782,СВЦЭМ!$A$39:$A$782,$A159,СВЦЭМ!$B$39:$B$782,N$155)+'СЕТ СН'!$I$14+СВЦЭМ!$D$10+'СЕТ СН'!$I$6-'СЕТ СН'!$I$26</f>
        <v>2370.3209880200002</v>
      </c>
      <c r="O159" s="36">
        <f>SUMIFS(СВЦЭМ!$D$39:$D$782,СВЦЭМ!$A$39:$A$782,$A159,СВЦЭМ!$B$39:$B$782,O$155)+'СЕТ СН'!$I$14+СВЦЭМ!$D$10+'СЕТ СН'!$I$6-'СЕТ СН'!$I$26</f>
        <v>2380.87692216</v>
      </c>
      <c r="P159" s="36">
        <f>SUMIFS(СВЦЭМ!$D$39:$D$782,СВЦЭМ!$A$39:$A$782,$A159,СВЦЭМ!$B$39:$B$782,P$155)+'СЕТ СН'!$I$14+СВЦЭМ!$D$10+'СЕТ СН'!$I$6-'СЕТ СН'!$I$26</f>
        <v>2419.0216979100001</v>
      </c>
      <c r="Q159" s="36">
        <f>SUMIFS(СВЦЭМ!$D$39:$D$782,СВЦЭМ!$A$39:$A$782,$A159,СВЦЭМ!$B$39:$B$782,Q$155)+'СЕТ СН'!$I$14+СВЦЭМ!$D$10+'СЕТ СН'!$I$6-'СЕТ СН'!$I$26</f>
        <v>2403.9285967000001</v>
      </c>
      <c r="R159" s="36">
        <f>SUMIFS(СВЦЭМ!$D$39:$D$782,СВЦЭМ!$A$39:$A$782,$A159,СВЦЭМ!$B$39:$B$782,R$155)+'СЕТ СН'!$I$14+СВЦЭМ!$D$10+'СЕТ СН'!$I$6-'СЕТ СН'!$I$26</f>
        <v>2400.50561401</v>
      </c>
      <c r="S159" s="36">
        <f>SUMIFS(СВЦЭМ!$D$39:$D$782,СВЦЭМ!$A$39:$A$782,$A159,СВЦЭМ!$B$39:$B$782,S$155)+'СЕТ СН'!$I$14+СВЦЭМ!$D$10+'СЕТ СН'!$I$6-'СЕТ СН'!$I$26</f>
        <v>2409.5486439800002</v>
      </c>
      <c r="T159" s="36">
        <f>SUMIFS(СВЦЭМ!$D$39:$D$782,СВЦЭМ!$A$39:$A$782,$A159,СВЦЭМ!$B$39:$B$782,T$155)+'СЕТ СН'!$I$14+СВЦЭМ!$D$10+'СЕТ СН'!$I$6-'СЕТ СН'!$I$26</f>
        <v>2383.6650504400004</v>
      </c>
      <c r="U159" s="36">
        <f>SUMIFS(СВЦЭМ!$D$39:$D$782,СВЦЭМ!$A$39:$A$782,$A159,СВЦЭМ!$B$39:$B$782,U$155)+'СЕТ СН'!$I$14+СВЦЭМ!$D$10+'СЕТ СН'!$I$6-'СЕТ СН'!$I$26</f>
        <v>2329.8144979500003</v>
      </c>
      <c r="V159" s="36">
        <f>SUMIFS(СВЦЭМ!$D$39:$D$782,СВЦЭМ!$A$39:$A$782,$A159,СВЦЭМ!$B$39:$B$782,V$155)+'СЕТ СН'!$I$14+СВЦЭМ!$D$10+'СЕТ СН'!$I$6-'СЕТ СН'!$I$26</f>
        <v>2317.9625946800002</v>
      </c>
      <c r="W159" s="36">
        <f>SUMIFS(СВЦЭМ!$D$39:$D$782,СВЦЭМ!$A$39:$A$782,$A159,СВЦЭМ!$B$39:$B$782,W$155)+'СЕТ СН'!$I$14+СВЦЭМ!$D$10+'СЕТ СН'!$I$6-'СЕТ СН'!$I$26</f>
        <v>2347.2610179100002</v>
      </c>
      <c r="X159" s="36">
        <f>SUMIFS(СВЦЭМ!$D$39:$D$782,СВЦЭМ!$A$39:$A$782,$A159,СВЦЭМ!$B$39:$B$782,X$155)+'СЕТ СН'!$I$14+СВЦЭМ!$D$10+'СЕТ СН'!$I$6-'СЕТ СН'!$I$26</f>
        <v>2416.2509686200001</v>
      </c>
      <c r="Y159" s="36">
        <f>SUMIFS(СВЦЭМ!$D$39:$D$782,СВЦЭМ!$A$39:$A$782,$A159,СВЦЭМ!$B$39:$B$782,Y$155)+'СЕТ СН'!$I$14+СВЦЭМ!$D$10+'СЕТ СН'!$I$6-'СЕТ СН'!$I$26</f>
        <v>2508.3235809500002</v>
      </c>
    </row>
    <row r="160" spans="1:27" ht="15.75" x14ac:dyDescent="0.2">
      <c r="A160" s="35">
        <f t="shared" si="4"/>
        <v>45204</v>
      </c>
      <c r="B160" s="36">
        <f>SUMIFS(СВЦЭМ!$D$39:$D$782,СВЦЭМ!$A$39:$A$782,$A160,СВЦЭМ!$B$39:$B$782,B$155)+'СЕТ СН'!$I$14+СВЦЭМ!$D$10+'СЕТ СН'!$I$6-'СЕТ СН'!$I$26</f>
        <v>2598.9500345599999</v>
      </c>
      <c r="C160" s="36">
        <f>SUMIFS(СВЦЭМ!$D$39:$D$782,СВЦЭМ!$A$39:$A$782,$A160,СВЦЭМ!$B$39:$B$782,C$155)+'СЕТ СН'!$I$14+СВЦЭМ!$D$10+'СЕТ СН'!$I$6-'СЕТ СН'!$I$26</f>
        <v>2672.1899175600001</v>
      </c>
      <c r="D160" s="36">
        <f>SUMIFS(СВЦЭМ!$D$39:$D$782,СВЦЭМ!$A$39:$A$782,$A160,СВЦЭМ!$B$39:$B$782,D$155)+'СЕТ СН'!$I$14+СВЦЭМ!$D$10+'СЕТ СН'!$I$6-'СЕТ СН'!$I$26</f>
        <v>2746.99776393</v>
      </c>
      <c r="E160" s="36">
        <f>SUMIFS(СВЦЭМ!$D$39:$D$782,СВЦЭМ!$A$39:$A$782,$A160,СВЦЭМ!$B$39:$B$782,E$155)+'СЕТ СН'!$I$14+СВЦЭМ!$D$10+'СЕТ СН'!$I$6-'СЕТ СН'!$I$26</f>
        <v>2730.3115661400002</v>
      </c>
      <c r="F160" s="36">
        <f>SUMIFS(СВЦЭМ!$D$39:$D$782,СВЦЭМ!$A$39:$A$782,$A160,СВЦЭМ!$B$39:$B$782,F$155)+'СЕТ СН'!$I$14+СВЦЭМ!$D$10+'СЕТ СН'!$I$6-'СЕТ СН'!$I$26</f>
        <v>2727.84432621</v>
      </c>
      <c r="G160" s="36">
        <f>SUMIFS(СВЦЭМ!$D$39:$D$782,СВЦЭМ!$A$39:$A$782,$A160,СВЦЭМ!$B$39:$B$782,G$155)+'СЕТ СН'!$I$14+СВЦЭМ!$D$10+'СЕТ СН'!$I$6-'СЕТ СН'!$I$26</f>
        <v>2729.1958403799999</v>
      </c>
      <c r="H160" s="36">
        <f>SUMIFS(СВЦЭМ!$D$39:$D$782,СВЦЭМ!$A$39:$A$782,$A160,СВЦЭМ!$B$39:$B$782,H$155)+'СЕТ СН'!$I$14+СВЦЭМ!$D$10+'СЕТ СН'!$I$6-'СЕТ СН'!$I$26</f>
        <v>2641.9379626500004</v>
      </c>
      <c r="I160" s="36">
        <f>SUMIFS(СВЦЭМ!$D$39:$D$782,СВЦЭМ!$A$39:$A$782,$A160,СВЦЭМ!$B$39:$B$782,I$155)+'СЕТ СН'!$I$14+СВЦЭМ!$D$10+'СЕТ СН'!$I$6-'СЕТ СН'!$I$26</f>
        <v>2555.6413281700002</v>
      </c>
      <c r="J160" s="36">
        <f>SUMIFS(СВЦЭМ!$D$39:$D$782,СВЦЭМ!$A$39:$A$782,$A160,СВЦЭМ!$B$39:$B$782,J$155)+'СЕТ СН'!$I$14+СВЦЭМ!$D$10+'СЕТ СН'!$I$6-'СЕТ СН'!$I$26</f>
        <v>2492.0100106800001</v>
      </c>
      <c r="K160" s="36">
        <f>SUMIFS(СВЦЭМ!$D$39:$D$782,СВЦЭМ!$A$39:$A$782,$A160,СВЦЭМ!$B$39:$B$782,K$155)+'СЕТ СН'!$I$14+СВЦЭМ!$D$10+'СЕТ СН'!$I$6-'СЕТ СН'!$I$26</f>
        <v>2458.9619821300003</v>
      </c>
      <c r="L160" s="36">
        <f>SUMIFS(СВЦЭМ!$D$39:$D$782,СВЦЭМ!$A$39:$A$782,$A160,СВЦЭМ!$B$39:$B$782,L$155)+'СЕТ СН'!$I$14+СВЦЭМ!$D$10+'СЕТ СН'!$I$6-'СЕТ СН'!$I$26</f>
        <v>2457.10864107</v>
      </c>
      <c r="M160" s="36">
        <f>SUMIFS(СВЦЭМ!$D$39:$D$782,СВЦЭМ!$A$39:$A$782,$A160,СВЦЭМ!$B$39:$B$782,M$155)+'СЕТ СН'!$I$14+СВЦЭМ!$D$10+'СЕТ СН'!$I$6-'СЕТ СН'!$I$26</f>
        <v>2461.0255603400001</v>
      </c>
      <c r="N160" s="36">
        <f>SUMIFS(СВЦЭМ!$D$39:$D$782,СВЦЭМ!$A$39:$A$782,$A160,СВЦЭМ!$B$39:$B$782,N$155)+'СЕТ СН'!$I$14+СВЦЭМ!$D$10+'СЕТ СН'!$I$6-'СЕТ СН'!$I$26</f>
        <v>2442.5212049100001</v>
      </c>
      <c r="O160" s="36">
        <f>SUMIFS(СВЦЭМ!$D$39:$D$782,СВЦЭМ!$A$39:$A$782,$A160,СВЦЭМ!$B$39:$B$782,O$155)+'СЕТ СН'!$I$14+СВЦЭМ!$D$10+'СЕТ СН'!$I$6-'СЕТ СН'!$I$26</f>
        <v>2492.8177116900001</v>
      </c>
      <c r="P160" s="36">
        <f>SUMIFS(СВЦЭМ!$D$39:$D$782,СВЦЭМ!$A$39:$A$782,$A160,СВЦЭМ!$B$39:$B$782,P$155)+'СЕТ СН'!$I$14+СВЦЭМ!$D$10+'СЕТ СН'!$I$6-'СЕТ СН'!$I$26</f>
        <v>2523.6788676100005</v>
      </c>
      <c r="Q160" s="36">
        <f>SUMIFS(СВЦЭМ!$D$39:$D$782,СВЦЭМ!$A$39:$A$782,$A160,СВЦЭМ!$B$39:$B$782,Q$155)+'СЕТ СН'!$I$14+СВЦЭМ!$D$10+'СЕТ СН'!$I$6-'СЕТ СН'!$I$26</f>
        <v>2523.1673388999998</v>
      </c>
      <c r="R160" s="36">
        <f>SUMIFS(СВЦЭМ!$D$39:$D$782,СВЦЭМ!$A$39:$A$782,$A160,СВЦЭМ!$B$39:$B$782,R$155)+'СЕТ СН'!$I$14+СВЦЭМ!$D$10+'СЕТ СН'!$I$6-'СЕТ СН'!$I$26</f>
        <v>2514.4035949700001</v>
      </c>
      <c r="S160" s="36">
        <f>SUMIFS(СВЦЭМ!$D$39:$D$782,СВЦЭМ!$A$39:$A$782,$A160,СВЦЭМ!$B$39:$B$782,S$155)+'СЕТ СН'!$I$14+СВЦЭМ!$D$10+'СЕТ СН'!$I$6-'СЕТ СН'!$I$26</f>
        <v>2518.2436367099999</v>
      </c>
      <c r="T160" s="36">
        <f>SUMIFS(СВЦЭМ!$D$39:$D$782,СВЦЭМ!$A$39:$A$782,$A160,СВЦЭМ!$B$39:$B$782,T$155)+'СЕТ СН'!$I$14+СВЦЭМ!$D$10+'СЕТ СН'!$I$6-'СЕТ СН'!$I$26</f>
        <v>2512.6173518100004</v>
      </c>
      <c r="U160" s="36">
        <f>SUMIFS(СВЦЭМ!$D$39:$D$782,СВЦЭМ!$A$39:$A$782,$A160,СВЦЭМ!$B$39:$B$782,U$155)+'СЕТ СН'!$I$14+СВЦЭМ!$D$10+'СЕТ СН'!$I$6-'СЕТ СН'!$I$26</f>
        <v>2445.86152021</v>
      </c>
      <c r="V160" s="36">
        <f>SUMIFS(СВЦЭМ!$D$39:$D$782,СВЦЭМ!$A$39:$A$782,$A160,СВЦЭМ!$B$39:$B$782,V$155)+'СЕТ СН'!$I$14+СВЦЭМ!$D$10+'СЕТ СН'!$I$6-'СЕТ СН'!$I$26</f>
        <v>2454.9819911900004</v>
      </c>
      <c r="W160" s="36">
        <f>SUMIFS(СВЦЭМ!$D$39:$D$782,СВЦЭМ!$A$39:$A$782,$A160,СВЦЭМ!$B$39:$B$782,W$155)+'СЕТ СН'!$I$14+СВЦЭМ!$D$10+'СЕТ СН'!$I$6-'СЕТ СН'!$I$26</f>
        <v>2444.1049859700001</v>
      </c>
      <c r="X160" s="36">
        <f>SUMIFS(СВЦЭМ!$D$39:$D$782,СВЦЭМ!$A$39:$A$782,$A160,СВЦЭМ!$B$39:$B$782,X$155)+'СЕТ СН'!$I$14+СВЦЭМ!$D$10+'СЕТ СН'!$I$6-'СЕТ СН'!$I$26</f>
        <v>2504.8279497399999</v>
      </c>
      <c r="Y160" s="36">
        <f>SUMIFS(СВЦЭМ!$D$39:$D$782,СВЦЭМ!$A$39:$A$782,$A160,СВЦЭМ!$B$39:$B$782,Y$155)+'СЕТ СН'!$I$14+СВЦЭМ!$D$10+'СЕТ СН'!$I$6-'СЕТ СН'!$I$26</f>
        <v>2566.5110172200002</v>
      </c>
    </row>
    <row r="161" spans="1:25" ht="15.75" x14ac:dyDescent="0.2">
      <c r="A161" s="35">
        <f t="shared" si="4"/>
        <v>45205</v>
      </c>
      <c r="B161" s="36">
        <f>SUMIFS(СВЦЭМ!$D$39:$D$782,СВЦЭМ!$A$39:$A$782,$A161,СВЦЭМ!$B$39:$B$782,B$155)+'СЕТ СН'!$I$14+СВЦЭМ!$D$10+'СЕТ СН'!$I$6-'СЕТ СН'!$I$26</f>
        <v>2520.3602345899999</v>
      </c>
      <c r="C161" s="36">
        <f>SUMIFS(СВЦЭМ!$D$39:$D$782,СВЦЭМ!$A$39:$A$782,$A161,СВЦЭМ!$B$39:$B$782,C$155)+'СЕТ СН'!$I$14+СВЦЭМ!$D$10+'СЕТ СН'!$I$6-'СЕТ СН'!$I$26</f>
        <v>2544.8983203300004</v>
      </c>
      <c r="D161" s="36">
        <f>SUMIFS(СВЦЭМ!$D$39:$D$782,СВЦЭМ!$A$39:$A$782,$A161,СВЦЭМ!$B$39:$B$782,D$155)+'СЕТ СН'!$I$14+СВЦЭМ!$D$10+'СЕТ СН'!$I$6-'СЕТ СН'!$I$26</f>
        <v>2618.2002953600004</v>
      </c>
      <c r="E161" s="36">
        <f>SUMIFS(СВЦЭМ!$D$39:$D$782,СВЦЭМ!$A$39:$A$782,$A161,СВЦЭМ!$B$39:$B$782,E$155)+'СЕТ СН'!$I$14+СВЦЭМ!$D$10+'СЕТ СН'!$I$6-'СЕТ СН'!$I$26</f>
        <v>2618.7470143300002</v>
      </c>
      <c r="F161" s="36">
        <f>SUMIFS(СВЦЭМ!$D$39:$D$782,СВЦЭМ!$A$39:$A$782,$A161,СВЦЭМ!$B$39:$B$782,F$155)+'СЕТ СН'!$I$14+СВЦЭМ!$D$10+'СЕТ СН'!$I$6-'СЕТ СН'!$I$26</f>
        <v>2618.5347023300001</v>
      </c>
      <c r="G161" s="36">
        <f>SUMIFS(СВЦЭМ!$D$39:$D$782,СВЦЭМ!$A$39:$A$782,$A161,СВЦЭМ!$B$39:$B$782,G$155)+'СЕТ СН'!$I$14+СВЦЭМ!$D$10+'СЕТ СН'!$I$6-'СЕТ СН'!$I$26</f>
        <v>2606.6374191800001</v>
      </c>
      <c r="H161" s="36">
        <f>SUMIFS(СВЦЭМ!$D$39:$D$782,СВЦЭМ!$A$39:$A$782,$A161,СВЦЭМ!$B$39:$B$782,H$155)+'СЕТ СН'!$I$14+СВЦЭМ!$D$10+'СЕТ СН'!$I$6-'СЕТ СН'!$I$26</f>
        <v>2516.1304711399998</v>
      </c>
      <c r="I161" s="36">
        <f>SUMIFS(СВЦЭМ!$D$39:$D$782,СВЦЭМ!$A$39:$A$782,$A161,СВЦЭМ!$B$39:$B$782,I$155)+'СЕТ СН'!$I$14+СВЦЭМ!$D$10+'СЕТ СН'!$I$6-'СЕТ СН'!$I$26</f>
        <v>2391.2245334600002</v>
      </c>
      <c r="J161" s="36">
        <f>SUMIFS(СВЦЭМ!$D$39:$D$782,СВЦЭМ!$A$39:$A$782,$A161,СВЦЭМ!$B$39:$B$782,J$155)+'СЕТ СН'!$I$14+СВЦЭМ!$D$10+'СЕТ СН'!$I$6-'СЕТ СН'!$I$26</f>
        <v>2363.56677382</v>
      </c>
      <c r="K161" s="36">
        <f>SUMIFS(СВЦЭМ!$D$39:$D$782,СВЦЭМ!$A$39:$A$782,$A161,СВЦЭМ!$B$39:$B$782,K$155)+'СЕТ СН'!$I$14+СВЦЭМ!$D$10+'СЕТ СН'!$I$6-'СЕТ СН'!$I$26</f>
        <v>2331.9328548499998</v>
      </c>
      <c r="L161" s="36">
        <f>SUMIFS(СВЦЭМ!$D$39:$D$782,СВЦЭМ!$A$39:$A$782,$A161,СВЦЭМ!$B$39:$B$782,L$155)+'СЕТ СН'!$I$14+СВЦЭМ!$D$10+'СЕТ СН'!$I$6-'СЕТ СН'!$I$26</f>
        <v>2324.6397473699999</v>
      </c>
      <c r="M161" s="36">
        <f>SUMIFS(СВЦЭМ!$D$39:$D$782,СВЦЭМ!$A$39:$A$782,$A161,СВЦЭМ!$B$39:$B$782,M$155)+'СЕТ СН'!$I$14+СВЦЭМ!$D$10+'СЕТ СН'!$I$6-'СЕТ СН'!$I$26</f>
        <v>2342.4124413899999</v>
      </c>
      <c r="N161" s="36">
        <f>SUMIFS(СВЦЭМ!$D$39:$D$782,СВЦЭМ!$A$39:$A$782,$A161,СВЦЭМ!$B$39:$B$782,N$155)+'СЕТ СН'!$I$14+СВЦЭМ!$D$10+'СЕТ СН'!$I$6-'СЕТ СН'!$I$26</f>
        <v>2335.0592499499999</v>
      </c>
      <c r="O161" s="36">
        <f>SUMIFS(СВЦЭМ!$D$39:$D$782,СВЦЭМ!$A$39:$A$782,$A161,СВЦЭМ!$B$39:$B$782,O$155)+'СЕТ СН'!$I$14+СВЦЭМ!$D$10+'СЕТ СН'!$I$6-'СЕТ СН'!$I$26</f>
        <v>2339.4030155600003</v>
      </c>
      <c r="P161" s="36">
        <f>SUMIFS(СВЦЭМ!$D$39:$D$782,СВЦЭМ!$A$39:$A$782,$A161,СВЦЭМ!$B$39:$B$782,P$155)+'СЕТ СН'!$I$14+СВЦЭМ!$D$10+'СЕТ СН'!$I$6-'СЕТ СН'!$I$26</f>
        <v>2371.46679739</v>
      </c>
      <c r="Q161" s="36">
        <f>SUMIFS(СВЦЭМ!$D$39:$D$782,СВЦЭМ!$A$39:$A$782,$A161,СВЦЭМ!$B$39:$B$782,Q$155)+'СЕТ СН'!$I$14+СВЦЭМ!$D$10+'СЕТ СН'!$I$6-'СЕТ СН'!$I$26</f>
        <v>2382.9562736100002</v>
      </c>
      <c r="R161" s="36">
        <f>SUMIFS(СВЦЭМ!$D$39:$D$782,СВЦЭМ!$A$39:$A$782,$A161,СВЦЭМ!$B$39:$B$782,R$155)+'СЕТ СН'!$I$14+СВЦЭМ!$D$10+'СЕТ СН'!$I$6-'СЕТ СН'!$I$26</f>
        <v>2388.3118715099999</v>
      </c>
      <c r="S161" s="36">
        <f>SUMIFS(СВЦЭМ!$D$39:$D$782,СВЦЭМ!$A$39:$A$782,$A161,СВЦЭМ!$B$39:$B$782,S$155)+'СЕТ СН'!$I$14+СВЦЭМ!$D$10+'СЕТ СН'!$I$6-'СЕТ СН'!$I$26</f>
        <v>2399.6113447100001</v>
      </c>
      <c r="T161" s="36">
        <f>SUMIFS(СВЦЭМ!$D$39:$D$782,СВЦЭМ!$A$39:$A$782,$A161,СВЦЭМ!$B$39:$B$782,T$155)+'СЕТ СН'!$I$14+СВЦЭМ!$D$10+'СЕТ СН'!$I$6-'СЕТ СН'!$I$26</f>
        <v>2367.9786485100003</v>
      </c>
      <c r="U161" s="36">
        <f>SUMIFS(СВЦЭМ!$D$39:$D$782,СВЦЭМ!$A$39:$A$782,$A161,СВЦЭМ!$B$39:$B$782,U$155)+'СЕТ СН'!$I$14+СВЦЭМ!$D$10+'СЕТ СН'!$I$6-'СЕТ СН'!$I$26</f>
        <v>2313.5573464700001</v>
      </c>
      <c r="V161" s="36">
        <f>SUMIFS(СВЦЭМ!$D$39:$D$782,СВЦЭМ!$A$39:$A$782,$A161,СВЦЭМ!$B$39:$B$782,V$155)+'СЕТ СН'!$I$14+СВЦЭМ!$D$10+'СЕТ СН'!$I$6-'СЕТ СН'!$I$26</f>
        <v>2321.0258396600002</v>
      </c>
      <c r="W161" s="36">
        <f>SUMIFS(СВЦЭМ!$D$39:$D$782,СВЦЭМ!$A$39:$A$782,$A161,СВЦЭМ!$B$39:$B$782,W$155)+'СЕТ СН'!$I$14+СВЦЭМ!$D$10+'СЕТ СН'!$I$6-'СЕТ СН'!$I$26</f>
        <v>2338.4844539699998</v>
      </c>
      <c r="X161" s="36">
        <f>SUMIFS(СВЦЭМ!$D$39:$D$782,СВЦЭМ!$A$39:$A$782,$A161,СВЦЭМ!$B$39:$B$782,X$155)+'СЕТ СН'!$I$14+СВЦЭМ!$D$10+'СЕТ СН'!$I$6-'СЕТ СН'!$I$26</f>
        <v>2403.6464565599999</v>
      </c>
      <c r="Y161" s="36">
        <f>SUMIFS(СВЦЭМ!$D$39:$D$782,СВЦЭМ!$A$39:$A$782,$A161,СВЦЭМ!$B$39:$B$782,Y$155)+'СЕТ СН'!$I$14+СВЦЭМ!$D$10+'СЕТ СН'!$I$6-'СЕТ СН'!$I$26</f>
        <v>2518.5727003000002</v>
      </c>
    </row>
    <row r="162" spans="1:25" ht="15.75" x14ac:dyDescent="0.2">
      <c r="A162" s="35">
        <f t="shared" si="4"/>
        <v>45206</v>
      </c>
      <c r="B162" s="36">
        <f>SUMIFS(СВЦЭМ!$D$39:$D$782,СВЦЭМ!$A$39:$A$782,$A162,СВЦЭМ!$B$39:$B$782,B$155)+'СЕТ СН'!$I$14+СВЦЭМ!$D$10+'СЕТ СН'!$I$6-'СЕТ СН'!$I$26</f>
        <v>2483.46123648</v>
      </c>
      <c r="C162" s="36">
        <f>SUMIFS(СВЦЭМ!$D$39:$D$782,СВЦЭМ!$A$39:$A$782,$A162,СВЦЭМ!$B$39:$B$782,C$155)+'СЕТ СН'!$I$14+СВЦЭМ!$D$10+'СЕТ СН'!$I$6-'СЕТ СН'!$I$26</f>
        <v>2535.4747497300004</v>
      </c>
      <c r="D162" s="36">
        <f>SUMIFS(СВЦЭМ!$D$39:$D$782,СВЦЭМ!$A$39:$A$782,$A162,СВЦЭМ!$B$39:$B$782,D$155)+'СЕТ СН'!$I$14+СВЦЭМ!$D$10+'СЕТ СН'!$I$6-'СЕТ СН'!$I$26</f>
        <v>2597.5092019600002</v>
      </c>
      <c r="E162" s="36">
        <f>SUMIFS(СВЦЭМ!$D$39:$D$782,СВЦЭМ!$A$39:$A$782,$A162,СВЦЭМ!$B$39:$B$782,E$155)+'СЕТ СН'!$I$14+СВЦЭМ!$D$10+'СЕТ СН'!$I$6-'СЕТ СН'!$I$26</f>
        <v>2595.1527504599999</v>
      </c>
      <c r="F162" s="36">
        <f>SUMIFS(СВЦЭМ!$D$39:$D$782,СВЦЭМ!$A$39:$A$782,$A162,СВЦЭМ!$B$39:$B$782,F$155)+'СЕТ СН'!$I$14+СВЦЭМ!$D$10+'СЕТ СН'!$I$6-'СЕТ СН'!$I$26</f>
        <v>2589.5483801800001</v>
      </c>
      <c r="G162" s="36">
        <f>SUMIFS(СВЦЭМ!$D$39:$D$782,СВЦЭМ!$A$39:$A$782,$A162,СВЦЭМ!$B$39:$B$782,G$155)+'СЕТ СН'!$I$14+СВЦЭМ!$D$10+'СЕТ СН'!$I$6-'СЕТ СН'!$I$26</f>
        <v>2589.22235163</v>
      </c>
      <c r="H162" s="36">
        <f>SUMIFS(СВЦЭМ!$D$39:$D$782,СВЦЭМ!$A$39:$A$782,$A162,СВЦЭМ!$B$39:$B$782,H$155)+'СЕТ СН'!$I$14+СВЦЭМ!$D$10+'СЕТ СН'!$I$6-'СЕТ СН'!$I$26</f>
        <v>2560.0212400400001</v>
      </c>
      <c r="I162" s="36">
        <f>SUMIFS(СВЦЭМ!$D$39:$D$782,СВЦЭМ!$A$39:$A$782,$A162,СВЦЭМ!$B$39:$B$782,I$155)+'СЕТ СН'!$I$14+СВЦЭМ!$D$10+'СЕТ СН'!$I$6-'СЕТ СН'!$I$26</f>
        <v>2488.6068452999998</v>
      </c>
      <c r="J162" s="36">
        <f>SUMIFS(СВЦЭМ!$D$39:$D$782,СВЦЭМ!$A$39:$A$782,$A162,СВЦЭМ!$B$39:$B$782,J$155)+'СЕТ СН'!$I$14+СВЦЭМ!$D$10+'СЕТ СН'!$I$6-'СЕТ СН'!$I$26</f>
        <v>2408.0887919300003</v>
      </c>
      <c r="K162" s="36">
        <f>SUMIFS(СВЦЭМ!$D$39:$D$782,СВЦЭМ!$A$39:$A$782,$A162,СВЦЭМ!$B$39:$B$782,K$155)+'СЕТ СН'!$I$14+СВЦЭМ!$D$10+'СЕТ СН'!$I$6-'СЕТ СН'!$I$26</f>
        <v>2329.0219381500001</v>
      </c>
      <c r="L162" s="36">
        <f>SUMIFS(СВЦЭМ!$D$39:$D$782,СВЦЭМ!$A$39:$A$782,$A162,СВЦЭМ!$B$39:$B$782,L$155)+'СЕТ СН'!$I$14+СВЦЭМ!$D$10+'СЕТ СН'!$I$6-'СЕТ СН'!$I$26</f>
        <v>2308.5281671700004</v>
      </c>
      <c r="M162" s="36">
        <f>SUMIFS(СВЦЭМ!$D$39:$D$782,СВЦЭМ!$A$39:$A$782,$A162,СВЦЭМ!$B$39:$B$782,M$155)+'СЕТ СН'!$I$14+СВЦЭМ!$D$10+'СЕТ СН'!$I$6-'СЕТ СН'!$I$26</f>
        <v>2304.5309569700003</v>
      </c>
      <c r="N162" s="36">
        <f>SUMIFS(СВЦЭМ!$D$39:$D$782,СВЦЭМ!$A$39:$A$782,$A162,СВЦЭМ!$B$39:$B$782,N$155)+'СЕТ СН'!$I$14+СВЦЭМ!$D$10+'СЕТ СН'!$I$6-'СЕТ СН'!$I$26</f>
        <v>2325.4776639900001</v>
      </c>
      <c r="O162" s="36">
        <f>SUMIFS(СВЦЭМ!$D$39:$D$782,СВЦЭМ!$A$39:$A$782,$A162,СВЦЭМ!$B$39:$B$782,O$155)+'СЕТ СН'!$I$14+СВЦЭМ!$D$10+'СЕТ СН'!$I$6-'СЕТ СН'!$I$26</f>
        <v>2300.0785926600001</v>
      </c>
      <c r="P162" s="36">
        <f>SUMIFS(СВЦЭМ!$D$39:$D$782,СВЦЭМ!$A$39:$A$782,$A162,СВЦЭМ!$B$39:$B$782,P$155)+'СЕТ СН'!$I$14+СВЦЭМ!$D$10+'СЕТ СН'!$I$6-'СЕТ СН'!$I$26</f>
        <v>2333.1118748400004</v>
      </c>
      <c r="Q162" s="36">
        <f>SUMIFS(СВЦЭМ!$D$39:$D$782,СВЦЭМ!$A$39:$A$782,$A162,СВЦЭМ!$B$39:$B$782,Q$155)+'СЕТ СН'!$I$14+СВЦЭМ!$D$10+'СЕТ СН'!$I$6-'СЕТ СН'!$I$26</f>
        <v>2312.7890697700004</v>
      </c>
      <c r="R162" s="36">
        <f>SUMIFS(СВЦЭМ!$D$39:$D$782,СВЦЭМ!$A$39:$A$782,$A162,СВЦЭМ!$B$39:$B$782,R$155)+'СЕТ СН'!$I$14+СВЦЭМ!$D$10+'СЕТ СН'!$I$6-'СЕТ СН'!$I$26</f>
        <v>2322.0495675500001</v>
      </c>
      <c r="S162" s="36">
        <f>SUMIFS(СВЦЭМ!$D$39:$D$782,СВЦЭМ!$A$39:$A$782,$A162,СВЦЭМ!$B$39:$B$782,S$155)+'СЕТ СН'!$I$14+СВЦЭМ!$D$10+'СЕТ СН'!$I$6-'СЕТ СН'!$I$26</f>
        <v>2333.6683209100001</v>
      </c>
      <c r="T162" s="36">
        <f>SUMIFS(СВЦЭМ!$D$39:$D$782,СВЦЭМ!$A$39:$A$782,$A162,СВЦЭМ!$B$39:$B$782,T$155)+'СЕТ СН'!$I$14+СВЦЭМ!$D$10+'СЕТ СН'!$I$6-'СЕТ СН'!$I$26</f>
        <v>2346.0813816899999</v>
      </c>
      <c r="U162" s="36">
        <f>SUMIFS(СВЦЭМ!$D$39:$D$782,СВЦЭМ!$A$39:$A$782,$A162,СВЦЭМ!$B$39:$B$782,U$155)+'СЕТ СН'!$I$14+СВЦЭМ!$D$10+'СЕТ СН'!$I$6-'СЕТ СН'!$I$26</f>
        <v>2302.1214033000001</v>
      </c>
      <c r="V162" s="36">
        <f>SUMIFS(СВЦЭМ!$D$39:$D$782,СВЦЭМ!$A$39:$A$782,$A162,СВЦЭМ!$B$39:$B$782,V$155)+'СЕТ СН'!$I$14+СВЦЭМ!$D$10+'СЕТ СН'!$I$6-'СЕТ СН'!$I$26</f>
        <v>2309.3091380800001</v>
      </c>
      <c r="W162" s="36">
        <f>SUMIFS(СВЦЭМ!$D$39:$D$782,СВЦЭМ!$A$39:$A$782,$A162,СВЦЭМ!$B$39:$B$782,W$155)+'СЕТ СН'!$I$14+СВЦЭМ!$D$10+'СЕТ СН'!$I$6-'СЕТ СН'!$I$26</f>
        <v>2294.8611569599998</v>
      </c>
      <c r="X162" s="36">
        <f>SUMIFS(СВЦЭМ!$D$39:$D$782,СВЦЭМ!$A$39:$A$782,$A162,СВЦЭМ!$B$39:$B$782,X$155)+'СЕТ СН'!$I$14+СВЦЭМ!$D$10+'СЕТ СН'!$I$6-'СЕТ СН'!$I$26</f>
        <v>2344.9822601800001</v>
      </c>
      <c r="Y162" s="36">
        <f>SUMIFS(СВЦЭМ!$D$39:$D$782,СВЦЭМ!$A$39:$A$782,$A162,СВЦЭМ!$B$39:$B$782,Y$155)+'СЕТ СН'!$I$14+СВЦЭМ!$D$10+'СЕТ СН'!$I$6-'СЕТ СН'!$I$26</f>
        <v>2443.6809742599999</v>
      </c>
    </row>
    <row r="163" spans="1:25" ht="15.75" x14ac:dyDescent="0.2">
      <c r="A163" s="35">
        <f t="shared" si="4"/>
        <v>45207</v>
      </c>
      <c r="B163" s="36">
        <f>SUMIFS(СВЦЭМ!$D$39:$D$782,СВЦЭМ!$A$39:$A$782,$A163,СВЦЭМ!$B$39:$B$782,B$155)+'СЕТ СН'!$I$14+СВЦЭМ!$D$10+'СЕТ СН'!$I$6-'СЕТ СН'!$I$26</f>
        <v>2500.1961806700001</v>
      </c>
      <c r="C163" s="36">
        <f>SUMIFS(СВЦЭМ!$D$39:$D$782,СВЦЭМ!$A$39:$A$782,$A163,СВЦЭМ!$B$39:$B$782,C$155)+'СЕТ СН'!$I$14+СВЦЭМ!$D$10+'СЕТ СН'!$I$6-'СЕТ СН'!$I$26</f>
        <v>2565.9080774399999</v>
      </c>
      <c r="D163" s="36">
        <f>SUMIFS(СВЦЭМ!$D$39:$D$782,СВЦЭМ!$A$39:$A$782,$A163,СВЦЭМ!$B$39:$B$782,D$155)+'СЕТ СН'!$I$14+СВЦЭМ!$D$10+'СЕТ СН'!$I$6-'СЕТ СН'!$I$26</f>
        <v>2637.6874025000002</v>
      </c>
      <c r="E163" s="36">
        <f>SUMIFS(СВЦЭМ!$D$39:$D$782,СВЦЭМ!$A$39:$A$782,$A163,СВЦЭМ!$B$39:$B$782,E$155)+'СЕТ СН'!$I$14+СВЦЭМ!$D$10+'СЕТ СН'!$I$6-'СЕТ СН'!$I$26</f>
        <v>2633.4474481900002</v>
      </c>
      <c r="F163" s="36">
        <f>SUMIFS(СВЦЭМ!$D$39:$D$782,СВЦЭМ!$A$39:$A$782,$A163,СВЦЭМ!$B$39:$B$782,F$155)+'СЕТ СН'!$I$14+СВЦЭМ!$D$10+'СЕТ СН'!$I$6-'СЕТ СН'!$I$26</f>
        <v>2637.8789834700001</v>
      </c>
      <c r="G163" s="36">
        <f>SUMIFS(СВЦЭМ!$D$39:$D$782,СВЦЭМ!$A$39:$A$782,$A163,СВЦЭМ!$B$39:$B$782,G$155)+'СЕТ СН'!$I$14+СВЦЭМ!$D$10+'СЕТ СН'!$I$6-'СЕТ СН'!$I$26</f>
        <v>2656.6606429200001</v>
      </c>
      <c r="H163" s="36">
        <f>SUMIFS(СВЦЭМ!$D$39:$D$782,СВЦЭМ!$A$39:$A$782,$A163,СВЦЭМ!$B$39:$B$782,H$155)+'СЕТ СН'!$I$14+СВЦЭМ!$D$10+'СЕТ СН'!$I$6-'СЕТ СН'!$I$26</f>
        <v>2626.6025353599998</v>
      </c>
      <c r="I163" s="36">
        <f>SUMIFS(СВЦЭМ!$D$39:$D$782,СВЦЭМ!$A$39:$A$782,$A163,СВЦЭМ!$B$39:$B$782,I$155)+'СЕТ СН'!$I$14+СВЦЭМ!$D$10+'СЕТ СН'!$I$6-'СЕТ СН'!$I$26</f>
        <v>2581.88504435</v>
      </c>
      <c r="J163" s="36">
        <f>SUMIFS(СВЦЭМ!$D$39:$D$782,СВЦЭМ!$A$39:$A$782,$A163,СВЦЭМ!$B$39:$B$782,J$155)+'СЕТ СН'!$I$14+СВЦЭМ!$D$10+'СЕТ СН'!$I$6-'СЕТ СН'!$I$26</f>
        <v>2506.4861310900001</v>
      </c>
      <c r="K163" s="36">
        <f>SUMIFS(СВЦЭМ!$D$39:$D$782,СВЦЭМ!$A$39:$A$782,$A163,СВЦЭМ!$B$39:$B$782,K$155)+'СЕТ СН'!$I$14+СВЦЭМ!$D$10+'СЕТ СН'!$I$6-'СЕТ СН'!$I$26</f>
        <v>2414.9829550499999</v>
      </c>
      <c r="L163" s="36">
        <f>SUMIFS(СВЦЭМ!$D$39:$D$782,СВЦЭМ!$A$39:$A$782,$A163,СВЦЭМ!$B$39:$B$782,L$155)+'СЕТ СН'!$I$14+СВЦЭМ!$D$10+'СЕТ СН'!$I$6-'СЕТ СН'!$I$26</f>
        <v>2324.3027649400001</v>
      </c>
      <c r="M163" s="36">
        <f>SUMIFS(СВЦЭМ!$D$39:$D$782,СВЦЭМ!$A$39:$A$782,$A163,СВЦЭМ!$B$39:$B$782,M$155)+'СЕТ СН'!$I$14+СВЦЭМ!$D$10+'СЕТ СН'!$I$6-'СЕТ СН'!$I$26</f>
        <v>2316.2464405600003</v>
      </c>
      <c r="N163" s="36">
        <f>SUMIFS(СВЦЭМ!$D$39:$D$782,СВЦЭМ!$A$39:$A$782,$A163,СВЦЭМ!$B$39:$B$782,N$155)+'СЕТ СН'!$I$14+СВЦЭМ!$D$10+'СЕТ СН'!$I$6-'СЕТ СН'!$I$26</f>
        <v>2283.1255274100004</v>
      </c>
      <c r="O163" s="36">
        <f>SUMIFS(СВЦЭМ!$D$39:$D$782,СВЦЭМ!$A$39:$A$782,$A163,СВЦЭМ!$B$39:$B$782,O$155)+'СЕТ СН'!$I$14+СВЦЭМ!$D$10+'СЕТ СН'!$I$6-'СЕТ СН'!$I$26</f>
        <v>2309.56467944</v>
      </c>
      <c r="P163" s="36">
        <f>SUMIFS(СВЦЭМ!$D$39:$D$782,СВЦЭМ!$A$39:$A$782,$A163,СВЦЭМ!$B$39:$B$782,P$155)+'СЕТ СН'!$I$14+СВЦЭМ!$D$10+'СЕТ СН'!$I$6-'СЕТ СН'!$I$26</f>
        <v>2352.5999166900001</v>
      </c>
      <c r="Q163" s="36">
        <f>SUMIFS(СВЦЭМ!$D$39:$D$782,СВЦЭМ!$A$39:$A$782,$A163,СВЦЭМ!$B$39:$B$782,Q$155)+'СЕТ СН'!$I$14+СВЦЭМ!$D$10+'СЕТ СН'!$I$6-'СЕТ СН'!$I$26</f>
        <v>2397.21734552</v>
      </c>
      <c r="R163" s="36">
        <f>SUMIFS(СВЦЭМ!$D$39:$D$782,СВЦЭМ!$A$39:$A$782,$A163,СВЦЭМ!$B$39:$B$782,R$155)+'СЕТ СН'!$I$14+СВЦЭМ!$D$10+'СЕТ СН'!$I$6-'СЕТ СН'!$I$26</f>
        <v>2389.9385631100004</v>
      </c>
      <c r="S163" s="36">
        <f>SUMIFS(СВЦЭМ!$D$39:$D$782,СВЦЭМ!$A$39:$A$782,$A163,СВЦЭМ!$B$39:$B$782,S$155)+'СЕТ СН'!$I$14+СВЦЭМ!$D$10+'СЕТ СН'!$I$6-'СЕТ СН'!$I$26</f>
        <v>2396.9436163500004</v>
      </c>
      <c r="T163" s="36">
        <f>SUMIFS(СВЦЭМ!$D$39:$D$782,СВЦЭМ!$A$39:$A$782,$A163,СВЦЭМ!$B$39:$B$782,T$155)+'СЕТ СН'!$I$14+СВЦЭМ!$D$10+'СЕТ СН'!$I$6-'СЕТ СН'!$I$26</f>
        <v>2361.0196087100003</v>
      </c>
      <c r="U163" s="36">
        <f>SUMIFS(СВЦЭМ!$D$39:$D$782,СВЦЭМ!$A$39:$A$782,$A163,СВЦЭМ!$B$39:$B$782,U$155)+'СЕТ СН'!$I$14+СВЦЭМ!$D$10+'СЕТ СН'!$I$6-'СЕТ СН'!$I$26</f>
        <v>2303.0438558200003</v>
      </c>
      <c r="V163" s="36">
        <f>SUMIFS(СВЦЭМ!$D$39:$D$782,СВЦЭМ!$A$39:$A$782,$A163,СВЦЭМ!$B$39:$B$782,V$155)+'СЕТ СН'!$I$14+СВЦЭМ!$D$10+'СЕТ СН'!$I$6-'СЕТ СН'!$I$26</f>
        <v>2305.9276167400003</v>
      </c>
      <c r="W163" s="36">
        <f>SUMIFS(СВЦЭМ!$D$39:$D$782,СВЦЭМ!$A$39:$A$782,$A163,СВЦЭМ!$B$39:$B$782,W$155)+'СЕТ СН'!$I$14+СВЦЭМ!$D$10+'СЕТ СН'!$I$6-'СЕТ СН'!$I$26</f>
        <v>2325.0449528600002</v>
      </c>
      <c r="X163" s="36">
        <f>SUMIFS(СВЦЭМ!$D$39:$D$782,СВЦЭМ!$A$39:$A$782,$A163,СВЦЭМ!$B$39:$B$782,X$155)+'СЕТ СН'!$I$14+СВЦЭМ!$D$10+'СЕТ СН'!$I$6-'СЕТ СН'!$I$26</f>
        <v>2373.0619319500001</v>
      </c>
      <c r="Y163" s="36">
        <f>SUMIFS(СВЦЭМ!$D$39:$D$782,СВЦЭМ!$A$39:$A$782,$A163,СВЦЭМ!$B$39:$B$782,Y$155)+'СЕТ СН'!$I$14+СВЦЭМ!$D$10+'СЕТ СН'!$I$6-'СЕТ СН'!$I$26</f>
        <v>2515.0040275000001</v>
      </c>
    </row>
    <row r="164" spans="1:25" ht="15.75" x14ac:dyDescent="0.2">
      <c r="A164" s="35">
        <f t="shared" si="4"/>
        <v>45208</v>
      </c>
      <c r="B164" s="36">
        <f>SUMIFS(СВЦЭМ!$D$39:$D$782,СВЦЭМ!$A$39:$A$782,$A164,СВЦЭМ!$B$39:$B$782,B$155)+'СЕТ СН'!$I$14+СВЦЭМ!$D$10+'СЕТ СН'!$I$6-'СЕТ СН'!$I$26</f>
        <v>2588.1549755699998</v>
      </c>
      <c r="C164" s="36">
        <f>SUMIFS(СВЦЭМ!$D$39:$D$782,СВЦЭМ!$A$39:$A$782,$A164,СВЦЭМ!$B$39:$B$782,C$155)+'СЕТ СН'!$I$14+СВЦЭМ!$D$10+'СЕТ СН'!$I$6-'СЕТ СН'!$I$26</f>
        <v>2698.5919999400003</v>
      </c>
      <c r="D164" s="36">
        <f>SUMIFS(СВЦЭМ!$D$39:$D$782,СВЦЭМ!$A$39:$A$782,$A164,СВЦЭМ!$B$39:$B$782,D$155)+'СЕТ СН'!$I$14+СВЦЭМ!$D$10+'СЕТ СН'!$I$6-'СЕТ СН'!$I$26</f>
        <v>2792.2681492600004</v>
      </c>
      <c r="E164" s="36">
        <f>SUMIFS(СВЦЭМ!$D$39:$D$782,СВЦЭМ!$A$39:$A$782,$A164,СВЦЭМ!$B$39:$B$782,E$155)+'СЕТ СН'!$I$14+СВЦЭМ!$D$10+'СЕТ СН'!$I$6-'СЕТ СН'!$I$26</f>
        <v>2911.40939106</v>
      </c>
      <c r="F164" s="36">
        <f>SUMIFS(СВЦЭМ!$D$39:$D$782,СВЦЭМ!$A$39:$A$782,$A164,СВЦЭМ!$B$39:$B$782,F$155)+'СЕТ СН'!$I$14+СВЦЭМ!$D$10+'СЕТ СН'!$I$6-'СЕТ СН'!$I$26</f>
        <v>2874.2957583900002</v>
      </c>
      <c r="G164" s="36">
        <f>SUMIFS(СВЦЭМ!$D$39:$D$782,СВЦЭМ!$A$39:$A$782,$A164,СВЦЭМ!$B$39:$B$782,G$155)+'СЕТ СН'!$I$14+СВЦЭМ!$D$10+'СЕТ СН'!$I$6-'СЕТ СН'!$I$26</f>
        <v>2859.6023688800001</v>
      </c>
      <c r="H164" s="36">
        <f>SUMIFS(СВЦЭМ!$D$39:$D$782,СВЦЭМ!$A$39:$A$782,$A164,СВЦЭМ!$B$39:$B$782,H$155)+'СЕТ СН'!$I$14+СВЦЭМ!$D$10+'СЕТ СН'!$I$6-'СЕТ СН'!$I$26</f>
        <v>2747.0047333399998</v>
      </c>
      <c r="I164" s="36">
        <f>SUMIFS(СВЦЭМ!$D$39:$D$782,СВЦЭМ!$A$39:$A$782,$A164,СВЦЭМ!$B$39:$B$782,I$155)+'СЕТ СН'!$I$14+СВЦЭМ!$D$10+'СЕТ СН'!$I$6-'СЕТ СН'!$I$26</f>
        <v>2594.9252356900001</v>
      </c>
      <c r="J164" s="36">
        <f>SUMIFS(СВЦЭМ!$D$39:$D$782,СВЦЭМ!$A$39:$A$782,$A164,СВЦЭМ!$B$39:$B$782,J$155)+'СЕТ СН'!$I$14+СВЦЭМ!$D$10+'СЕТ СН'!$I$6-'СЕТ СН'!$I$26</f>
        <v>2523.2261784299999</v>
      </c>
      <c r="K164" s="36">
        <f>SUMIFS(СВЦЭМ!$D$39:$D$782,СВЦЭМ!$A$39:$A$782,$A164,СВЦЭМ!$B$39:$B$782,K$155)+'СЕТ СН'!$I$14+СВЦЭМ!$D$10+'СЕТ СН'!$I$6-'СЕТ СН'!$I$26</f>
        <v>2482.2221369899999</v>
      </c>
      <c r="L164" s="36">
        <f>SUMIFS(СВЦЭМ!$D$39:$D$782,СВЦЭМ!$A$39:$A$782,$A164,СВЦЭМ!$B$39:$B$782,L$155)+'СЕТ СН'!$I$14+СВЦЭМ!$D$10+'СЕТ СН'!$I$6-'СЕТ СН'!$I$26</f>
        <v>2466.0376629299999</v>
      </c>
      <c r="M164" s="36">
        <f>SUMIFS(СВЦЭМ!$D$39:$D$782,СВЦЭМ!$A$39:$A$782,$A164,СВЦЭМ!$B$39:$B$782,M$155)+'СЕТ СН'!$I$14+СВЦЭМ!$D$10+'СЕТ СН'!$I$6-'СЕТ СН'!$I$26</f>
        <v>2484.40080614</v>
      </c>
      <c r="N164" s="36">
        <f>SUMIFS(СВЦЭМ!$D$39:$D$782,СВЦЭМ!$A$39:$A$782,$A164,СВЦЭМ!$B$39:$B$782,N$155)+'СЕТ СН'!$I$14+СВЦЭМ!$D$10+'СЕТ СН'!$I$6-'СЕТ СН'!$I$26</f>
        <v>2471.6193929299998</v>
      </c>
      <c r="O164" s="36">
        <f>SUMIFS(СВЦЭМ!$D$39:$D$782,СВЦЭМ!$A$39:$A$782,$A164,СВЦЭМ!$B$39:$B$782,O$155)+'СЕТ СН'!$I$14+СВЦЭМ!$D$10+'СЕТ СН'!$I$6-'СЕТ СН'!$I$26</f>
        <v>2463.23444083</v>
      </c>
      <c r="P164" s="36">
        <f>SUMIFS(СВЦЭМ!$D$39:$D$782,СВЦЭМ!$A$39:$A$782,$A164,СВЦЭМ!$B$39:$B$782,P$155)+'СЕТ СН'!$I$14+СВЦЭМ!$D$10+'СЕТ СН'!$I$6-'СЕТ СН'!$I$26</f>
        <v>2515.29220584</v>
      </c>
      <c r="Q164" s="36">
        <f>SUMIFS(СВЦЭМ!$D$39:$D$782,СВЦЭМ!$A$39:$A$782,$A164,СВЦЭМ!$B$39:$B$782,Q$155)+'СЕТ СН'!$I$14+СВЦЭМ!$D$10+'СЕТ СН'!$I$6-'СЕТ СН'!$I$26</f>
        <v>2489.5767504300002</v>
      </c>
      <c r="R164" s="36">
        <f>SUMIFS(СВЦЭМ!$D$39:$D$782,СВЦЭМ!$A$39:$A$782,$A164,СВЦЭМ!$B$39:$B$782,R$155)+'СЕТ СН'!$I$14+СВЦЭМ!$D$10+'СЕТ СН'!$I$6-'СЕТ СН'!$I$26</f>
        <v>2489.74154262</v>
      </c>
      <c r="S164" s="36">
        <f>SUMIFS(СВЦЭМ!$D$39:$D$782,СВЦЭМ!$A$39:$A$782,$A164,СВЦЭМ!$B$39:$B$782,S$155)+'СЕТ СН'!$I$14+СВЦЭМ!$D$10+'СЕТ СН'!$I$6-'СЕТ СН'!$I$26</f>
        <v>2510.6912109100003</v>
      </c>
      <c r="T164" s="36">
        <f>SUMIFS(СВЦЭМ!$D$39:$D$782,СВЦЭМ!$A$39:$A$782,$A164,СВЦЭМ!$B$39:$B$782,T$155)+'СЕТ СН'!$I$14+СВЦЭМ!$D$10+'СЕТ СН'!$I$6-'СЕТ СН'!$I$26</f>
        <v>2477.9854395299999</v>
      </c>
      <c r="U164" s="36">
        <f>SUMIFS(СВЦЭМ!$D$39:$D$782,СВЦЭМ!$A$39:$A$782,$A164,СВЦЭМ!$B$39:$B$782,U$155)+'СЕТ СН'!$I$14+СВЦЭМ!$D$10+'СЕТ СН'!$I$6-'СЕТ СН'!$I$26</f>
        <v>2422.0465312000001</v>
      </c>
      <c r="V164" s="36">
        <f>SUMIFS(СВЦЭМ!$D$39:$D$782,СВЦЭМ!$A$39:$A$782,$A164,СВЦЭМ!$B$39:$B$782,V$155)+'СЕТ СН'!$I$14+СВЦЭМ!$D$10+'СЕТ СН'!$I$6-'СЕТ СН'!$I$26</f>
        <v>2426.1566651200001</v>
      </c>
      <c r="W164" s="36">
        <f>SUMIFS(СВЦЭМ!$D$39:$D$782,СВЦЭМ!$A$39:$A$782,$A164,СВЦЭМ!$B$39:$B$782,W$155)+'СЕТ СН'!$I$14+СВЦЭМ!$D$10+'СЕТ СН'!$I$6-'СЕТ СН'!$I$26</f>
        <v>2445.5142866000001</v>
      </c>
      <c r="X164" s="36">
        <f>SUMIFS(СВЦЭМ!$D$39:$D$782,СВЦЭМ!$A$39:$A$782,$A164,СВЦЭМ!$B$39:$B$782,X$155)+'СЕТ СН'!$I$14+СВЦЭМ!$D$10+'СЕТ СН'!$I$6-'СЕТ СН'!$I$26</f>
        <v>2520.3150472100001</v>
      </c>
      <c r="Y164" s="36">
        <f>SUMIFS(СВЦЭМ!$D$39:$D$782,СВЦЭМ!$A$39:$A$782,$A164,СВЦЭМ!$B$39:$B$782,Y$155)+'СЕТ СН'!$I$14+СВЦЭМ!$D$10+'СЕТ СН'!$I$6-'СЕТ СН'!$I$26</f>
        <v>2586.11590093</v>
      </c>
    </row>
    <row r="165" spans="1:25" ht="15.75" x14ac:dyDescent="0.2">
      <c r="A165" s="35">
        <f t="shared" si="4"/>
        <v>45209</v>
      </c>
      <c r="B165" s="36">
        <f>SUMIFS(СВЦЭМ!$D$39:$D$782,СВЦЭМ!$A$39:$A$782,$A165,СВЦЭМ!$B$39:$B$782,B$155)+'СЕТ СН'!$I$14+СВЦЭМ!$D$10+'СЕТ СН'!$I$6-'СЕТ СН'!$I$26</f>
        <v>2658.1225945599999</v>
      </c>
      <c r="C165" s="36">
        <f>SUMIFS(СВЦЭМ!$D$39:$D$782,СВЦЭМ!$A$39:$A$782,$A165,СВЦЭМ!$B$39:$B$782,C$155)+'СЕТ СН'!$I$14+СВЦЭМ!$D$10+'СЕТ СН'!$I$6-'СЕТ СН'!$I$26</f>
        <v>2716.2241200400003</v>
      </c>
      <c r="D165" s="36">
        <f>SUMIFS(СВЦЭМ!$D$39:$D$782,СВЦЭМ!$A$39:$A$782,$A165,СВЦЭМ!$B$39:$B$782,D$155)+'СЕТ СН'!$I$14+СВЦЭМ!$D$10+'СЕТ СН'!$I$6-'СЕТ СН'!$I$26</f>
        <v>2788.5853147500002</v>
      </c>
      <c r="E165" s="36">
        <f>SUMIFS(СВЦЭМ!$D$39:$D$782,СВЦЭМ!$A$39:$A$782,$A165,СВЦЭМ!$B$39:$B$782,E$155)+'СЕТ СН'!$I$14+СВЦЭМ!$D$10+'СЕТ СН'!$I$6-'СЕТ СН'!$I$26</f>
        <v>2773.6858723900004</v>
      </c>
      <c r="F165" s="36">
        <f>SUMIFS(СВЦЭМ!$D$39:$D$782,СВЦЭМ!$A$39:$A$782,$A165,СВЦЭМ!$B$39:$B$782,F$155)+'СЕТ СН'!$I$14+СВЦЭМ!$D$10+'СЕТ СН'!$I$6-'СЕТ СН'!$I$26</f>
        <v>2776.8213860300002</v>
      </c>
      <c r="G165" s="36">
        <f>SUMIFS(СВЦЭМ!$D$39:$D$782,СВЦЭМ!$A$39:$A$782,$A165,СВЦЭМ!$B$39:$B$782,G$155)+'СЕТ СН'!$I$14+СВЦЭМ!$D$10+'СЕТ СН'!$I$6-'СЕТ СН'!$I$26</f>
        <v>2754.02479537</v>
      </c>
      <c r="H165" s="36">
        <f>SUMIFS(СВЦЭМ!$D$39:$D$782,СВЦЭМ!$A$39:$A$782,$A165,СВЦЭМ!$B$39:$B$782,H$155)+'СЕТ СН'!$I$14+СВЦЭМ!$D$10+'СЕТ СН'!$I$6-'СЕТ СН'!$I$26</f>
        <v>2684.5320998200004</v>
      </c>
      <c r="I165" s="36">
        <f>SUMIFS(СВЦЭМ!$D$39:$D$782,СВЦЭМ!$A$39:$A$782,$A165,СВЦЭМ!$B$39:$B$782,I$155)+'СЕТ СН'!$I$14+СВЦЭМ!$D$10+'СЕТ СН'!$I$6-'СЕТ СН'!$I$26</f>
        <v>2606.0504881900001</v>
      </c>
      <c r="J165" s="36">
        <f>SUMIFS(СВЦЭМ!$D$39:$D$782,СВЦЭМ!$A$39:$A$782,$A165,СВЦЭМ!$B$39:$B$782,J$155)+'СЕТ СН'!$I$14+СВЦЭМ!$D$10+'СЕТ СН'!$I$6-'СЕТ СН'!$I$26</f>
        <v>2533.73772637</v>
      </c>
      <c r="K165" s="36">
        <f>SUMIFS(СВЦЭМ!$D$39:$D$782,СВЦЭМ!$A$39:$A$782,$A165,СВЦЭМ!$B$39:$B$782,K$155)+'СЕТ СН'!$I$14+СВЦЭМ!$D$10+'СЕТ СН'!$I$6-'СЕТ СН'!$I$26</f>
        <v>2473.0457181800002</v>
      </c>
      <c r="L165" s="36">
        <f>SUMIFS(СВЦЭМ!$D$39:$D$782,СВЦЭМ!$A$39:$A$782,$A165,СВЦЭМ!$B$39:$B$782,L$155)+'СЕТ СН'!$I$14+СВЦЭМ!$D$10+'СЕТ СН'!$I$6-'СЕТ СН'!$I$26</f>
        <v>2466.8908777900001</v>
      </c>
      <c r="M165" s="36">
        <f>SUMIFS(СВЦЭМ!$D$39:$D$782,СВЦЭМ!$A$39:$A$782,$A165,СВЦЭМ!$B$39:$B$782,M$155)+'СЕТ СН'!$I$14+СВЦЭМ!$D$10+'СЕТ СН'!$I$6-'СЕТ СН'!$I$26</f>
        <v>2482.9500218000003</v>
      </c>
      <c r="N165" s="36">
        <f>SUMIFS(СВЦЭМ!$D$39:$D$782,СВЦЭМ!$A$39:$A$782,$A165,СВЦЭМ!$B$39:$B$782,N$155)+'СЕТ СН'!$I$14+СВЦЭМ!$D$10+'СЕТ СН'!$I$6-'СЕТ СН'!$I$26</f>
        <v>2478.6096932600003</v>
      </c>
      <c r="O165" s="36">
        <f>SUMIFS(СВЦЭМ!$D$39:$D$782,СВЦЭМ!$A$39:$A$782,$A165,СВЦЭМ!$B$39:$B$782,O$155)+'СЕТ СН'!$I$14+СВЦЭМ!$D$10+'СЕТ СН'!$I$6-'СЕТ СН'!$I$26</f>
        <v>2498.2032959899998</v>
      </c>
      <c r="P165" s="36">
        <f>SUMIFS(СВЦЭМ!$D$39:$D$782,СВЦЭМ!$A$39:$A$782,$A165,СВЦЭМ!$B$39:$B$782,P$155)+'СЕТ СН'!$I$14+СВЦЭМ!$D$10+'СЕТ СН'!$I$6-'СЕТ СН'!$I$26</f>
        <v>2530.66267053</v>
      </c>
      <c r="Q165" s="36">
        <f>SUMIFS(СВЦЭМ!$D$39:$D$782,СВЦЭМ!$A$39:$A$782,$A165,СВЦЭМ!$B$39:$B$782,Q$155)+'СЕТ СН'!$I$14+СВЦЭМ!$D$10+'СЕТ СН'!$I$6-'СЕТ СН'!$I$26</f>
        <v>2517.3936498399999</v>
      </c>
      <c r="R165" s="36">
        <f>SUMIFS(СВЦЭМ!$D$39:$D$782,СВЦЭМ!$A$39:$A$782,$A165,СВЦЭМ!$B$39:$B$782,R$155)+'СЕТ СН'!$I$14+СВЦЭМ!$D$10+'СЕТ СН'!$I$6-'СЕТ СН'!$I$26</f>
        <v>2520.0368182900002</v>
      </c>
      <c r="S165" s="36">
        <f>SUMIFS(СВЦЭМ!$D$39:$D$782,СВЦЭМ!$A$39:$A$782,$A165,СВЦЭМ!$B$39:$B$782,S$155)+'СЕТ СН'!$I$14+СВЦЭМ!$D$10+'СЕТ СН'!$I$6-'СЕТ СН'!$I$26</f>
        <v>2513.57178419</v>
      </c>
      <c r="T165" s="36">
        <f>SUMIFS(СВЦЭМ!$D$39:$D$782,СВЦЭМ!$A$39:$A$782,$A165,СВЦЭМ!$B$39:$B$782,T$155)+'СЕТ СН'!$I$14+СВЦЭМ!$D$10+'СЕТ СН'!$I$6-'СЕТ СН'!$I$26</f>
        <v>2486.8009916800002</v>
      </c>
      <c r="U165" s="36">
        <f>SUMIFS(СВЦЭМ!$D$39:$D$782,СВЦЭМ!$A$39:$A$782,$A165,СВЦЭМ!$B$39:$B$782,U$155)+'СЕТ СН'!$I$14+СВЦЭМ!$D$10+'СЕТ СН'!$I$6-'СЕТ СН'!$I$26</f>
        <v>2430.5246748500003</v>
      </c>
      <c r="V165" s="36">
        <f>SUMIFS(СВЦЭМ!$D$39:$D$782,СВЦЭМ!$A$39:$A$782,$A165,СВЦЭМ!$B$39:$B$782,V$155)+'СЕТ СН'!$I$14+СВЦЭМ!$D$10+'СЕТ СН'!$I$6-'СЕТ СН'!$I$26</f>
        <v>2423.7236099100001</v>
      </c>
      <c r="W165" s="36">
        <f>SUMIFS(СВЦЭМ!$D$39:$D$782,СВЦЭМ!$A$39:$A$782,$A165,СВЦЭМ!$B$39:$B$782,W$155)+'СЕТ СН'!$I$14+СВЦЭМ!$D$10+'СЕТ СН'!$I$6-'СЕТ СН'!$I$26</f>
        <v>2445.4576761200001</v>
      </c>
      <c r="X165" s="36">
        <f>SUMIFS(СВЦЭМ!$D$39:$D$782,СВЦЭМ!$A$39:$A$782,$A165,СВЦЭМ!$B$39:$B$782,X$155)+'СЕТ СН'!$I$14+СВЦЭМ!$D$10+'СЕТ СН'!$I$6-'СЕТ СН'!$I$26</f>
        <v>2523.2860239199999</v>
      </c>
      <c r="Y165" s="36">
        <f>SUMIFS(СВЦЭМ!$D$39:$D$782,СВЦЭМ!$A$39:$A$782,$A165,СВЦЭМ!$B$39:$B$782,Y$155)+'СЕТ СН'!$I$14+СВЦЭМ!$D$10+'СЕТ СН'!$I$6-'СЕТ СН'!$I$26</f>
        <v>2605.8415239699998</v>
      </c>
    </row>
    <row r="166" spans="1:25" ht="15.75" x14ac:dyDescent="0.2">
      <c r="A166" s="35">
        <f t="shared" si="4"/>
        <v>45210</v>
      </c>
      <c r="B166" s="36">
        <f>SUMIFS(СВЦЭМ!$D$39:$D$782,СВЦЭМ!$A$39:$A$782,$A166,СВЦЭМ!$B$39:$B$782,B$155)+'СЕТ СН'!$I$14+СВЦЭМ!$D$10+'СЕТ СН'!$I$6-'СЕТ СН'!$I$26</f>
        <v>2645.0181283299999</v>
      </c>
      <c r="C166" s="36">
        <f>SUMIFS(СВЦЭМ!$D$39:$D$782,СВЦЭМ!$A$39:$A$782,$A166,СВЦЭМ!$B$39:$B$782,C$155)+'СЕТ СН'!$I$14+СВЦЭМ!$D$10+'СЕТ СН'!$I$6-'СЕТ СН'!$I$26</f>
        <v>2710.77835344</v>
      </c>
      <c r="D166" s="36">
        <f>SUMIFS(СВЦЭМ!$D$39:$D$782,СВЦЭМ!$A$39:$A$782,$A166,СВЦЭМ!$B$39:$B$782,D$155)+'СЕТ СН'!$I$14+СВЦЭМ!$D$10+'СЕТ СН'!$I$6-'СЕТ СН'!$I$26</f>
        <v>2770.3319553199999</v>
      </c>
      <c r="E166" s="36">
        <f>SUMIFS(СВЦЭМ!$D$39:$D$782,СВЦЭМ!$A$39:$A$782,$A166,СВЦЭМ!$B$39:$B$782,E$155)+'СЕТ СН'!$I$14+СВЦЭМ!$D$10+'СЕТ СН'!$I$6-'СЕТ СН'!$I$26</f>
        <v>2769.29933471</v>
      </c>
      <c r="F166" s="36">
        <f>SUMIFS(СВЦЭМ!$D$39:$D$782,СВЦЭМ!$A$39:$A$782,$A166,СВЦЭМ!$B$39:$B$782,F$155)+'СЕТ СН'!$I$14+СВЦЭМ!$D$10+'СЕТ СН'!$I$6-'СЕТ СН'!$I$26</f>
        <v>2759.0154155199998</v>
      </c>
      <c r="G166" s="36">
        <f>SUMIFS(СВЦЭМ!$D$39:$D$782,СВЦЭМ!$A$39:$A$782,$A166,СВЦЭМ!$B$39:$B$782,G$155)+'СЕТ СН'!$I$14+СВЦЭМ!$D$10+'СЕТ СН'!$I$6-'СЕТ СН'!$I$26</f>
        <v>2757.8671319300001</v>
      </c>
      <c r="H166" s="36">
        <f>SUMIFS(СВЦЭМ!$D$39:$D$782,СВЦЭМ!$A$39:$A$782,$A166,СВЦЭМ!$B$39:$B$782,H$155)+'СЕТ СН'!$I$14+СВЦЭМ!$D$10+'СЕТ СН'!$I$6-'СЕТ СН'!$I$26</f>
        <v>2667.1107451300004</v>
      </c>
      <c r="I166" s="36">
        <f>SUMIFS(СВЦЭМ!$D$39:$D$782,СВЦЭМ!$A$39:$A$782,$A166,СВЦЭМ!$B$39:$B$782,I$155)+'СЕТ СН'!$I$14+СВЦЭМ!$D$10+'СЕТ СН'!$I$6-'СЕТ СН'!$I$26</f>
        <v>2572.7747709499999</v>
      </c>
      <c r="J166" s="36">
        <f>SUMIFS(СВЦЭМ!$D$39:$D$782,СВЦЭМ!$A$39:$A$782,$A166,СВЦЭМ!$B$39:$B$782,J$155)+'СЕТ СН'!$I$14+СВЦЭМ!$D$10+'СЕТ СН'!$I$6-'СЕТ СН'!$I$26</f>
        <v>2519.9020274900004</v>
      </c>
      <c r="K166" s="36">
        <f>SUMIFS(СВЦЭМ!$D$39:$D$782,СВЦЭМ!$A$39:$A$782,$A166,СВЦЭМ!$B$39:$B$782,K$155)+'СЕТ СН'!$I$14+СВЦЭМ!$D$10+'СЕТ СН'!$I$6-'СЕТ СН'!$I$26</f>
        <v>2478.9301541700002</v>
      </c>
      <c r="L166" s="36">
        <f>SUMIFS(СВЦЭМ!$D$39:$D$782,СВЦЭМ!$A$39:$A$782,$A166,СВЦЭМ!$B$39:$B$782,L$155)+'СЕТ СН'!$I$14+СВЦЭМ!$D$10+'СЕТ СН'!$I$6-'СЕТ СН'!$I$26</f>
        <v>2487.3785816999998</v>
      </c>
      <c r="M166" s="36">
        <f>SUMIFS(СВЦЭМ!$D$39:$D$782,СВЦЭМ!$A$39:$A$782,$A166,СВЦЭМ!$B$39:$B$782,M$155)+'СЕТ СН'!$I$14+СВЦЭМ!$D$10+'СЕТ СН'!$I$6-'СЕТ СН'!$I$26</f>
        <v>2485.2155787900001</v>
      </c>
      <c r="N166" s="36">
        <f>SUMIFS(СВЦЭМ!$D$39:$D$782,СВЦЭМ!$A$39:$A$782,$A166,СВЦЭМ!$B$39:$B$782,N$155)+'СЕТ СН'!$I$14+СВЦЭМ!$D$10+'СЕТ СН'!$I$6-'СЕТ СН'!$I$26</f>
        <v>2485.8587118100004</v>
      </c>
      <c r="O166" s="36">
        <f>SUMIFS(СВЦЭМ!$D$39:$D$782,СВЦЭМ!$A$39:$A$782,$A166,СВЦЭМ!$B$39:$B$782,O$155)+'СЕТ СН'!$I$14+СВЦЭМ!$D$10+'СЕТ СН'!$I$6-'СЕТ СН'!$I$26</f>
        <v>2494.4615503599998</v>
      </c>
      <c r="P166" s="36">
        <f>SUMIFS(СВЦЭМ!$D$39:$D$782,СВЦЭМ!$A$39:$A$782,$A166,СВЦЭМ!$B$39:$B$782,P$155)+'СЕТ СН'!$I$14+СВЦЭМ!$D$10+'СЕТ СН'!$I$6-'СЕТ СН'!$I$26</f>
        <v>2535.2789945300001</v>
      </c>
      <c r="Q166" s="36">
        <f>SUMIFS(СВЦЭМ!$D$39:$D$782,СВЦЭМ!$A$39:$A$782,$A166,СВЦЭМ!$B$39:$B$782,Q$155)+'СЕТ СН'!$I$14+СВЦЭМ!$D$10+'СЕТ СН'!$I$6-'СЕТ СН'!$I$26</f>
        <v>2523.9335127100003</v>
      </c>
      <c r="R166" s="36">
        <f>SUMIFS(СВЦЭМ!$D$39:$D$782,СВЦЭМ!$A$39:$A$782,$A166,СВЦЭМ!$B$39:$B$782,R$155)+'СЕТ СН'!$I$14+СВЦЭМ!$D$10+'СЕТ СН'!$I$6-'СЕТ СН'!$I$26</f>
        <v>2524.9053555300002</v>
      </c>
      <c r="S166" s="36">
        <f>SUMIFS(СВЦЭМ!$D$39:$D$782,СВЦЭМ!$A$39:$A$782,$A166,СВЦЭМ!$B$39:$B$782,S$155)+'СЕТ СН'!$I$14+СВЦЭМ!$D$10+'СЕТ СН'!$I$6-'СЕТ СН'!$I$26</f>
        <v>2530.78263001</v>
      </c>
      <c r="T166" s="36">
        <f>SUMIFS(СВЦЭМ!$D$39:$D$782,СВЦЭМ!$A$39:$A$782,$A166,СВЦЭМ!$B$39:$B$782,T$155)+'СЕТ СН'!$I$14+СВЦЭМ!$D$10+'СЕТ СН'!$I$6-'СЕТ СН'!$I$26</f>
        <v>2499.3126993300002</v>
      </c>
      <c r="U166" s="36">
        <f>SUMIFS(СВЦЭМ!$D$39:$D$782,СВЦЭМ!$A$39:$A$782,$A166,СВЦЭМ!$B$39:$B$782,U$155)+'СЕТ СН'!$I$14+СВЦЭМ!$D$10+'СЕТ СН'!$I$6-'СЕТ СН'!$I$26</f>
        <v>2439.8848180000005</v>
      </c>
      <c r="V166" s="36">
        <f>SUMIFS(СВЦЭМ!$D$39:$D$782,СВЦЭМ!$A$39:$A$782,$A166,СВЦЭМ!$B$39:$B$782,V$155)+'СЕТ СН'!$I$14+СВЦЭМ!$D$10+'СЕТ СН'!$I$6-'СЕТ СН'!$I$26</f>
        <v>2434.3205863000003</v>
      </c>
      <c r="W166" s="36">
        <f>SUMIFS(СВЦЭМ!$D$39:$D$782,СВЦЭМ!$A$39:$A$782,$A166,СВЦЭМ!$B$39:$B$782,W$155)+'СЕТ СН'!$I$14+СВЦЭМ!$D$10+'СЕТ СН'!$I$6-'СЕТ СН'!$I$26</f>
        <v>2448.9394053699998</v>
      </c>
      <c r="X166" s="36">
        <f>SUMIFS(СВЦЭМ!$D$39:$D$782,СВЦЭМ!$A$39:$A$782,$A166,СВЦЭМ!$B$39:$B$782,X$155)+'СЕТ СН'!$I$14+СВЦЭМ!$D$10+'СЕТ СН'!$I$6-'СЕТ СН'!$I$26</f>
        <v>2522.8832533700001</v>
      </c>
      <c r="Y166" s="36">
        <f>SUMIFS(СВЦЭМ!$D$39:$D$782,СВЦЭМ!$A$39:$A$782,$A166,СВЦЭМ!$B$39:$B$782,Y$155)+'СЕТ СН'!$I$14+СВЦЭМ!$D$10+'СЕТ СН'!$I$6-'СЕТ СН'!$I$26</f>
        <v>2604.6351045800002</v>
      </c>
    </row>
    <row r="167" spans="1:25" ht="15.75" x14ac:dyDescent="0.2">
      <c r="A167" s="35">
        <f t="shared" si="4"/>
        <v>45211</v>
      </c>
      <c r="B167" s="36">
        <f>SUMIFS(СВЦЭМ!$D$39:$D$782,СВЦЭМ!$A$39:$A$782,$A167,СВЦЭМ!$B$39:$B$782,B$155)+'СЕТ СН'!$I$14+СВЦЭМ!$D$10+'СЕТ СН'!$I$6-'СЕТ СН'!$I$26</f>
        <v>2667.3535213100004</v>
      </c>
      <c r="C167" s="36">
        <f>SUMIFS(СВЦЭМ!$D$39:$D$782,СВЦЭМ!$A$39:$A$782,$A167,СВЦЭМ!$B$39:$B$782,C$155)+'СЕТ СН'!$I$14+СВЦЭМ!$D$10+'СЕТ СН'!$I$6-'СЕТ СН'!$I$26</f>
        <v>2729.3913489900001</v>
      </c>
      <c r="D167" s="36">
        <f>SUMIFS(СВЦЭМ!$D$39:$D$782,СВЦЭМ!$A$39:$A$782,$A167,СВЦЭМ!$B$39:$B$782,D$155)+'СЕТ СН'!$I$14+СВЦЭМ!$D$10+'СЕТ СН'!$I$6-'СЕТ СН'!$I$26</f>
        <v>2792.8621573700002</v>
      </c>
      <c r="E167" s="36">
        <f>SUMIFS(СВЦЭМ!$D$39:$D$782,СВЦЭМ!$A$39:$A$782,$A167,СВЦЭМ!$B$39:$B$782,E$155)+'СЕТ СН'!$I$14+СВЦЭМ!$D$10+'СЕТ СН'!$I$6-'СЕТ СН'!$I$26</f>
        <v>2789.2253219600002</v>
      </c>
      <c r="F167" s="36">
        <f>SUMIFS(СВЦЭМ!$D$39:$D$782,СВЦЭМ!$A$39:$A$782,$A167,СВЦЭМ!$B$39:$B$782,F$155)+'СЕТ СН'!$I$14+СВЦЭМ!$D$10+'СЕТ СН'!$I$6-'СЕТ СН'!$I$26</f>
        <v>2784.0183483400001</v>
      </c>
      <c r="G167" s="36">
        <f>SUMIFS(СВЦЭМ!$D$39:$D$782,СВЦЭМ!$A$39:$A$782,$A167,СВЦЭМ!$B$39:$B$782,G$155)+'СЕТ СН'!$I$14+СВЦЭМ!$D$10+'СЕТ СН'!$I$6-'СЕТ СН'!$I$26</f>
        <v>2770.7886515999999</v>
      </c>
      <c r="H167" s="36">
        <f>SUMIFS(СВЦЭМ!$D$39:$D$782,СВЦЭМ!$A$39:$A$782,$A167,СВЦЭМ!$B$39:$B$782,H$155)+'СЕТ СН'!$I$14+СВЦЭМ!$D$10+'СЕТ СН'!$I$6-'СЕТ СН'!$I$26</f>
        <v>2680.4173515000002</v>
      </c>
      <c r="I167" s="36">
        <f>SUMIFS(СВЦЭМ!$D$39:$D$782,СВЦЭМ!$A$39:$A$782,$A167,СВЦЭМ!$B$39:$B$782,I$155)+'СЕТ СН'!$I$14+СВЦЭМ!$D$10+'СЕТ СН'!$I$6-'СЕТ СН'!$I$26</f>
        <v>2583.8198396799999</v>
      </c>
      <c r="J167" s="36">
        <f>SUMIFS(СВЦЭМ!$D$39:$D$782,СВЦЭМ!$A$39:$A$782,$A167,СВЦЭМ!$B$39:$B$782,J$155)+'СЕТ СН'!$I$14+СВЦЭМ!$D$10+'СЕТ СН'!$I$6-'СЕТ СН'!$I$26</f>
        <v>2552.9873709900003</v>
      </c>
      <c r="K167" s="36">
        <f>SUMIFS(СВЦЭМ!$D$39:$D$782,СВЦЭМ!$A$39:$A$782,$A167,СВЦЭМ!$B$39:$B$782,K$155)+'СЕТ СН'!$I$14+СВЦЭМ!$D$10+'СЕТ СН'!$I$6-'СЕТ СН'!$I$26</f>
        <v>2509.3409429800004</v>
      </c>
      <c r="L167" s="36">
        <f>SUMIFS(СВЦЭМ!$D$39:$D$782,СВЦЭМ!$A$39:$A$782,$A167,СВЦЭМ!$B$39:$B$782,L$155)+'СЕТ СН'!$I$14+СВЦЭМ!$D$10+'СЕТ СН'!$I$6-'СЕТ СН'!$I$26</f>
        <v>2511.1179209900001</v>
      </c>
      <c r="M167" s="36">
        <f>SUMIFS(СВЦЭМ!$D$39:$D$782,СВЦЭМ!$A$39:$A$782,$A167,СВЦЭМ!$B$39:$B$782,M$155)+'СЕТ СН'!$I$14+СВЦЭМ!$D$10+'СЕТ СН'!$I$6-'СЕТ СН'!$I$26</f>
        <v>2518.1226966600002</v>
      </c>
      <c r="N167" s="36">
        <f>SUMIFS(СВЦЭМ!$D$39:$D$782,СВЦЭМ!$A$39:$A$782,$A167,СВЦЭМ!$B$39:$B$782,N$155)+'СЕТ СН'!$I$14+СВЦЭМ!$D$10+'СЕТ СН'!$I$6-'СЕТ СН'!$I$26</f>
        <v>2521.8281186700001</v>
      </c>
      <c r="O167" s="36">
        <f>SUMIFS(СВЦЭМ!$D$39:$D$782,СВЦЭМ!$A$39:$A$782,$A167,СВЦЭМ!$B$39:$B$782,O$155)+'СЕТ СН'!$I$14+СВЦЭМ!$D$10+'СЕТ СН'!$I$6-'СЕТ СН'!$I$26</f>
        <v>2553.3100161800003</v>
      </c>
      <c r="P167" s="36">
        <f>SUMIFS(СВЦЭМ!$D$39:$D$782,СВЦЭМ!$A$39:$A$782,$A167,СВЦЭМ!$B$39:$B$782,P$155)+'СЕТ СН'!$I$14+СВЦЭМ!$D$10+'СЕТ СН'!$I$6-'СЕТ СН'!$I$26</f>
        <v>2583.4940717200002</v>
      </c>
      <c r="Q167" s="36">
        <f>SUMIFS(СВЦЭМ!$D$39:$D$782,СВЦЭМ!$A$39:$A$782,$A167,СВЦЭМ!$B$39:$B$782,Q$155)+'СЕТ СН'!$I$14+СВЦЭМ!$D$10+'СЕТ СН'!$I$6-'СЕТ СН'!$I$26</f>
        <v>2568.0499782400002</v>
      </c>
      <c r="R167" s="36">
        <f>SUMIFS(СВЦЭМ!$D$39:$D$782,СВЦЭМ!$A$39:$A$782,$A167,СВЦЭМ!$B$39:$B$782,R$155)+'СЕТ СН'!$I$14+СВЦЭМ!$D$10+'СЕТ СН'!$I$6-'СЕТ СН'!$I$26</f>
        <v>2579.8686846199998</v>
      </c>
      <c r="S167" s="36">
        <f>SUMIFS(СВЦЭМ!$D$39:$D$782,СВЦЭМ!$A$39:$A$782,$A167,СВЦЭМ!$B$39:$B$782,S$155)+'СЕТ СН'!$I$14+СВЦЭМ!$D$10+'СЕТ СН'!$I$6-'СЕТ СН'!$I$26</f>
        <v>2578.86326491</v>
      </c>
      <c r="T167" s="36">
        <f>SUMIFS(СВЦЭМ!$D$39:$D$782,СВЦЭМ!$A$39:$A$782,$A167,СВЦЭМ!$B$39:$B$782,T$155)+'СЕТ СН'!$I$14+СВЦЭМ!$D$10+'СЕТ СН'!$I$6-'СЕТ СН'!$I$26</f>
        <v>2529.79370217</v>
      </c>
      <c r="U167" s="36">
        <f>SUMIFS(СВЦЭМ!$D$39:$D$782,СВЦЭМ!$A$39:$A$782,$A167,СВЦЭМ!$B$39:$B$782,U$155)+'СЕТ СН'!$I$14+СВЦЭМ!$D$10+'СЕТ СН'!$I$6-'СЕТ СН'!$I$26</f>
        <v>2464.6396704400004</v>
      </c>
      <c r="V167" s="36">
        <f>SUMIFS(СВЦЭМ!$D$39:$D$782,СВЦЭМ!$A$39:$A$782,$A167,СВЦЭМ!$B$39:$B$782,V$155)+'СЕТ СН'!$I$14+СВЦЭМ!$D$10+'СЕТ СН'!$I$6-'СЕТ СН'!$I$26</f>
        <v>2455.4587752699999</v>
      </c>
      <c r="W167" s="36">
        <f>SUMIFS(СВЦЭМ!$D$39:$D$782,СВЦЭМ!$A$39:$A$782,$A167,СВЦЭМ!$B$39:$B$782,W$155)+'СЕТ СН'!$I$14+СВЦЭМ!$D$10+'СЕТ СН'!$I$6-'СЕТ СН'!$I$26</f>
        <v>2477.0844113900002</v>
      </c>
      <c r="X167" s="36">
        <f>SUMIFS(СВЦЭМ!$D$39:$D$782,СВЦЭМ!$A$39:$A$782,$A167,СВЦЭМ!$B$39:$B$782,X$155)+'СЕТ СН'!$I$14+СВЦЭМ!$D$10+'СЕТ СН'!$I$6-'СЕТ СН'!$I$26</f>
        <v>2545.0236163600002</v>
      </c>
      <c r="Y167" s="36">
        <f>SUMIFS(СВЦЭМ!$D$39:$D$782,СВЦЭМ!$A$39:$A$782,$A167,СВЦЭМ!$B$39:$B$782,Y$155)+'СЕТ СН'!$I$14+СВЦЭМ!$D$10+'СЕТ СН'!$I$6-'СЕТ СН'!$I$26</f>
        <v>2607.8362852999999</v>
      </c>
    </row>
    <row r="168" spans="1:25" ht="15.75" x14ac:dyDescent="0.2">
      <c r="A168" s="35">
        <f t="shared" si="4"/>
        <v>45212</v>
      </c>
      <c r="B168" s="36">
        <f>SUMIFS(СВЦЭМ!$D$39:$D$782,СВЦЭМ!$A$39:$A$782,$A168,СВЦЭМ!$B$39:$B$782,B$155)+'СЕТ СН'!$I$14+СВЦЭМ!$D$10+'СЕТ СН'!$I$6-'СЕТ СН'!$I$26</f>
        <v>2615.7160794199999</v>
      </c>
      <c r="C168" s="36">
        <f>SUMIFS(СВЦЭМ!$D$39:$D$782,СВЦЭМ!$A$39:$A$782,$A168,СВЦЭМ!$B$39:$B$782,C$155)+'СЕТ СН'!$I$14+СВЦЭМ!$D$10+'СЕТ СН'!$I$6-'СЕТ СН'!$I$26</f>
        <v>2650.3796861199999</v>
      </c>
      <c r="D168" s="36">
        <f>SUMIFS(СВЦЭМ!$D$39:$D$782,СВЦЭМ!$A$39:$A$782,$A168,СВЦЭМ!$B$39:$B$782,D$155)+'СЕТ СН'!$I$14+СВЦЭМ!$D$10+'СЕТ СН'!$I$6-'СЕТ СН'!$I$26</f>
        <v>2718.42379557</v>
      </c>
      <c r="E168" s="36">
        <f>SUMIFS(СВЦЭМ!$D$39:$D$782,СВЦЭМ!$A$39:$A$782,$A168,СВЦЭМ!$B$39:$B$782,E$155)+'СЕТ СН'!$I$14+СВЦЭМ!$D$10+'СЕТ СН'!$I$6-'СЕТ СН'!$I$26</f>
        <v>2724.4634910700001</v>
      </c>
      <c r="F168" s="36">
        <f>SUMIFS(СВЦЭМ!$D$39:$D$782,СВЦЭМ!$A$39:$A$782,$A168,СВЦЭМ!$B$39:$B$782,F$155)+'СЕТ СН'!$I$14+СВЦЭМ!$D$10+'СЕТ СН'!$I$6-'СЕТ СН'!$I$26</f>
        <v>2722.7644955599999</v>
      </c>
      <c r="G168" s="36">
        <f>SUMIFS(СВЦЭМ!$D$39:$D$782,СВЦЭМ!$A$39:$A$782,$A168,СВЦЭМ!$B$39:$B$782,G$155)+'СЕТ СН'!$I$14+СВЦЭМ!$D$10+'СЕТ СН'!$I$6-'СЕТ СН'!$I$26</f>
        <v>2704.20343946</v>
      </c>
      <c r="H168" s="36">
        <f>SUMIFS(СВЦЭМ!$D$39:$D$782,СВЦЭМ!$A$39:$A$782,$A168,СВЦЭМ!$B$39:$B$782,H$155)+'СЕТ СН'!$I$14+СВЦЭМ!$D$10+'СЕТ СН'!$I$6-'СЕТ СН'!$I$26</f>
        <v>2606.5395812100001</v>
      </c>
      <c r="I168" s="36">
        <f>SUMIFS(СВЦЭМ!$D$39:$D$782,СВЦЭМ!$A$39:$A$782,$A168,СВЦЭМ!$B$39:$B$782,I$155)+'СЕТ СН'!$I$14+СВЦЭМ!$D$10+'СЕТ СН'!$I$6-'СЕТ СН'!$I$26</f>
        <v>2504.2298553999999</v>
      </c>
      <c r="J168" s="36">
        <f>SUMIFS(СВЦЭМ!$D$39:$D$782,СВЦЭМ!$A$39:$A$782,$A168,СВЦЭМ!$B$39:$B$782,J$155)+'СЕТ СН'!$I$14+СВЦЭМ!$D$10+'СЕТ СН'!$I$6-'СЕТ СН'!$I$26</f>
        <v>2477.8373185800001</v>
      </c>
      <c r="K168" s="36">
        <f>SUMIFS(СВЦЭМ!$D$39:$D$782,СВЦЭМ!$A$39:$A$782,$A168,СВЦЭМ!$B$39:$B$782,K$155)+'СЕТ СН'!$I$14+СВЦЭМ!$D$10+'СЕТ СН'!$I$6-'СЕТ СН'!$I$26</f>
        <v>2450.4215026400002</v>
      </c>
      <c r="L168" s="36">
        <f>SUMIFS(СВЦЭМ!$D$39:$D$782,СВЦЭМ!$A$39:$A$782,$A168,СВЦЭМ!$B$39:$B$782,L$155)+'СЕТ СН'!$I$14+СВЦЭМ!$D$10+'СЕТ СН'!$I$6-'СЕТ СН'!$I$26</f>
        <v>2462.08022295</v>
      </c>
      <c r="M168" s="36">
        <f>SUMIFS(СВЦЭМ!$D$39:$D$782,СВЦЭМ!$A$39:$A$782,$A168,СВЦЭМ!$B$39:$B$782,M$155)+'СЕТ СН'!$I$14+СВЦЭМ!$D$10+'СЕТ СН'!$I$6-'СЕТ СН'!$I$26</f>
        <v>2446.6539564300001</v>
      </c>
      <c r="N168" s="36">
        <f>SUMIFS(СВЦЭМ!$D$39:$D$782,СВЦЭМ!$A$39:$A$782,$A168,СВЦЭМ!$B$39:$B$782,N$155)+'СЕТ СН'!$I$14+СВЦЭМ!$D$10+'СЕТ СН'!$I$6-'СЕТ СН'!$I$26</f>
        <v>2458.9834973799998</v>
      </c>
      <c r="O168" s="36">
        <f>SUMIFS(СВЦЭМ!$D$39:$D$782,СВЦЭМ!$A$39:$A$782,$A168,СВЦЭМ!$B$39:$B$782,O$155)+'СЕТ СН'!$I$14+СВЦЭМ!$D$10+'СЕТ СН'!$I$6-'СЕТ СН'!$I$26</f>
        <v>2478.9490027900001</v>
      </c>
      <c r="P168" s="36">
        <f>SUMIFS(СВЦЭМ!$D$39:$D$782,СВЦЭМ!$A$39:$A$782,$A168,СВЦЭМ!$B$39:$B$782,P$155)+'СЕТ СН'!$I$14+СВЦЭМ!$D$10+'СЕТ СН'!$I$6-'СЕТ СН'!$I$26</f>
        <v>2534.7123166000001</v>
      </c>
      <c r="Q168" s="36">
        <f>SUMIFS(СВЦЭМ!$D$39:$D$782,СВЦЭМ!$A$39:$A$782,$A168,СВЦЭМ!$B$39:$B$782,Q$155)+'СЕТ СН'!$I$14+СВЦЭМ!$D$10+'СЕТ СН'!$I$6-'СЕТ СН'!$I$26</f>
        <v>2525.7067564099998</v>
      </c>
      <c r="R168" s="36">
        <f>SUMIFS(СВЦЭМ!$D$39:$D$782,СВЦЭМ!$A$39:$A$782,$A168,СВЦЭМ!$B$39:$B$782,R$155)+'СЕТ СН'!$I$14+СВЦЭМ!$D$10+'СЕТ СН'!$I$6-'СЕТ СН'!$I$26</f>
        <v>2529.8855652100001</v>
      </c>
      <c r="S168" s="36">
        <f>SUMIFS(СВЦЭМ!$D$39:$D$782,СВЦЭМ!$A$39:$A$782,$A168,СВЦЭМ!$B$39:$B$782,S$155)+'СЕТ СН'!$I$14+СВЦЭМ!$D$10+'СЕТ СН'!$I$6-'СЕТ СН'!$I$26</f>
        <v>2541.9708114900004</v>
      </c>
      <c r="T168" s="36">
        <f>SUMIFS(СВЦЭМ!$D$39:$D$782,СВЦЭМ!$A$39:$A$782,$A168,СВЦЭМ!$B$39:$B$782,T$155)+'СЕТ СН'!$I$14+СВЦЭМ!$D$10+'СЕТ СН'!$I$6-'СЕТ СН'!$I$26</f>
        <v>2500.7982121800001</v>
      </c>
      <c r="U168" s="36">
        <f>SUMIFS(СВЦЭМ!$D$39:$D$782,СВЦЭМ!$A$39:$A$782,$A168,СВЦЭМ!$B$39:$B$782,U$155)+'СЕТ СН'!$I$14+СВЦЭМ!$D$10+'СЕТ СН'!$I$6-'СЕТ СН'!$I$26</f>
        <v>2404.1594756900004</v>
      </c>
      <c r="V168" s="36">
        <f>SUMIFS(СВЦЭМ!$D$39:$D$782,СВЦЭМ!$A$39:$A$782,$A168,СВЦЭМ!$B$39:$B$782,V$155)+'СЕТ СН'!$I$14+СВЦЭМ!$D$10+'СЕТ СН'!$I$6-'СЕТ СН'!$I$26</f>
        <v>2393.3518837800002</v>
      </c>
      <c r="W168" s="36">
        <f>SUMIFS(СВЦЭМ!$D$39:$D$782,СВЦЭМ!$A$39:$A$782,$A168,СВЦЭМ!$B$39:$B$782,W$155)+'СЕТ СН'!$I$14+СВЦЭМ!$D$10+'СЕТ СН'!$I$6-'СЕТ СН'!$I$26</f>
        <v>2404.55436431</v>
      </c>
      <c r="X168" s="36">
        <f>SUMIFS(СВЦЭМ!$D$39:$D$782,СВЦЭМ!$A$39:$A$782,$A168,СВЦЭМ!$B$39:$B$782,X$155)+'СЕТ СН'!$I$14+СВЦЭМ!$D$10+'СЕТ СН'!$I$6-'СЕТ СН'!$I$26</f>
        <v>2475.5064565900002</v>
      </c>
      <c r="Y168" s="36">
        <f>SUMIFS(СВЦЭМ!$D$39:$D$782,СВЦЭМ!$A$39:$A$782,$A168,СВЦЭМ!$B$39:$B$782,Y$155)+'СЕТ СН'!$I$14+СВЦЭМ!$D$10+'СЕТ СН'!$I$6-'СЕТ СН'!$I$26</f>
        <v>2620.6778595100004</v>
      </c>
    </row>
    <row r="169" spans="1:25" ht="15.75" x14ac:dyDescent="0.2">
      <c r="A169" s="35">
        <f t="shared" si="4"/>
        <v>45213</v>
      </c>
      <c r="B169" s="36">
        <f>SUMIFS(СВЦЭМ!$D$39:$D$782,СВЦЭМ!$A$39:$A$782,$A169,СВЦЭМ!$B$39:$B$782,B$155)+'СЕТ СН'!$I$14+СВЦЭМ!$D$10+'СЕТ СН'!$I$6-'СЕТ СН'!$I$26</f>
        <v>2449.1978044400003</v>
      </c>
      <c r="C169" s="36">
        <f>SUMIFS(СВЦЭМ!$D$39:$D$782,СВЦЭМ!$A$39:$A$782,$A169,СВЦЭМ!$B$39:$B$782,C$155)+'СЕТ СН'!$I$14+СВЦЭМ!$D$10+'СЕТ СН'!$I$6-'СЕТ СН'!$I$26</f>
        <v>2490.6486871900001</v>
      </c>
      <c r="D169" s="36">
        <f>SUMIFS(СВЦЭМ!$D$39:$D$782,СВЦЭМ!$A$39:$A$782,$A169,СВЦЭМ!$B$39:$B$782,D$155)+'СЕТ СН'!$I$14+СВЦЭМ!$D$10+'СЕТ СН'!$I$6-'СЕТ СН'!$I$26</f>
        <v>2542.42506817</v>
      </c>
      <c r="E169" s="36">
        <f>SUMIFS(СВЦЭМ!$D$39:$D$782,СВЦЭМ!$A$39:$A$782,$A169,СВЦЭМ!$B$39:$B$782,E$155)+'СЕТ СН'!$I$14+СВЦЭМ!$D$10+'СЕТ СН'!$I$6-'СЕТ СН'!$I$26</f>
        <v>2563.6403569800004</v>
      </c>
      <c r="F169" s="36">
        <f>SUMIFS(СВЦЭМ!$D$39:$D$782,СВЦЭМ!$A$39:$A$782,$A169,СВЦЭМ!$B$39:$B$782,F$155)+'СЕТ СН'!$I$14+СВЦЭМ!$D$10+'СЕТ СН'!$I$6-'СЕТ СН'!$I$26</f>
        <v>2561.4995489600001</v>
      </c>
      <c r="G169" s="36">
        <f>SUMIFS(СВЦЭМ!$D$39:$D$782,СВЦЭМ!$A$39:$A$782,$A169,СВЦЭМ!$B$39:$B$782,G$155)+'СЕТ СН'!$I$14+СВЦЭМ!$D$10+'СЕТ СН'!$I$6-'СЕТ СН'!$I$26</f>
        <v>2536.8866078900001</v>
      </c>
      <c r="H169" s="36">
        <f>SUMIFS(СВЦЭМ!$D$39:$D$782,СВЦЭМ!$A$39:$A$782,$A169,СВЦЭМ!$B$39:$B$782,H$155)+'СЕТ СН'!$I$14+СВЦЭМ!$D$10+'СЕТ СН'!$I$6-'СЕТ СН'!$I$26</f>
        <v>2492.7950474400004</v>
      </c>
      <c r="I169" s="36">
        <f>SUMIFS(СВЦЭМ!$D$39:$D$782,СВЦЭМ!$A$39:$A$782,$A169,СВЦЭМ!$B$39:$B$782,I$155)+'СЕТ СН'!$I$14+СВЦЭМ!$D$10+'СЕТ СН'!$I$6-'СЕТ СН'!$I$26</f>
        <v>2426.2835999899999</v>
      </c>
      <c r="J169" s="36">
        <f>SUMIFS(СВЦЭМ!$D$39:$D$782,СВЦЭМ!$A$39:$A$782,$A169,СВЦЭМ!$B$39:$B$782,J$155)+'СЕТ СН'!$I$14+СВЦЭМ!$D$10+'СЕТ СН'!$I$6-'СЕТ СН'!$I$26</f>
        <v>2376.2707192500002</v>
      </c>
      <c r="K169" s="36">
        <f>SUMIFS(СВЦЭМ!$D$39:$D$782,СВЦЭМ!$A$39:$A$782,$A169,СВЦЭМ!$B$39:$B$782,K$155)+'СЕТ СН'!$I$14+СВЦЭМ!$D$10+'СЕТ СН'!$I$6-'СЕТ СН'!$I$26</f>
        <v>2360.6402652699999</v>
      </c>
      <c r="L169" s="36">
        <f>SUMIFS(СВЦЭМ!$D$39:$D$782,СВЦЭМ!$A$39:$A$782,$A169,СВЦЭМ!$B$39:$B$782,L$155)+'СЕТ СН'!$I$14+СВЦЭМ!$D$10+'СЕТ СН'!$I$6-'СЕТ СН'!$I$26</f>
        <v>2323.97498774</v>
      </c>
      <c r="M169" s="36">
        <f>SUMIFS(СВЦЭМ!$D$39:$D$782,СВЦЭМ!$A$39:$A$782,$A169,СВЦЭМ!$B$39:$B$782,M$155)+'СЕТ СН'!$I$14+СВЦЭМ!$D$10+'СЕТ СН'!$I$6-'СЕТ СН'!$I$26</f>
        <v>2327.1786974900001</v>
      </c>
      <c r="N169" s="36">
        <f>SUMIFS(СВЦЭМ!$D$39:$D$782,СВЦЭМ!$A$39:$A$782,$A169,СВЦЭМ!$B$39:$B$782,N$155)+'СЕТ СН'!$I$14+СВЦЭМ!$D$10+'СЕТ СН'!$I$6-'СЕТ СН'!$I$26</f>
        <v>2311.5433096500001</v>
      </c>
      <c r="O169" s="36">
        <f>SUMIFS(СВЦЭМ!$D$39:$D$782,СВЦЭМ!$A$39:$A$782,$A169,СВЦЭМ!$B$39:$B$782,O$155)+'СЕТ СН'!$I$14+СВЦЭМ!$D$10+'СЕТ СН'!$I$6-'СЕТ СН'!$I$26</f>
        <v>2341.0553048400002</v>
      </c>
      <c r="P169" s="36">
        <f>SUMIFS(СВЦЭМ!$D$39:$D$782,СВЦЭМ!$A$39:$A$782,$A169,СВЦЭМ!$B$39:$B$782,P$155)+'СЕТ СН'!$I$14+СВЦЭМ!$D$10+'СЕТ СН'!$I$6-'СЕТ СН'!$I$26</f>
        <v>2377.1546698400002</v>
      </c>
      <c r="Q169" s="36">
        <f>SUMIFS(СВЦЭМ!$D$39:$D$782,СВЦЭМ!$A$39:$A$782,$A169,СВЦЭМ!$B$39:$B$782,Q$155)+'СЕТ СН'!$I$14+СВЦЭМ!$D$10+'СЕТ СН'!$I$6-'СЕТ СН'!$I$26</f>
        <v>2378.72442787</v>
      </c>
      <c r="R169" s="36">
        <f>SUMIFS(СВЦЭМ!$D$39:$D$782,СВЦЭМ!$A$39:$A$782,$A169,СВЦЭМ!$B$39:$B$782,R$155)+'СЕТ СН'!$I$14+СВЦЭМ!$D$10+'СЕТ СН'!$I$6-'СЕТ СН'!$I$26</f>
        <v>2375.6762419800002</v>
      </c>
      <c r="S169" s="36">
        <f>SUMIFS(СВЦЭМ!$D$39:$D$782,СВЦЭМ!$A$39:$A$782,$A169,СВЦЭМ!$B$39:$B$782,S$155)+'СЕТ СН'!$I$14+СВЦЭМ!$D$10+'СЕТ СН'!$I$6-'СЕТ СН'!$I$26</f>
        <v>2366.7598092500002</v>
      </c>
      <c r="T169" s="36">
        <f>SUMIFS(СВЦЭМ!$D$39:$D$782,СВЦЭМ!$A$39:$A$782,$A169,СВЦЭМ!$B$39:$B$782,T$155)+'СЕТ СН'!$I$14+СВЦЭМ!$D$10+'СЕТ СН'!$I$6-'СЕТ СН'!$I$26</f>
        <v>2325.5450619200001</v>
      </c>
      <c r="U169" s="36">
        <f>SUMIFS(СВЦЭМ!$D$39:$D$782,СВЦЭМ!$A$39:$A$782,$A169,СВЦЭМ!$B$39:$B$782,U$155)+'СЕТ СН'!$I$14+СВЦЭМ!$D$10+'СЕТ СН'!$I$6-'СЕТ СН'!$I$26</f>
        <v>2303.2938770800001</v>
      </c>
      <c r="V169" s="36">
        <f>SUMIFS(СВЦЭМ!$D$39:$D$782,СВЦЭМ!$A$39:$A$782,$A169,СВЦЭМ!$B$39:$B$782,V$155)+'СЕТ СН'!$I$14+СВЦЭМ!$D$10+'СЕТ СН'!$I$6-'СЕТ СН'!$I$26</f>
        <v>2301.2194206200002</v>
      </c>
      <c r="W169" s="36">
        <f>SUMIFS(СВЦЭМ!$D$39:$D$782,СВЦЭМ!$A$39:$A$782,$A169,СВЦЭМ!$B$39:$B$782,W$155)+'СЕТ СН'!$I$14+СВЦЭМ!$D$10+'СЕТ СН'!$I$6-'СЕТ СН'!$I$26</f>
        <v>2324.4979461500002</v>
      </c>
      <c r="X169" s="36">
        <f>SUMIFS(СВЦЭМ!$D$39:$D$782,СВЦЭМ!$A$39:$A$782,$A169,СВЦЭМ!$B$39:$B$782,X$155)+'СЕТ СН'!$I$14+СВЦЭМ!$D$10+'СЕТ СН'!$I$6-'СЕТ СН'!$I$26</f>
        <v>2383.4936430799999</v>
      </c>
      <c r="Y169" s="36">
        <f>SUMIFS(СВЦЭМ!$D$39:$D$782,СВЦЭМ!$A$39:$A$782,$A169,СВЦЭМ!$B$39:$B$782,Y$155)+'СЕТ СН'!$I$14+СВЦЭМ!$D$10+'СЕТ СН'!$I$6-'СЕТ СН'!$I$26</f>
        <v>2430.7911350200002</v>
      </c>
    </row>
    <row r="170" spans="1:25" ht="15.75" x14ac:dyDescent="0.2">
      <c r="A170" s="35">
        <f t="shared" si="4"/>
        <v>45214</v>
      </c>
      <c r="B170" s="36">
        <f>SUMIFS(СВЦЭМ!$D$39:$D$782,СВЦЭМ!$A$39:$A$782,$A170,СВЦЭМ!$B$39:$B$782,B$155)+'СЕТ СН'!$I$14+СВЦЭМ!$D$10+'СЕТ СН'!$I$6-'СЕТ СН'!$I$26</f>
        <v>2517.3483816400003</v>
      </c>
      <c r="C170" s="36">
        <f>SUMIFS(СВЦЭМ!$D$39:$D$782,СВЦЭМ!$A$39:$A$782,$A170,СВЦЭМ!$B$39:$B$782,C$155)+'СЕТ СН'!$I$14+СВЦЭМ!$D$10+'СЕТ СН'!$I$6-'СЕТ СН'!$I$26</f>
        <v>2580.8824886800003</v>
      </c>
      <c r="D170" s="36">
        <f>SUMIFS(СВЦЭМ!$D$39:$D$782,СВЦЭМ!$A$39:$A$782,$A170,СВЦЭМ!$B$39:$B$782,D$155)+'СЕТ СН'!$I$14+СВЦЭМ!$D$10+'СЕТ СН'!$I$6-'СЕТ СН'!$I$26</f>
        <v>2619.9899953499998</v>
      </c>
      <c r="E170" s="36">
        <f>SUMIFS(СВЦЭМ!$D$39:$D$782,СВЦЭМ!$A$39:$A$782,$A170,СВЦЭМ!$B$39:$B$782,E$155)+'СЕТ СН'!$I$14+СВЦЭМ!$D$10+'СЕТ СН'!$I$6-'СЕТ СН'!$I$26</f>
        <v>2613.5856251800001</v>
      </c>
      <c r="F170" s="36">
        <f>SUMIFS(СВЦЭМ!$D$39:$D$782,СВЦЭМ!$A$39:$A$782,$A170,СВЦЭМ!$B$39:$B$782,F$155)+'СЕТ СН'!$I$14+СВЦЭМ!$D$10+'СЕТ СН'!$I$6-'СЕТ СН'!$I$26</f>
        <v>2617.9736317300003</v>
      </c>
      <c r="G170" s="36">
        <f>SUMIFS(СВЦЭМ!$D$39:$D$782,СВЦЭМ!$A$39:$A$782,$A170,СВЦЭМ!$B$39:$B$782,G$155)+'СЕТ СН'!$I$14+СВЦЭМ!$D$10+'СЕТ СН'!$I$6-'СЕТ СН'!$I$26</f>
        <v>2625.7319989699999</v>
      </c>
      <c r="H170" s="36">
        <f>SUMIFS(СВЦЭМ!$D$39:$D$782,СВЦЭМ!$A$39:$A$782,$A170,СВЦЭМ!$B$39:$B$782,H$155)+'СЕТ СН'!$I$14+СВЦЭМ!$D$10+'СЕТ СН'!$I$6-'СЕТ СН'!$I$26</f>
        <v>2580.6008945600001</v>
      </c>
      <c r="I170" s="36">
        <f>SUMIFS(СВЦЭМ!$D$39:$D$782,СВЦЭМ!$A$39:$A$782,$A170,СВЦЭМ!$B$39:$B$782,I$155)+'СЕТ СН'!$I$14+СВЦЭМ!$D$10+'СЕТ СН'!$I$6-'СЕТ СН'!$I$26</f>
        <v>2547.37222909</v>
      </c>
      <c r="J170" s="36">
        <f>SUMIFS(СВЦЭМ!$D$39:$D$782,СВЦЭМ!$A$39:$A$782,$A170,СВЦЭМ!$B$39:$B$782,J$155)+'СЕТ СН'!$I$14+СВЦЭМ!$D$10+'СЕТ СН'!$I$6-'СЕТ СН'!$I$26</f>
        <v>2475.6864199800002</v>
      </c>
      <c r="K170" s="36">
        <f>SUMIFS(СВЦЭМ!$D$39:$D$782,СВЦЭМ!$A$39:$A$782,$A170,СВЦЭМ!$B$39:$B$782,K$155)+'СЕТ СН'!$I$14+СВЦЭМ!$D$10+'СЕТ СН'!$I$6-'СЕТ СН'!$I$26</f>
        <v>2406.2464944900003</v>
      </c>
      <c r="L170" s="36">
        <f>SUMIFS(СВЦЭМ!$D$39:$D$782,СВЦЭМ!$A$39:$A$782,$A170,СВЦЭМ!$B$39:$B$782,L$155)+'СЕТ СН'!$I$14+СВЦЭМ!$D$10+'СЕТ СН'!$I$6-'СЕТ СН'!$I$26</f>
        <v>2385.0683688099998</v>
      </c>
      <c r="M170" s="36">
        <f>SUMIFS(СВЦЭМ!$D$39:$D$782,СВЦЭМ!$A$39:$A$782,$A170,СВЦЭМ!$B$39:$B$782,M$155)+'СЕТ СН'!$I$14+СВЦЭМ!$D$10+'СЕТ СН'!$I$6-'СЕТ СН'!$I$26</f>
        <v>2390.9485106299999</v>
      </c>
      <c r="N170" s="36">
        <f>SUMIFS(СВЦЭМ!$D$39:$D$782,СВЦЭМ!$A$39:$A$782,$A170,СВЦЭМ!$B$39:$B$782,N$155)+'СЕТ СН'!$I$14+СВЦЭМ!$D$10+'СЕТ СН'!$I$6-'СЕТ СН'!$I$26</f>
        <v>2365.2462880500002</v>
      </c>
      <c r="O170" s="36">
        <f>SUMIFS(СВЦЭМ!$D$39:$D$782,СВЦЭМ!$A$39:$A$782,$A170,СВЦЭМ!$B$39:$B$782,O$155)+'СЕТ СН'!$I$14+СВЦЭМ!$D$10+'СЕТ СН'!$I$6-'СЕТ СН'!$I$26</f>
        <v>2399.6432071899999</v>
      </c>
      <c r="P170" s="36">
        <f>SUMIFS(СВЦЭМ!$D$39:$D$782,СВЦЭМ!$A$39:$A$782,$A170,СВЦЭМ!$B$39:$B$782,P$155)+'СЕТ СН'!$I$14+СВЦЭМ!$D$10+'СЕТ СН'!$I$6-'СЕТ СН'!$I$26</f>
        <v>2419.5694358700002</v>
      </c>
      <c r="Q170" s="36">
        <f>SUMIFS(СВЦЭМ!$D$39:$D$782,СВЦЭМ!$A$39:$A$782,$A170,СВЦЭМ!$B$39:$B$782,Q$155)+'СЕТ СН'!$I$14+СВЦЭМ!$D$10+'СЕТ СН'!$I$6-'СЕТ СН'!$I$26</f>
        <v>2414.0109317200004</v>
      </c>
      <c r="R170" s="36">
        <f>SUMIFS(СВЦЭМ!$D$39:$D$782,СВЦЭМ!$A$39:$A$782,$A170,СВЦЭМ!$B$39:$B$782,R$155)+'СЕТ СН'!$I$14+СВЦЭМ!$D$10+'СЕТ СН'!$I$6-'СЕТ СН'!$I$26</f>
        <v>2416.4279769100003</v>
      </c>
      <c r="S170" s="36">
        <f>SUMIFS(СВЦЭМ!$D$39:$D$782,СВЦЭМ!$A$39:$A$782,$A170,СВЦЭМ!$B$39:$B$782,S$155)+'СЕТ СН'!$I$14+СВЦЭМ!$D$10+'СЕТ СН'!$I$6-'СЕТ СН'!$I$26</f>
        <v>2416.8237909899999</v>
      </c>
      <c r="T170" s="36">
        <f>SUMIFS(СВЦЭМ!$D$39:$D$782,СВЦЭМ!$A$39:$A$782,$A170,СВЦЭМ!$B$39:$B$782,T$155)+'СЕТ СН'!$I$14+СВЦЭМ!$D$10+'СЕТ СН'!$I$6-'СЕТ СН'!$I$26</f>
        <v>2379.8669272900001</v>
      </c>
      <c r="U170" s="36">
        <f>SUMIFS(СВЦЭМ!$D$39:$D$782,СВЦЭМ!$A$39:$A$782,$A170,СВЦЭМ!$B$39:$B$782,U$155)+'СЕТ СН'!$I$14+СВЦЭМ!$D$10+'СЕТ СН'!$I$6-'СЕТ СН'!$I$26</f>
        <v>2317.8202344700003</v>
      </c>
      <c r="V170" s="36">
        <f>SUMIFS(СВЦЭМ!$D$39:$D$782,СВЦЭМ!$A$39:$A$782,$A170,СВЦЭМ!$B$39:$B$782,V$155)+'СЕТ СН'!$I$14+СВЦЭМ!$D$10+'СЕТ СН'!$I$6-'СЕТ СН'!$I$26</f>
        <v>2317.4888873800001</v>
      </c>
      <c r="W170" s="36">
        <f>SUMIFS(СВЦЭМ!$D$39:$D$782,СВЦЭМ!$A$39:$A$782,$A170,СВЦЭМ!$B$39:$B$782,W$155)+'СЕТ СН'!$I$14+СВЦЭМ!$D$10+'СЕТ СН'!$I$6-'СЕТ СН'!$I$26</f>
        <v>2333.4137435700004</v>
      </c>
      <c r="X170" s="36">
        <f>SUMIFS(СВЦЭМ!$D$39:$D$782,СВЦЭМ!$A$39:$A$782,$A170,СВЦЭМ!$B$39:$B$782,X$155)+'СЕТ СН'!$I$14+СВЦЭМ!$D$10+'СЕТ СН'!$I$6-'СЕТ СН'!$I$26</f>
        <v>2392.3189593500001</v>
      </c>
      <c r="Y170" s="36">
        <f>SUMIFS(СВЦЭМ!$D$39:$D$782,СВЦЭМ!$A$39:$A$782,$A170,СВЦЭМ!$B$39:$B$782,Y$155)+'СЕТ СН'!$I$14+СВЦЭМ!$D$10+'СЕТ СН'!$I$6-'СЕТ СН'!$I$26</f>
        <v>2472.8465452</v>
      </c>
    </row>
    <row r="171" spans="1:25" ht="15.75" x14ac:dyDescent="0.2">
      <c r="A171" s="35">
        <f t="shared" si="4"/>
        <v>45215</v>
      </c>
      <c r="B171" s="36">
        <f>SUMIFS(СВЦЭМ!$D$39:$D$782,СВЦЭМ!$A$39:$A$782,$A171,СВЦЭМ!$B$39:$B$782,B$155)+'СЕТ СН'!$I$14+СВЦЭМ!$D$10+'СЕТ СН'!$I$6-'СЕТ СН'!$I$26</f>
        <v>2529.6857387500004</v>
      </c>
      <c r="C171" s="36">
        <f>SUMIFS(СВЦЭМ!$D$39:$D$782,СВЦЭМ!$A$39:$A$782,$A171,СВЦЭМ!$B$39:$B$782,C$155)+'СЕТ СН'!$I$14+СВЦЭМ!$D$10+'СЕТ СН'!$I$6-'СЕТ СН'!$I$26</f>
        <v>2607.41132526</v>
      </c>
      <c r="D171" s="36">
        <f>SUMIFS(СВЦЭМ!$D$39:$D$782,СВЦЭМ!$A$39:$A$782,$A171,СВЦЭМ!$B$39:$B$782,D$155)+'СЕТ СН'!$I$14+СВЦЭМ!$D$10+'СЕТ СН'!$I$6-'СЕТ СН'!$I$26</f>
        <v>2686.1692676000002</v>
      </c>
      <c r="E171" s="36">
        <f>SUMIFS(СВЦЭМ!$D$39:$D$782,СВЦЭМ!$A$39:$A$782,$A171,СВЦЭМ!$B$39:$B$782,E$155)+'СЕТ СН'!$I$14+СВЦЭМ!$D$10+'СЕТ СН'!$I$6-'СЕТ СН'!$I$26</f>
        <v>2716.6155960200003</v>
      </c>
      <c r="F171" s="36">
        <f>SUMIFS(СВЦЭМ!$D$39:$D$782,СВЦЭМ!$A$39:$A$782,$A171,СВЦЭМ!$B$39:$B$782,F$155)+'СЕТ СН'!$I$14+СВЦЭМ!$D$10+'СЕТ СН'!$I$6-'СЕТ СН'!$I$26</f>
        <v>2717.49920109</v>
      </c>
      <c r="G171" s="36">
        <f>SUMIFS(СВЦЭМ!$D$39:$D$782,СВЦЭМ!$A$39:$A$782,$A171,СВЦЭМ!$B$39:$B$782,G$155)+'СЕТ СН'!$I$14+СВЦЭМ!$D$10+'СЕТ СН'!$I$6-'СЕТ СН'!$I$26</f>
        <v>2710.7395698400001</v>
      </c>
      <c r="H171" s="36">
        <f>SUMIFS(СВЦЭМ!$D$39:$D$782,СВЦЭМ!$A$39:$A$782,$A171,СВЦЭМ!$B$39:$B$782,H$155)+'СЕТ СН'!$I$14+СВЦЭМ!$D$10+'СЕТ СН'!$I$6-'СЕТ СН'!$I$26</f>
        <v>2619.2337074000002</v>
      </c>
      <c r="I171" s="36">
        <f>SUMIFS(СВЦЭМ!$D$39:$D$782,СВЦЭМ!$A$39:$A$782,$A171,СВЦЭМ!$B$39:$B$782,I$155)+'СЕТ СН'!$I$14+СВЦЭМ!$D$10+'СЕТ СН'!$I$6-'СЕТ СН'!$I$26</f>
        <v>2537.9827946100004</v>
      </c>
      <c r="J171" s="36">
        <f>SUMIFS(СВЦЭМ!$D$39:$D$782,СВЦЭМ!$A$39:$A$782,$A171,СВЦЭМ!$B$39:$B$782,J$155)+'СЕТ СН'!$I$14+СВЦЭМ!$D$10+'СЕТ СН'!$I$6-'СЕТ СН'!$I$26</f>
        <v>2492.5046181300004</v>
      </c>
      <c r="K171" s="36">
        <f>SUMIFS(СВЦЭМ!$D$39:$D$782,СВЦЭМ!$A$39:$A$782,$A171,СВЦЭМ!$B$39:$B$782,K$155)+'СЕТ СН'!$I$14+СВЦЭМ!$D$10+'СЕТ СН'!$I$6-'СЕТ СН'!$I$26</f>
        <v>2464.4313333300001</v>
      </c>
      <c r="L171" s="36">
        <f>SUMIFS(СВЦЭМ!$D$39:$D$782,СВЦЭМ!$A$39:$A$782,$A171,СВЦЭМ!$B$39:$B$782,L$155)+'СЕТ СН'!$I$14+СВЦЭМ!$D$10+'СЕТ СН'!$I$6-'СЕТ СН'!$I$26</f>
        <v>2462.7803763000002</v>
      </c>
      <c r="M171" s="36">
        <f>SUMIFS(СВЦЭМ!$D$39:$D$782,СВЦЭМ!$A$39:$A$782,$A171,СВЦЭМ!$B$39:$B$782,M$155)+'СЕТ СН'!$I$14+СВЦЭМ!$D$10+'СЕТ СН'!$I$6-'СЕТ СН'!$I$26</f>
        <v>2467.7716195800003</v>
      </c>
      <c r="N171" s="36">
        <f>SUMIFS(СВЦЭМ!$D$39:$D$782,СВЦЭМ!$A$39:$A$782,$A171,СВЦЭМ!$B$39:$B$782,N$155)+'СЕТ СН'!$I$14+СВЦЭМ!$D$10+'СЕТ СН'!$I$6-'СЕТ СН'!$I$26</f>
        <v>2464.4822405000004</v>
      </c>
      <c r="O171" s="36">
        <f>SUMIFS(СВЦЭМ!$D$39:$D$782,СВЦЭМ!$A$39:$A$782,$A171,СВЦЭМ!$B$39:$B$782,O$155)+'СЕТ СН'!$I$14+СВЦЭМ!$D$10+'СЕТ СН'!$I$6-'СЕТ СН'!$I$26</f>
        <v>2475.2856856300004</v>
      </c>
      <c r="P171" s="36">
        <f>SUMIFS(СВЦЭМ!$D$39:$D$782,СВЦЭМ!$A$39:$A$782,$A171,СВЦЭМ!$B$39:$B$782,P$155)+'СЕТ СН'!$I$14+СВЦЭМ!$D$10+'СЕТ СН'!$I$6-'СЕТ СН'!$I$26</f>
        <v>2502.6493965300001</v>
      </c>
      <c r="Q171" s="36">
        <f>SUMIFS(СВЦЭМ!$D$39:$D$782,СВЦЭМ!$A$39:$A$782,$A171,СВЦЭМ!$B$39:$B$782,Q$155)+'СЕТ СН'!$I$14+СВЦЭМ!$D$10+'СЕТ СН'!$I$6-'СЕТ СН'!$I$26</f>
        <v>2484.8442986</v>
      </c>
      <c r="R171" s="36">
        <f>SUMIFS(СВЦЭМ!$D$39:$D$782,СВЦЭМ!$A$39:$A$782,$A171,СВЦЭМ!$B$39:$B$782,R$155)+'СЕТ СН'!$I$14+СВЦЭМ!$D$10+'СЕТ СН'!$I$6-'СЕТ СН'!$I$26</f>
        <v>2487.4077396600001</v>
      </c>
      <c r="S171" s="36">
        <f>SUMIFS(СВЦЭМ!$D$39:$D$782,СВЦЭМ!$A$39:$A$782,$A171,СВЦЭМ!$B$39:$B$782,S$155)+'СЕТ СН'!$I$14+СВЦЭМ!$D$10+'СЕТ СН'!$I$6-'СЕТ СН'!$I$26</f>
        <v>2499.05729182</v>
      </c>
      <c r="T171" s="36">
        <f>SUMIFS(СВЦЭМ!$D$39:$D$782,СВЦЭМ!$A$39:$A$782,$A171,СВЦЭМ!$B$39:$B$782,T$155)+'СЕТ СН'!$I$14+СВЦЭМ!$D$10+'СЕТ СН'!$I$6-'СЕТ СН'!$I$26</f>
        <v>2455.7394604600004</v>
      </c>
      <c r="U171" s="36">
        <f>SUMIFS(СВЦЭМ!$D$39:$D$782,СВЦЭМ!$A$39:$A$782,$A171,СВЦЭМ!$B$39:$B$782,U$155)+'СЕТ СН'!$I$14+СВЦЭМ!$D$10+'СЕТ СН'!$I$6-'СЕТ СН'!$I$26</f>
        <v>2400.4156841600002</v>
      </c>
      <c r="V171" s="36">
        <f>SUMIFS(СВЦЭМ!$D$39:$D$782,СВЦЭМ!$A$39:$A$782,$A171,СВЦЭМ!$B$39:$B$782,V$155)+'СЕТ СН'!$I$14+СВЦЭМ!$D$10+'СЕТ СН'!$I$6-'СЕТ СН'!$I$26</f>
        <v>2422.4426169200001</v>
      </c>
      <c r="W171" s="36">
        <f>SUMIFS(СВЦЭМ!$D$39:$D$782,СВЦЭМ!$A$39:$A$782,$A171,СВЦЭМ!$B$39:$B$782,W$155)+'СЕТ СН'!$I$14+СВЦЭМ!$D$10+'СЕТ СН'!$I$6-'СЕТ СН'!$I$26</f>
        <v>2441.7996938000001</v>
      </c>
      <c r="X171" s="36">
        <f>SUMIFS(СВЦЭМ!$D$39:$D$782,СВЦЭМ!$A$39:$A$782,$A171,СВЦЭМ!$B$39:$B$782,X$155)+'СЕТ СН'!$I$14+СВЦЭМ!$D$10+'СЕТ СН'!$I$6-'СЕТ СН'!$I$26</f>
        <v>2485.9352506100004</v>
      </c>
      <c r="Y171" s="36">
        <f>SUMIFS(СВЦЭМ!$D$39:$D$782,СВЦЭМ!$A$39:$A$782,$A171,СВЦЭМ!$B$39:$B$782,Y$155)+'СЕТ СН'!$I$14+СВЦЭМ!$D$10+'СЕТ СН'!$I$6-'СЕТ СН'!$I$26</f>
        <v>2549.3234144500002</v>
      </c>
    </row>
    <row r="172" spans="1:25" ht="15.75" x14ac:dyDescent="0.2">
      <c r="A172" s="35">
        <f t="shared" si="4"/>
        <v>45216</v>
      </c>
      <c r="B172" s="36">
        <f>SUMIFS(СВЦЭМ!$D$39:$D$782,СВЦЭМ!$A$39:$A$782,$A172,СВЦЭМ!$B$39:$B$782,B$155)+'СЕТ СН'!$I$14+СВЦЭМ!$D$10+'СЕТ СН'!$I$6-'СЕТ СН'!$I$26</f>
        <v>2680.4909088600002</v>
      </c>
      <c r="C172" s="36">
        <f>SUMIFS(СВЦЭМ!$D$39:$D$782,СВЦЭМ!$A$39:$A$782,$A172,СВЦЭМ!$B$39:$B$782,C$155)+'СЕТ СН'!$I$14+СВЦЭМ!$D$10+'СЕТ СН'!$I$6-'СЕТ СН'!$I$26</f>
        <v>2740.7904680199999</v>
      </c>
      <c r="D172" s="36">
        <f>SUMIFS(СВЦЭМ!$D$39:$D$782,СВЦЭМ!$A$39:$A$782,$A172,СВЦЭМ!$B$39:$B$782,D$155)+'СЕТ СН'!$I$14+СВЦЭМ!$D$10+'СЕТ СН'!$I$6-'СЕТ СН'!$I$26</f>
        <v>2806.9044681</v>
      </c>
      <c r="E172" s="36">
        <f>SUMIFS(СВЦЭМ!$D$39:$D$782,СВЦЭМ!$A$39:$A$782,$A172,СВЦЭМ!$B$39:$B$782,E$155)+'СЕТ СН'!$I$14+СВЦЭМ!$D$10+'СЕТ СН'!$I$6-'СЕТ СН'!$I$26</f>
        <v>2772.39899947</v>
      </c>
      <c r="F172" s="36">
        <f>SUMIFS(СВЦЭМ!$D$39:$D$782,СВЦЭМ!$A$39:$A$782,$A172,СВЦЭМ!$B$39:$B$782,F$155)+'СЕТ СН'!$I$14+СВЦЭМ!$D$10+'СЕТ СН'!$I$6-'СЕТ СН'!$I$26</f>
        <v>2776.3380408200001</v>
      </c>
      <c r="G172" s="36">
        <f>SUMIFS(СВЦЭМ!$D$39:$D$782,СВЦЭМ!$A$39:$A$782,$A172,СВЦЭМ!$B$39:$B$782,G$155)+'СЕТ СН'!$I$14+СВЦЭМ!$D$10+'СЕТ СН'!$I$6-'СЕТ СН'!$I$26</f>
        <v>2788.5462621699999</v>
      </c>
      <c r="H172" s="36">
        <f>SUMIFS(СВЦЭМ!$D$39:$D$782,СВЦЭМ!$A$39:$A$782,$A172,СВЦЭМ!$B$39:$B$782,H$155)+'СЕТ СН'!$I$14+СВЦЭМ!$D$10+'СЕТ СН'!$I$6-'СЕТ СН'!$I$26</f>
        <v>2692.8770641600004</v>
      </c>
      <c r="I172" s="36">
        <f>SUMIFS(СВЦЭМ!$D$39:$D$782,СВЦЭМ!$A$39:$A$782,$A172,СВЦЭМ!$B$39:$B$782,I$155)+'СЕТ СН'!$I$14+СВЦЭМ!$D$10+'СЕТ СН'!$I$6-'СЕТ СН'!$I$26</f>
        <v>2594.6236050300004</v>
      </c>
      <c r="J172" s="36">
        <f>SUMIFS(СВЦЭМ!$D$39:$D$782,СВЦЭМ!$A$39:$A$782,$A172,СВЦЭМ!$B$39:$B$782,J$155)+'СЕТ СН'!$I$14+СВЦЭМ!$D$10+'СЕТ СН'!$I$6-'СЕТ СН'!$I$26</f>
        <v>2536.4986785800002</v>
      </c>
      <c r="K172" s="36">
        <f>SUMIFS(СВЦЭМ!$D$39:$D$782,СВЦЭМ!$A$39:$A$782,$A172,СВЦЭМ!$B$39:$B$782,K$155)+'СЕТ СН'!$I$14+СВЦЭМ!$D$10+'СЕТ СН'!$I$6-'СЕТ СН'!$I$26</f>
        <v>2503.6201349000003</v>
      </c>
      <c r="L172" s="36">
        <f>SUMIFS(СВЦЭМ!$D$39:$D$782,СВЦЭМ!$A$39:$A$782,$A172,СВЦЭМ!$B$39:$B$782,L$155)+'СЕТ СН'!$I$14+СВЦЭМ!$D$10+'СЕТ СН'!$I$6-'СЕТ СН'!$I$26</f>
        <v>2499.5824923800001</v>
      </c>
      <c r="M172" s="36">
        <f>SUMIFS(СВЦЭМ!$D$39:$D$782,СВЦЭМ!$A$39:$A$782,$A172,СВЦЭМ!$B$39:$B$782,M$155)+'СЕТ СН'!$I$14+СВЦЭМ!$D$10+'СЕТ СН'!$I$6-'СЕТ СН'!$I$26</f>
        <v>2510.64034825</v>
      </c>
      <c r="N172" s="36">
        <f>SUMIFS(СВЦЭМ!$D$39:$D$782,СВЦЭМ!$A$39:$A$782,$A172,СВЦЭМ!$B$39:$B$782,N$155)+'СЕТ СН'!$I$14+СВЦЭМ!$D$10+'СЕТ СН'!$I$6-'СЕТ СН'!$I$26</f>
        <v>2504.28580074</v>
      </c>
      <c r="O172" s="36">
        <f>SUMIFS(СВЦЭМ!$D$39:$D$782,СВЦЭМ!$A$39:$A$782,$A172,СВЦЭМ!$B$39:$B$782,O$155)+'СЕТ СН'!$I$14+СВЦЭМ!$D$10+'СЕТ СН'!$I$6-'СЕТ СН'!$I$26</f>
        <v>2521.6491848200003</v>
      </c>
      <c r="P172" s="36">
        <f>SUMIFS(СВЦЭМ!$D$39:$D$782,СВЦЭМ!$A$39:$A$782,$A172,СВЦЭМ!$B$39:$B$782,P$155)+'СЕТ СН'!$I$14+СВЦЭМ!$D$10+'СЕТ СН'!$I$6-'СЕТ СН'!$I$26</f>
        <v>2549.8402153699999</v>
      </c>
      <c r="Q172" s="36">
        <f>SUMIFS(СВЦЭМ!$D$39:$D$782,СВЦЭМ!$A$39:$A$782,$A172,СВЦЭМ!$B$39:$B$782,Q$155)+'СЕТ СН'!$I$14+СВЦЭМ!$D$10+'СЕТ СН'!$I$6-'СЕТ СН'!$I$26</f>
        <v>2510.0461555000002</v>
      </c>
      <c r="R172" s="36">
        <f>SUMIFS(СВЦЭМ!$D$39:$D$782,СВЦЭМ!$A$39:$A$782,$A172,СВЦЭМ!$B$39:$B$782,R$155)+'СЕТ СН'!$I$14+СВЦЭМ!$D$10+'СЕТ СН'!$I$6-'СЕТ СН'!$I$26</f>
        <v>2507.3430058200001</v>
      </c>
      <c r="S172" s="36">
        <f>SUMIFS(СВЦЭМ!$D$39:$D$782,СВЦЭМ!$A$39:$A$782,$A172,СВЦЭМ!$B$39:$B$782,S$155)+'СЕТ СН'!$I$14+СВЦЭМ!$D$10+'СЕТ СН'!$I$6-'СЕТ СН'!$I$26</f>
        <v>2528.9601379400001</v>
      </c>
      <c r="T172" s="36">
        <f>SUMIFS(СВЦЭМ!$D$39:$D$782,СВЦЭМ!$A$39:$A$782,$A172,СВЦЭМ!$B$39:$B$782,T$155)+'СЕТ СН'!$I$14+СВЦЭМ!$D$10+'СЕТ СН'!$I$6-'СЕТ СН'!$I$26</f>
        <v>2489.4432474400001</v>
      </c>
      <c r="U172" s="36">
        <f>SUMIFS(СВЦЭМ!$D$39:$D$782,СВЦЭМ!$A$39:$A$782,$A172,СВЦЭМ!$B$39:$B$782,U$155)+'СЕТ СН'!$I$14+СВЦЭМ!$D$10+'СЕТ СН'!$I$6-'СЕТ СН'!$I$26</f>
        <v>2441.6382187099998</v>
      </c>
      <c r="V172" s="36">
        <f>SUMIFS(СВЦЭМ!$D$39:$D$782,СВЦЭМ!$A$39:$A$782,$A172,СВЦЭМ!$B$39:$B$782,V$155)+'СЕТ СН'!$I$14+СВЦЭМ!$D$10+'СЕТ СН'!$I$6-'СЕТ СН'!$I$26</f>
        <v>2444.9558919800002</v>
      </c>
      <c r="W172" s="36">
        <f>SUMIFS(СВЦЭМ!$D$39:$D$782,СВЦЭМ!$A$39:$A$782,$A172,СВЦЭМ!$B$39:$B$782,W$155)+'СЕТ СН'!$I$14+СВЦЭМ!$D$10+'СЕТ СН'!$I$6-'СЕТ СН'!$I$26</f>
        <v>2467.77260295</v>
      </c>
      <c r="X172" s="36">
        <f>SUMIFS(СВЦЭМ!$D$39:$D$782,СВЦЭМ!$A$39:$A$782,$A172,СВЦЭМ!$B$39:$B$782,X$155)+'СЕТ СН'!$I$14+СВЦЭМ!$D$10+'СЕТ СН'!$I$6-'СЕТ СН'!$I$26</f>
        <v>2523.75606006</v>
      </c>
      <c r="Y172" s="36">
        <f>SUMIFS(СВЦЭМ!$D$39:$D$782,СВЦЭМ!$A$39:$A$782,$A172,СВЦЭМ!$B$39:$B$782,Y$155)+'СЕТ СН'!$I$14+СВЦЭМ!$D$10+'СЕТ СН'!$I$6-'СЕТ СН'!$I$26</f>
        <v>2595.2537869100001</v>
      </c>
    </row>
    <row r="173" spans="1:25" ht="15.75" x14ac:dyDescent="0.2">
      <c r="A173" s="35">
        <f t="shared" si="4"/>
        <v>45217</v>
      </c>
      <c r="B173" s="36">
        <f>SUMIFS(СВЦЭМ!$D$39:$D$782,СВЦЭМ!$A$39:$A$782,$A173,СВЦЭМ!$B$39:$B$782,B$155)+'СЕТ СН'!$I$14+СВЦЭМ!$D$10+'СЕТ СН'!$I$6-'СЕТ СН'!$I$26</f>
        <v>2693.1115127800003</v>
      </c>
      <c r="C173" s="36">
        <f>SUMIFS(СВЦЭМ!$D$39:$D$782,СВЦЭМ!$A$39:$A$782,$A173,СВЦЭМ!$B$39:$B$782,C$155)+'СЕТ СН'!$I$14+СВЦЭМ!$D$10+'СЕТ СН'!$I$6-'СЕТ СН'!$I$26</f>
        <v>2746.7386942900002</v>
      </c>
      <c r="D173" s="36">
        <f>SUMIFS(СВЦЭМ!$D$39:$D$782,СВЦЭМ!$A$39:$A$782,$A173,СВЦЭМ!$B$39:$B$782,D$155)+'СЕТ СН'!$I$14+СВЦЭМ!$D$10+'СЕТ СН'!$I$6-'СЕТ СН'!$I$26</f>
        <v>2817.5075964600001</v>
      </c>
      <c r="E173" s="36">
        <f>SUMIFS(СВЦЭМ!$D$39:$D$782,СВЦЭМ!$A$39:$A$782,$A173,СВЦЭМ!$B$39:$B$782,E$155)+'СЕТ СН'!$I$14+СВЦЭМ!$D$10+'СЕТ СН'!$I$6-'СЕТ СН'!$I$26</f>
        <v>2816.0522632100001</v>
      </c>
      <c r="F173" s="36">
        <f>SUMIFS(СВЦЭМ!$D$39:$D$782,СВЦЭМ!$A$39:$A$782,$A173,СВЦЭМ!$B$39:$B$782,F$155)+'СЕТ СН'!$I$14+СВЦЭМ!$D$10+'СЕТ СН'!$I$6-'СЕТ СН'!$I$26</f>
        <v>2813.0397878900003</v>
      </c>
      <c r="G173" s="36">
        <f>SUMIFS(СВЦЭМ!$D$39:$D$782,СВЦЭМ!$A$39:$A$782,$A173,СВЦЭМ!$B$39:$B$782,G$155)+'СЕТ СН'!$I$14+СВЦЭМ!$D$10+'СЕТ СН'!$I$6-'СЕТ СН'!$I$26</f>
        <v>2800.9515528700003</v>
      </c>
      <c r="H173" s="36">
        <f>SUMIFS(СВЦЭМ!$D$39:$D$782,СВЦЭМ!$A$39:$A$782,$A173,СВЦЭМ!$B$39:$B$782,H$155)+'СЕТ СН'!$I$14+СВЦЭМ!$D$10+'СЕТ СН'!$I$6-'СЕТ СН'!$I$26</f>
        <v>2708.3054597199998</v>
      </c>
      <c r="I173" s="36">
        <f>SUMIFS(СВЦЭМ!$D$39:$D$782,СВЦЭМ!$A$39:$A$782,$A173,СВЦЭМ!$B$39:$B$782,I$155)+'СЕТ СН'!$I$14+СВЦЭМ!$D$10+'СЕТ СН'!$I$6-'СЕТ СН'!$I$26</f>
        <v>2627.3626678600003</v>
      </c>
      <c r="J173" s="36">
        <f>SUMIFS(СВЦЭМ!$D$39:$D$782,СВЦЭМ!$A$39:$A$782,$A173,СВЦЭМ!$B$39:$B$782,J$155)+'СЕТ СН'!$I$14+СВЦЭМ!$D$10+'СЕТ СН'!$I$6-'СЕТ СН'!$I$26</f>
        <v>2577.0872963400002</v>
      </c>
      <c r="K173" s="36">
        <f>SUMIFS(СВЦЭМ!$D$39:$D$782,СВЦЭМ!$A$39:$A$782,$A173,СВЦЭМ!$B$39:$B$782,K$155)+'СЕТ СН'!$I$14+СВЦЭМ!$D$10+'СЕТ СН'!$I$6-'СЕТ СН'!$I$26</f>
        <v>2476.4445375700002</v>
      </c>
      <c r="L173" s="36">
        <f>SUMIFS(СВЦЭМ!$D$39:$D$782,СВЦЭМ!$A$39:$A$782,$A173,СВЦЭМ!$B$39:$B$782,L$155)+'СЕТ СН'!$I$14+СВЦЭМ!$D$10+'СЕТ СН'!$I$6-'СЕТ СН'!$I$26</f>
        <v>2487.63902005</v>
      </c>
      <c r="M173" s="36">
        <f>SUMIFS(СВЦЭМ!$D$39:$D$782,СВЦЭМ!$A$39:$A$782,$A173,СВЦЭМ!$B$39:$B$782,M$155)+'СЕТ СН'!$I$14+СВЦЭМ!$D$10+'СЕТ СН'!$I$6-'СЕТ СН'!$I$26</f>
        <v>2502.0737642900003</v>
      </c>
      <c r="N173" s="36">
        <f>SUMIFS(СВЦЭМ!$D$39:$D$782,СВЦЭМ!$A$39:$A$782,$A173,СВЦЭМ!$B$39:$B$782,N$155)+'СЕТ СН'!$I$14+СВЦЭМ!$D$10+'СЕТ СН'!$I$6-'СЕТ СН'!$I$26</f>
        <v>2523.16003546</v>
      </c>
      <c r="O173" s="36">
        <f>SUMIFS(СВЦЭМ!$D$39:$D$782,СВЦЭМ!$A$39:$A$782,$A173,СВЦЭМ!$B$39:$B$782,O$155)+'СЕТ СН'!$I$14+СВЦЭМ!$D$10+'СЕТ СН'!$I$6-'СЕТ СН'!$I$26</f>
        <v>2531.2970306300003</v>
      </c>
      <c r="P173" s="36">
        <f>SUMIFS(СВЦЭМ!$D$39:$D$782,СВЦЭМ!$A$39:$A$782,$A173,СВЦЭМ!$B$39:$B$782,P$155)+'СЕТ СН'!$I$14+СВЦЭМ!$D$10+'СЕТ СН'!$I$6-'СЕТ СН'!$I$26</f>
        <v>2545.1136383000003</v>
      </c>
      <c r="Q173" s="36">
        <f>SUMIFS(СВЦЭМ!$D$39:$D$782,СВЦЭМ!$A$39:$A$782,$A173,СВЦЭМ!$B$39:$B$782,Q$155)+'СЕТ СН'!$I$14+СВЦЭМ!$D$10+'СЕТ СН'!$I$6-'СЕТ СН'!$I$26</f>
        <v>2509.2967489500002</v>
      </c>
      <c r="R173" s="36">
        <f>SUMIFS(СВЦЭМ!$D$39:$D$782,СВЦЭМ!$A$39:$A$782,$A173,СВЦЭМ!$B$39:$B$782,R$155)+'СЕТ СН'!$I$14+СВЦЭМ!$D$10+'СЕТ СН'!$I$6-'СЕТ СН'!$I$26</f>
        <v>2520.0112168599999</v>
      </c>
      <c r="S173" s="36">
        <f>SUMIFS(СВЦЭМ!$D$39:$D$782,СВЦЭМ!$A$39:$A$782,$A173,СВЦЭМ!$B$39:$B$782,S$155)+'СЕТ СН'!$I$14+СВЦЭМ!$D$10+'СЕТ СН'!$I$6-'СЕТ СН'!$I$26</f>
        <v>2525.1596024099999</v>
      </c>
      <c r="T173" s="36">
        <f>SUMIFS(СВЦЭМ!$D$39:$D$782,СВЦЭМ!$A$39:$A$782,$A173,СВЦЭМ!$B$39:$B$782,T$155)+'СЕТ СН'!$I$14+СВЦЭМ!$D$10+'СЕТ СН'!$I$6-'СЕТ СН'!$I$26</f>
        <v>2546.2825547299999</v>
      </c>
      <c r="U173" s="36">
        <f>SUMIFS(СВЦЭМ!$D$39:$D$782,СВЦЭМ!$A$39:$A$782,$A173,СВЦЭМ!$B$39:$B$782,U$155)+'СЕТ СН'!$I$14+СВЦЭМ!$D$10+'СЕТ СН'!$I$6-'СЕТ СН'!$I$26</f>
        <v>2499.0782302400003</v>
      </c>
      <c r="V173" s="36">
        <f>SUMIFS(СВЦЭМ!$D$39:$D$782,СВЦЭМ!$A$39:$A$782,$A173,СВЦЭМ!$B$39:$B$782,V$155)+'СЕТ СН'!$I$14+СВЦЭМ!$D$10+'СЕТ СН'!$I$6-'СЕТ СН'!$I$26</f>
        <v>2507.6764566299998</v>
      </c>
      <c r="W173" s="36">
        <f>SUMIFS(СВЦЭМ!$D$39:$D$782,СВЦЭМ!$A$39:$A$782,$A173,СВЦЭМ!$B$39:$B$782,W$155)+'СЕТ СН'!$I$14+СВЦЭМ!$D$10+'СЕТ СН'!$I$6-'СЕТ СН'!$I$26</f>
        <v>2535.02173709</v>
      </c>
      <c r="X173" s="36">
        <f>SUMIFS(СВЦЭМ!$D$39:$D$782,СВЦЭМ!$A$39:$A$782,$A173,СВЦЭМ!$B$39:$B$782,X$155)+'СЕТ СН'!$I$14+СВЦЭМ!$D$10+'СЕТ СН'!$I$6-'СЕТ СН'!$I$26</f>
        <v>2590.1870494000004</v>
      </c>
      <c r="Y173" s="36">
        <f>SUMIFS(СВЦЭМ!$D$39:$D$782,СВЦЭМ!$A$39:$A$782,$A173,СВЦЭМ!$B$39:$B$782,Y$155)+'СЕТ СН'!$I$14+СВЦЭМ!$D$10+'СЕТ СН'!$I$6-'СЕТ СН'!$I$26</f>
        <v>2630.9170409500002</v>
      </c>
    </row>
    <row r="174" spans="1:25" ht="15.75" x14ac:dyDescent="0.2">
      <c r="A174" s="35">
        <f t="shared" si="4"/>
        <v>45218</v>
      </c>
      <c r="B174" s="36">
        <f>SUMIFS(СВЦЭМ!$D$39:$D$782,СВЦЭМ!$A$39:$A$782,$A174,СВЦЭМ!$B$39:$B$782,B$155)+'СЕТ СН'!$I$14+СВЦЭМ!$D$10+'СЕТ СН'!$I$6-'СЕТ СН'!$I$26</f>
        <v>2651.3788802500003</v>
      </c>
      <c r="C174" s="36">
        <f>SUMIFS(СВЦЭМ!$D$39:$D$782,СВЦЭМ!$A$39:$A$782,$A174,СВЦЭМ!$B$39:$B$782,C$155)+'СЕТ СН'!$I$14+СВЦЭМ!$D$10+'СЕТ СН'!$I$6-'СЕТ СН'!$I$26</f>
        <v>2706.3304466999998</v>
      </c>
      <c r="D174" s="36">
        <f>SUMIFS(СВЦЭМ!$D$39:$D$782,СВЦЭМ!$A$39:$A$782,$A174,СВЦЭМ!$B$39:$B$782,D$155)+'СЕТ СН'!$I$14+СВЦЭМ!$D$10+'СЕТ СН'!$I$6-'СЕТ СН'!$I$26</f>
        <v>2764.7940839900002</v>
      </c>
      <c r="E174" s="36">
        <f>SUMIFS(СВЦЭМ!$D$39:$D$782,СВЦЭМ!$A$39:$A$782,$A174,СВЦЭМ!$B$39:$B$782,E$155)+'СЕТ СН'!$I$14+СВЦЭМ!$D$10+'СЕТ СН'!$I$6-'СЕТ СН'!$I$26</f>
        <v>2728.34040555</v>
      </c>
      <c r="F174" s="36">
        <f>SUMIFS(СВЦЭМ!$D$39:$D$782,СВЦЭМ!$A$39:$A$782,$A174,СВЦЭМ!$B$39:$B$782,F$155)+'СЕТ СН'!$I$14+СВЦЭМ!$D$10+'СЕТ СН'!$I$6-'СЕТ СН'!$I$26</f>
        <v>2720.53397967</v>
      </c>
      <c r="G174" s="36">
        <f>SUMIFS(СВЦЭМ!$D$39:$D$782,СВЦЭМ!$A$39:$A$782,$A174,СВЦЭМ!$B$39:$B$782,G$155)+'СЕТ СН'!$I$14+СВЦЭМ!$D$10+'СЕТ СН'!$I$6-'СЕТ СН'!$I$26</f>
        <v>2745.66068266</v>
      </c>
      <c r="H174" s="36">
        <f>SUMIFS(СВЦЭМ!$D$39:$D$782,СВЦЭМ!$A$39:$A$782,$A174,СВЦЭМ!$B$39:$B$782,H$155)+'СЕТ СН'!$I$14+СВЦЭМ!$D$10+'СЕТ СН'!$I$6-'СЕТ СН'!$I$26</f>
        <v>2662.7593408299999</v>
      </c>
      <c r="I174" s="36">
        <f>SUMIFS(СВЦЭМ!$D$39:$D$782,СВЦЭМ!$A$39:$A$782,$A174,СВЦЭМ!$B$39:$B$782,I$155)+'СЕТ СН'!$I$14+СВЦЭМ!$D$10+'СЕТ СН'!$I$6-'СЕТ СН'!$I$26</f>
        <v>2586.0967587900004</v>
      </c>
      <c r="J174" s="36">
        <f>SUMIFS(СВЦЭМ!$D$39:$D$782,СВЦЭМ!$A$39:$A$782,$A174,СВЦЭМ!$B$39:$B$782,J$155)+'СЕТ СН'!$I$14+СВЦЭМ!$D$10+'СЕТ СН'!$I$6-'СЕТ СН'!$I$26</f>
        <v>2525.3008813599999</v>
      </c>
      <c r="K174" s="36">
        <f>SUMIFS(СВЦЭМ!$D$39:$D$782,СВЦЭМ!$A$39:$A$782,$A174,СВЦЭМ!$B$39:$B$782,K$155)+'СЕТ СН'!$I$14+СВЦЭМ!$D$10+'СЕТ СН'!$I$6-'СЕТ СН'!$I$26</f>
        <v>2426.4020560899999</v>
      </c>
      <c r="L174" s="36">
        <f>SUMIFS(СВЦЭМ!$D$39:$D$782,СВЦЭМ!$A$39:$A$782,$A174,СВЦЭМ!$B$39:$B$782,L$155)+'СЕТ СН'!$I$14+СВЦЭМ!$D$10+'СЕТ СН'!$I$6-'СЕТ СН'!$I$26</f>
        <v>2425.1293226300004</v>
      </c>
      <c r="M174" s="36">
        <f>SUMIFS(СВЦЭМ!$D$39:$D$782,СВЦЭМ!$A$39:$A$782,$A174,СВЦЭМ!$B$39:$B$782,M$155)+'СЕТ СН'!$I$14+СВЦЭМ!$D$10+'СЕТ СН'!$I$6-'СЕТ СН'!$I$26</f>
        <v>2448.8367150200002</v>
      </c>
      <c r="N174" s="36">
        <f>SUMIFS(СВЦЭМ!$D$39:$D$782,СВЦЭМ!$A$39:$A$782,$A174,СВЦЭМ!$B$39:$B$782,N$155)+'СЕТ СН'!$I$14+СВЦЭМ!$D$10+'СЕТ СН'!$I$6-'СЕТ СН'!$I$26</f>
        <v>2464.4192355</v>
      </c>
      <c r="O174" s="36">
        <f>SUMIFS(СВЦЭМ!$D$39:$D$782,СВЦЭМ!$A$39:$A$782,$A174,СВЦЭМ!$B$39:$B$782,O$155)+'СЕТ СН'!$I$14+СВЦЭМ!$D$10+'СЕТ СН'!$I$6-'СЕТ СН'!$I$26</f>
        <v>2484.3827220200001</v>
      </c>
      <c r="P174" s="36">
        <f>SUMIFS(СВЦЭМ!$D$39:$D$782,СВЦЭМ!$A$39:$A$782,$A174,СВЦЭМ!$B$39:$B$782,P$155)+'СЕТ СН'!$I$14+СВЦЭМ!$D$10+'СЕТ СН'!$I$6-'СЕТ СН'!$I$26</f>
        <v>2517.2034986799999</v>
      </c>
      <c r="Q174" s="36">
        <f>SUMIFS(СВЦЭМ!$D$39:$D$782,СВЦЭМ!$A$39:$A$782,$A174,СВЦЭМ!$B$39:$B$782,Q$155)+'СЕТ СН'!$I$14+СВЦЭМ!$D$10+'СЕТ СН'!$I$6-'СЕТ СН'!$I$26</f>
        <v>2534.9363924700001</v>
      </c>
      <c r="R174" s="36">
        <f>SUMIFS(СВЦЭМ!$D$39:$D$782,СВЦЭМ!$A$39:$A$782,$A174,СВЦЭМ!$B$39:$B$782,R$155)+'СЕТ СН'!$I$14+СВЦЭМ!$D$10+'СЕТ СН'!$I$6-'СЕТ СН'!$I$26</f>
        <v>2546.0675044</v>
      </c>
      <c r="S174" s="36">
        <f>SUMIFS(СВЦЭМ!$D$39:$D$782,СВЦЭМ!$A$39:$A$782,$A174,СВЦЭМ!$B$39:$B$782,S$155)+'СЕТ СН'!$I$14+СВЦЭМ!$D$10+'СЕТ СН'!$I$6-'СЕТ СН'!$I$26</f>
        <v>2538.3971461800002</v>
      </c>
      <c r="T174" s="36">
        <f>SUMIFS(СВЦЭМ!$D$39:$D$782,СВЦЭМ!$A$39:$A$782,$A174,СВЦЭМ!$B$39:$B$782,T$155)+'СЕТ СН'!$I$14+СВЦЭМ!$D$10+'СЕТ СН'!$I$6-'СЕТ СН'!$I$26</f>
        <v>2536.8703114700002</v>
      </c>
      <c r="U174" s="36">
        <f>SUMIFS(СВЦЭМ!$D$39:$D$782,СВЦЭМ!$A$39:$A$782,$A174,СВЦЭМ!$B$39:$B$782,U$155)+'СЕТ СН'!$I$14+СВЦЭМ!$D$10+'СЕТ СН'!$I$6-'СЕТ СН'!$I$26</f>
        <v>2484.9844215700004</v>
      </c>
      <c r="V174" s="36">
        <f>SUMIFS(СВЦЭМ!$D$39:$D$782,СВЦЭМ!$A$39:$A$782,$A174,СВЦЭМ!$B$39:$B$782,V$155)+'СЕТ СН'!$I$14+СВЦЭМ!$D$10+'СЕТ СН'!$I$6-'СЕТ СН'!$I$26</f>
        <v>2493.4406063200004</v>
      </c>
      <c r="W174" s="36">
        <f>SUMIFS(СВЦЭМ!$D$39:$D$782,СВЦЭМ!$A$39:$A$782,$A174,СВЦЭМ!$B$39:$B$782,W$155)+'СЕТ СН'!$I$14+СВЦЭМ!$D$10+'СЕТ СН'!$I$6-'СЕТ СН'!$I$26</f>
        <v>2517.3560354600004</v>
      </c>
      <c r="X174" s="36">
        <f>SUMIFS(СВЦЭМ!$D$39:$D$782,СВЦЭМ!$A$39:$A$782,$A174,СВЦЭМ!$B$39:$B$782,X$155)+'СЕТ СН'!$I$14+СВЦЭМ!$D$10+'СЕТ СН'!$I$6-'СЕТ СН'!$I$26</f>
        <v>2579.12447703</v>
      </c>
      <c r="Y174" s="36">
        <f>SUMIFS(СВЦЭМ!$D$39:$D$782,СВЦЭМ!$A$39:$A$782,$A174,СВЦЭМ!$B$39:$B$782,Y$155)+'СЕТ СН'!$I$14+СВЦЭМ!$D$10+'СЕТ СН'!$I$6-'СЕТ СН'!$I$26</f>
        <v>2649.7823521099999</v>
      </c>
    </row>
    <row r="175" spans="1:25" ht="15.75" x14ac:dyDescent="0.2">
      <c r="A175" s="35">
        <f t="shared" si="4"/>
        <v>45219</v>
      </c>
      <c r="B175" s="36">
        <f>SUMIFS(СВЦЭМ!$D$39:$D$782,СВЦЭМ!$A$39:$A$782,$A175,СВЦЭМ!$B$39:$B$782,B$155)+'СЕТ СН'!$I$14+СВЦЭМ!$D$10+'СЕТ СН'!$I$6-'СЕТ СН'!$I$26</f>
        <v>2691.23121717</v>
      </c>
      <c r="C175" s="36">
        <f>SUMIFS(СВЦЭМ!$D$39:$D$782,СВЦЭМ!$A$39:$A$782,$A175,СВЦЭМ!$B$39:$B$782,C$155)+'СЕТ СН'!$I$14+СВЦЭМ!$D$10+'СЕТ СН'!$I$6-'СЕТ СН'!$I$26</f>
        <v>2764.6653532</v>
      </c>
      <c r="D175" s="36">
        <f>SUMIFS(СВЦЭМ!$D$39:$D$782,СВЦЭМ!$A$39:$A$782,$A175,СВЦЭМ!$B$39:$B$782,D$155)+'СЕТ СН'!$I$14+СВЦЭМ!$D$10+'СЕТ СН'!$I$6-'СЕТ СН'!$I$26</f>
        <v>2813.3947012899998</v>
      </c>
      <c r="E175" s="36">
        <f>SUMIFS(СВЦЭМ!$D$39:$D$782,СВЦЭМ!$A$39:$A$782,$A175,СВЦЭМ!$B$39:$B$782,E$155)+'СЕТ СН'!$I$14+СВЦЭМ!$D$10+'СЕТ СН'!$I$6-'СЕТ СН'!$I$26</f>
        <v>2787.7845986000002</v>
      </c>
      <c r="F175" s="36">
        <f>SUMIFS(СВЦЭМ!$D$39:$D$782,СВЦЭМ!$A$39:$A$782,$A175,СВЦЭМ!$B$39:$B$782,F$155)+'СЕТ СН'!$I$14+СВЦЭМ!$D$10+'СЕТ СН'!$I$6-'СЕТ СН'!$I$26</f>
        <v>2787.6802845800003</v>
      </c>
      <c r="G175" s="36">
        <f>SUMIFS(СВЦЭМ!$D$39:$D$782,СВЦЭМ!$A$39:$A$782,$A175,СВЦЭМ!$B$39:$B$782,G$155)+'СЕТ СН'!$I$14+СВЦЭМ!$D$10+'СЕТ СН'!$I$6-'СЕТ СН'!$I$26</f>
        <v>2789.0651095000003</v>
      </c>
      <c r="H175" s="36">
        <f>SUMIFS(СВЦЭМ!$D$39:$D$782,СВЦЭМ!$A$39:$A$782,$A175,СВЦЭМ!$B$39:$B$782,H$155)+'СЕТ СН'!$I$14+СВЦЭМ!$D$10+'СЕТ СН'!$I$6-'СЕТ СН'!$I$26</f>
        <v>2705.14500017</v>
      </c>
      <c r="I175" s="36">
        <f>SUMIFS(СВЦЭМ!$D$39:$D$782,СВЦЭМ!$A$39:$A$782,$A175,СВЦЭМ!$B$39:$B$782,I$155)+'СЕТ СН'!$I$14+СВЦЭМ!$D$10+'СЕТ СН'!$I$6-'СЕТ СН'!$I$26</f>
        <v>2621.7521804200001</v>
      </c>
      <c r="J175" s="36">
        <f>SUMIFS(СВЦЭМ!$D$39:$D$782,СВЦЭМ!$A$39:$A$782,$A175,СВЦЭМ!$B$39:$B$782,J$155)+'СЕТ СН'!$I$14+СВЦЭМ!$D$10+'СЕТ СН'!$I$6-'СЕТ СН'!$I$26</f>
        <v>2550.8161195500002</v>
      </c>
      <c r="K175" s="36">
        <f>SUMIFS(СВЦЭМ!$D$39:$D$782,СВЦЭМ!$A$39:$A$782,$A175,СВЦЭМ!$B$39:$B$782,K$155)+'СЕТ СН'!$I$14+СВЦЭМ!$D$10+'СЕТ СН'!$I$6-'СЕТ СН'!$I$26</f>
        <v>2526.3469647299999</v>
      </c>
      <c r="L175" s="36">
        <f>SUMIFS(СВЦЭМ!$D$39:$D$782,СВЦЭМ!$A$39:$A$782,$A175,СВЦЭМ!$B$39:$B$782,L$155)+'СЕТ СН'!$I$14+СВЦЭМ!$D$10+'СЕТ СН'!$I$6-'СЕТ СН'!$I$26</f>
        <v>2505.9419479799999</v>
      </c>
      <c r="M175" s="36">
        <f>SUMIFS(СВЦЭМ!$D$39:$D$782,СВЦЭМ!$A$39:$A$782,$A175,СВЦЭМ!$B$39:$B$782,M$155)+'СЕТ СН'!$I$14+СВЦЭМ!$D$10+'СЕТ СН'!$I$6-'СЕТ СН'!$I$26</f>
        <v>2521.4365130800002</v>
      </c>
      <c r="N175" s="36">
        <f>SUMIFS(СВЦЭМ!$D$39:$D$782,СВЦЭМ!$A$39:$A$782,$A175,СВЦЭМ!$B$39:$B$782,N$155)+'СЕТ СН'!$I$14+СВЦЭМ!$D$10+'СЕТ СН'!$I$6-'СЕТ СН'!$I$26</f>
        <v>2540.1285286399998</v>
      </c>
      <c r="O175" s="36">
        <f>SUMIFS(СВЦЭМ!$D$39:$D$782,СВЦЭМ!$A$39:$A$782,$A175,СВЦЭМ!$B$39:$B$782,O$155)+'СЕТ СН'!$I$14+СВЦЭМ!$D$10+'СЕТ СН'!$I$6-'СЕТ СН'!$I$26</f>
        <v>2532.1413501699999</v>
      </c>
      <c r="P175" s="36">
        <f>SUMIFS(СВЦЭМ!$D$39:$D$782,СВЦЭМ!$A$39:$A$782,$A175,СВЦЭМ!$B$39:$B$782,P$155)+'СЕТ СН'!$I$14+СВЦЭМ!$D$10+'СЕТ СН'!$I$6-'СЕТ СН'!$I$26</f>
        <v>2581.2696175600004</v>
      </c>
      <c r="Q175" s="36">
        <f>SUMIFS(СВЦЭМ!$D$39:$D$782,СВЦЭМ!$A$39:$A$782,$A175,СВЦЭМ!$B$39:$B$782,Q$155)+'СЕТ СН'!$I$14+СВЦЭМ!$D$10+'СЕТ СН'!$I$6-'СЕТ СН'!$I$26</f>
        <v>2554.3014037399998</v>
      </c>
      <c r="R175" s="36">
        <f>SUMIFS(СВЦЭМ!$D$39:$D$782,СВЦЭМ!$A$39:$A$782,$A175,СВЦЭМ!$B$39:$B$782,R$155)+'СЕТ СН'!$I$14+СВЦЭМ!$D$10+'СЕТ СН'!$I$6-'СЕТ СН'!$I$26</f>
        <v>2587.1892146300002</v>
      </c>
      <c r="S175" s="36">
        <f>SUMIFS(СВЦЭМ!$D$39:$D$782,СВЦЭМ!$A$39:$A$782,$A175,СВЦЭМ!$B$39:$B$782,S$155)+'СЕТ СН'!$I$14+СВЦЭМ!$D$10+'СЕТ СН'!$I$6-'СЕТ СН'!$I$26</f>
        <v>2595.5895103500002</v>
      </c>
      <c r="T175" s="36">
        <f>SUMIFS(СВЦЭМ!$D$39:$D$782,СВЦЭМ!$A$39:$A$782,$A175,СВЦЭМ!$B$39:$B$782,T$155)+'СЕТ СН'!$I$14+СВЦЭМ!$D$10+'СЕТ СН'!$I$6-'СЕТ СН'!$I$26</f>
        <v>2521.47625887</v>
      </c>
      <c r="U175" s="36">
        <f>SUMIFS(СВЦЭМ!$D$39:$D$782,СВЦЭМ!$A$39:$A$782,$A175,СВЦЭМ!$B$39:$B$782,U$155)+'СЕТ СН'!$I$14+СВЦЭМ!$D$10+'СЕТ СН'!$I$6-'СЕТ СН'!$I$26</f>
        <v>2482.0876232800001</v>
      </c>
      <c r="V175" s="36">
        <f>SUMIFS(СВЦЭМ!$D$39:$D$782,СВЦЭМ!$A$39:$A$782,$A175,СВЦЭМ!$B$39:$B$782,V$155)+'СЕТ СН'!$I$14+СВЦЭМ!$D$10+'СЕТ СН'!$I$6-'СЕТ СН'!$I$26</f>
        <v>2504.4690084200001</v>
      </c>
      <c r="W175" s="36">
        <f>SUMIFS(СВЦЭМ!$D$39:$D$782,СВЦЭМ!$A$39:$A$782,$A175,СВЦЭМ!$B$39:$B$782,W$155)+'СЕТ СН'!$I$14+СВЦЭМ!$D$10+'СЕТ СН'!$I$6-'СЕТ СН'!$I$26</f>
        <v>2542.2505623900001</v>
      </c>
      <c r="X175" s="36">
        <f>SUMIFS(СВЦЭМ!$D$39:$D$782,СВЦЭМ!$A$39:$A$782,$A175,СВЦЭМ!$B$39:$B$782,X$155)+'СЕТ СН'!$I$14+СВЦЭМ!$D$10+'СЕТ СН'!$I$6-'СЕТ СН'!$I$26</f>
        <v>2602.0281159599999</v>
      </c>
      <c r="Y175" s="36">
        <f>SUMIFS(СВЦЭМ!$D$39:$D$782,СВЦЭМ!$A$39:$A$782,$A175,СВЦЭМ!$B$39:$B$782,Y$155)+'СЕТ СН'!$I$14+СВЦЭМ!$D$10+'СЕТ СН'!$I$6-'СЕТ СН'!$I$26</f>
        <v>2603.4412823100001</v>
      </c>
    </row>
    <row r="176" spans="1:25" ht="15.75" x14ac:dyDescent="0.2">
      <c r="A176" s="35">
        <f t="shared" si="4"/>
        <v>45220</v>
      </c>
      <c r="B176" s="36">
        <f>SUMIFS(СВЦЭМ!$D$39:$D$782,СВЦЭМ!$A$39:$A$782,$A176,СВЦЭМ!$B$39:$B$782,B$155)+'СЕТ СН'!$I$14+СВЦЭМ!$D$10+'СЕТ СН'!$I$6-'СЕТ СН'!$I$26</f>
        <v>2656.56411815</v>
      </c>
      <c r="C176" s="36">
        <f>SUMIFS(СВЦЭМ!$D$39:$D$782,СВЦЭМ!$A$39:$A$782,$A176,СВЦЭМ!$B$39:$B$782,C$155)+'СЕТ СН'!$I$14+СВЦЭМ!$D$10+'СЕТ СН'!$I$6-'СЕТ СН'!$I$26</f>
        <v>2687.8222188700001</v>
      </c>
      <c r="D176" s="36">
        <f>SUMIFS(СВЦЭМ!$D$39:$D$782,СВЦЭМ!$A$39:$A$782,$A176,СВЦЭМ!$B$39:$B$782,D$155)+'СЕТ СН'!$I$14+СВЦЭМ!$D$10+'СЕТ СН'!$I$6-'СЕТ СН'!$I$26</f>
        <v>2740.6097423700003</v>
      </c>
      <c r="E176" s="36">
        <f>SUMIFS(СВЦЭМ!$D$39:$D$782,СВЦЭМ!$A$39:$A$782,$A176,СВЦЭМ!$B$39:$B$782,E$155)+'СЕТ СН'!$I$14+СВЦЭМ!$D$10+'СЕТ СН'!$I$6-'СЕТ СН'!$I$26</f>
        <v>2739.5081101300002</v>
      </c>
      <c r="F176" s="36">
        <f>SUMIFS(СВЦЭМ!$D$39:$D$782,СВЦЭМ!$A$39:$A$782,$A176,СВЦЭМ!$B$39:$B$782,F$155)+'СЕТ СН'!$I$14+СВЦЭМ!$D$10+'СЕТ СН'!$I$6-'СЕТ СН'!$I$26</f>
        <v>2743.3773001999998</v>
      </c>
      <c r="G176" s="36">
        <f>SUMIFS(СВЦЭМ!$D$39:$D$782,СВЦЭМ!$A$39:$A$782,$A176,СВЦЭМ!$B$39:$B$782,G$155)+'СЕТ СН'!$I$14+СВЦЭМ!$D$10+'СЕТ СН'!$I$6-'СЕТ СН'!$I$26</f>
        <v>2713.6539052400003</v>
      </c>
      <c r="H176" s="36">
        <f>SUMIFS(СВЦЭМ!$D$39:$D$782,СВЦЭМ!$A$39:$A$782,$A176,СВЦЭМ!$B$39:$B$782,H$155)+'СЕТ СН'!$I$14+СВЦЭМ!$D$10+'СЕТ СН'!$I$6-'СЕТ СН'!$I$26</f>
        <v>2682.1174037800001</v>
      </c>
      <c r="I176" s="36">
        <f>SUMIFS(СВЦЭМ!$D$39:$D$782,СВЦЭМ!$A$39:$A$782,$A176,СВЦЭМ!$B$39:$B$782,I$155)+'СЕТ СН'!$I$14+СВЦЭМ!$D$10+'СЕТ СН'!$I$6-'СЕТ СН'!$I$26</f>
        <v>2599.4315244300001</v>
      </c>
      <c r="J176" s="36">
        <f>SUMIFS(СВЦЭМ!$D$39:$D$782,СВЦЭМ!$A$39:$A$782,$A176,СВЦЭМ!$B$39:$B$782,J$155)+'СЕТ СН'!$I$14+СВЦЭМ!$D$10+'СЕТ СН'!$I$6-'СЕТ СН'!$I$26</f>
        <v>2550.6074486000002</v>
      </c>
      <c r="K176" s="36">
        <f>SUMIFS(СВЦЭМ!$D$39:$D$782,СВЦЭМ!$A$39:$A$782,$A176,СВЦЭМ!$B$39:$B$782,K$155)+'СЕТ СН'!$I$14+СВЦЭМ!$D$10+'СЕТ СН'!$I$6-'СЕТ СН'!$I$26</f>
        <v>2495.1958165300002</v>
      </c>
      <c r="L176" s="36">
        <f>SUMIFS(СВЦЭМ!$D$39:$D$782,СВЦЭМ!$A$39:$A$782,$A176,СВЦЭМ!$B$39:$B$782,L$155)+'СЕТ СН'!$I$14+СВЦЭМ!$D$10+'СЕТ СН'!$I$6-'СЕТ СН'!$I$26</f>
        <v>2467.6135113800001</v>
      </c>
      <c r="M176" s="36">
        <f>SUMIFS(СВЦЭМ!$D$39:$D$782,СВЦЭМ!$A$39:$A$782,$A176,СВЦЭМ!$B$39:$B$782,M$155)+'СЕТ СН'!$I$14+СВЦЭМ!$D$10+'СЕТ СН'!$I$6-'СЕТ СН'!$I$26</f>
        <v>2475.2107918600004</v>
      </c>
      <c r="N176" s="36">
        <f>SUMIFS(СВЦЭМ!$D$39:$D$782,СВЦЭМ!$A$39:$A$782,$A176,СВЦЭМ!$B$39:$B$782,N$155)+'СЕТ СН'!$I$14+СВЦЭМ!$D$10+'СЕТ СН'!$I$6-'СЕТ СН'!$I$26</f>
        <v>2467.3116999100002</v>
      </c>
      <c r="O176" s="36">
        <f>SUMIFS(СВЦЭМ!$D$39:$D$782,СВЦЭМ!$A$39:$A$782,$A176,СВЦЭМ!$B$39:$B$782,O$155)+'СЕТ СН'!$I$14+СВЦЭМ!$D$10+'СЕТ СН'!$I$6-'СЕТ СН'!$I$26</f>
        <v>2485.51676679</v>
      </c>
      <c r="P176" s="36">
        <f>SUMIFS(СВЦЭМ!$D$39:$D$782,СВЦЭМ!$A$39:$A$782,$A176,СВЦЭМ!$B$39:$B$782,P$155)+'СЕТ СН'!$I$14+СВЦЭМ!$D$10+'СЕТ СН'!$I$6-'СЕТ СН'!$I$26</f>
        <v>2519.9681027500001</v>
      </c>
      <c r="Q176" s="36">
        <f>SUMIFS(СВЦЭМ!$D$39:$D$782,СВЦЭМ!$A$39:$A$782,$A176,СВЦЭМ!$B$39:$B$782,Q$155)+'СЕТ СН'!$I$14+СВЦЭМ!$D$10+'СЕТ СН'!$I$6-'СЕТ СН'!$I$26</f>
        <v>2501.3561914400002</v>
      </c>
      <c r="R176" s="36">
        <f>SUMIFS(СВЦЭМ!$D$39:$D$782,СВЦЭМ!$A$39:$A$782,$A176,СВЦЭМ!$B$39:$B$782,R$155)+'СЕТ СН'!$I$14+СВЦЭМ!$D$10+'СЕТ СН'!$I$6-'СЕТ СН'!$I$26</f>
        <v>2506.1671311700002</v>
      </c>
      <c r="S176" s="36">
        <f>SUMIFS(СВЦЭМ!$D$39:$D$782,СВЦЭМ!$A$39:$A$782,$A176,СВЦЭМ!$B$39:$B$782,S$155)+'СЕТ СН'!$I$14+СВЦЭМ!$D$10+'СЕТ СН'!$I$6-'СЕТ СН'!$I$26</f>
        <v>2510.1223237499999</v>
      </c>
      <c r="T176" s="36">
        <f>SUMIFS(СВЦЭМ!$D$39:$D$782,СВЦЭМ!$A$39:$A$782,$A176,СВЦЭМ!$B$39:$B$782,T$155)+'СЕТ СН'!$I$14+СВЦЭМ!$D$10+'СЕТ СН'!$I$6-'СЕТ СН'!$I$26</f>
        <v>2459.6254072700003</v>
      </c>
      <c r="U176" s="36">
        <f>SUMIFS(СВЦЭМ!$D$39:$D$782,СВЦЭМ!$A$39:$A$782,$A176,СВЦЭМ!$B$39:$B$782,U$155)+'СЕТ СН'!$I$14+СВЦЭМ!$D$10+'СЕТ СН'!$I$6-'СЕТ СН'!$I$26</f>
        <v>2416.3361206999998</v>
      </c>
      <c r="V176" s="36">
        <f>SUMIFS(СВЦЭМ!$D$39:$D$782,СВЦЭМ!$A$39:$A$782,$A176,СВЦЭМ!$B$39:$B$782,V$155)+'СЕТ СН'!$I$14+СВЦЭМ!$D$10+'СЕТ СН'!$I$6-'СЕТ СН'!$I$26</f>
        <v>2426.5458937200001</v>
      </c>
      <c r="W176" s="36">
        <f>SUMIFS(СВЦЭМ!$D$39:$D$782,СВЦЭМ!$A$39:$A$782,$A176,СВЦЭМ!$B$39:$B$782,W$155)+'СЕТ СН'!$I$14+СВЦЭМ!$D$10+'СЕТ СН'!$I$6-'СЕТ СН'!$I$26</f>
        <v>2455.8570940400004</v>
      </c>
      <c r="X176" s="36">
        <f>SUMIFS(СВЦЭМ!$D$39:$D$782,СВЦЭМ!$A$39:$A$782,$A176,СВЦЭМ!$B$39:$B$782,X$155)+'СЕТ СН'!$I$14+СВЦЭМ!$D$10+'СЕТ СН'!$I$6-'СЕТ СН'!$I$26</f>
        <v>2501.7716254000002</v>
      </c>
      <c r="Y176" s="36">
        <f>SUMIFS(СВЦЭМ!$D$39:$D$782,СВЦЭМ!$A$39:$A$782,$A176,СВЦЭМ!$B$39:$B$782,Y$155)+'СЕТ СН'!$I$14+СВЦЭМ!$D$10+'СЕТ СН'!$I$6-'СЕТ СН'!$I$26</f>
        <v>2546.5431674400002</v>
      </c>
    </row>
    <row r="177" spans="1:27" ht="15.75" x14ac:dyDescent="0.2">
      <c r="A177" s="35">
        <f t="shared" si="4"/>
        <v>45221</v>
      </c>
      <c r="B177" s="36">
        <f>SUMIFS(СВЦЭМ!$D$39:$D$782,СВЦЭМ!$A$39:$A$782,$A177,СВЦЭМ!$B$39:$B$782,B$155)+'СЕТ СН'!$I$14+СВЦЭМ!$D$10+'СЕТ СН'!$I$6-'СЕТ СН'!$I$26</f>
        <v>2630.2841186200003</v>
      </c>
      <c r="C177" s="36">
        <f>SUMIFS(СВЦЭМ!$D$39:$D$782,СВЦЭМ!$A$39:$A$782,$A177,СВЦЭМ!$B$39:$B$782,C$155)+'СЕТ СН'!$I$14+СВЦЭМ!$D$10+'СЕТ СН'!$I$6-'СЕТ СН'!$I$26</f>
        <v>2694.0455178700004</v>
      </c>
      <c r="D177" s="36">
        <f>SUMIFS(СВЦЭМ!$D$39:$D$782,СВЦЭМ!$A$39:$A$782,$A177,СВЦЭМ!$B$39:$B$782,D$155)+'СЕТ СН'!$I$14+СВЦЭМ!$D$10+'СЕТ СН'!$I$6-'СЕТ СН'!$I$26</f>
        <v>2726.3721591000003</v>
      </c>
      <c r="E177" s="36">
        <f>SUMIFS(СВЦЭМ!$D$39:$D$782,СВЦЭМ!$A$39:$A$782,$A177,СВЦЭМ!$B$39:$B$782,E$155)+'СЕТ СН'!$I$14+СВЦЭМ!$D$10+'СЕТ СН'!$I$6-'СЕТ СН'!$I$26</f>
        <v>2729.9723848600001</v>
      </c>
      <c r="F177" s="36">
        <f>SUMIFS(СВЦЭМ!$D$39:$D$782,СВЦЭМ!$A$39:$A$782,$A177,СВЦЭМ!$B$39:$B$782,F$155)+'СЕТ СН'!$I$14+СВЦЭМ!$D$10+'СЕТ СН'!$I$6-'СЕТ СН'!$I$26</f>
        <v>2721.6116325100002</v>
      </c>
      <c r="G177" s="36">
        <f>SUMIFS(СВЦЭМ!$D$39:$D$782,СВЦЭМ!$A$39:$A$782,$A177,СВЦЭМ!$B$39:$B$782,G$155)+'СЕТ СН'!$I$14+СВЦЭМ!$D$10+'СЕТ СН'!$I$6-'СЕТ СН'!$I$26</f>
        <v>2724.1874663100002</v>
      </c>
      <c r="H177" s="36">
        <f>SUMIFS(СВЦЭМ!$D$39:$D$782,СВЦЭМ!$A$39:$A$782,$A177,СВЦЭМ!$B$39:$B$782,H$155)+'СЕТ СН'!$I$14+СВЦЭМ!$D$10+'СЕТ СН'!$I$6-'СЕТ СН'!$I$26</f>
        <v>2692.0160807399998</v>
      </c>
      <c r="I177" s="36">
        <f>SUMIFS(СВЦЭМ!$D$39:$D$782,СВЦЭМ!$A$39:$A$782,$A177,СВЦЭМ!$B$39:$B$782,I$155)+'СЕТ СН'!$I$14+СВЦЭМ!$D$10+'СЕТ СН'!$I$6-'СЕТ СН'!$I$26</f>
        <v>2667.3498595800002</v>
      </c>
      <c r="J177" s="36">
        <f>SUMIFS(СВЦЭМ!$D$39:$D$782,СВЦЭМ!$A$39:$A$782,$A177,СВЦЭМ!$B$39:$B$782,J$155)+'СЕТ СН'!$I$14+СВЦЭМ!$D$10+'СЕТ СН'!$I$6-'СЕТ СН'!$I$26</f>
        <v>2564.35241154</v>
      </c>
      <c r="K177" s="36">
        <f>SUMIFS(СВЦЭМ!$D$39:$D$782,СВЦЭМ!$A$39:$A$782,$A177,СВЦЭМ!$B$39:$B$782,K$155)+'СЕТ СН'!$I$14+СВЦЭМ!$D$10+'СЕТ СН'!$I$6-'СЕТ СН'!$I$26</f>
        <v>2485.7400785700002</v>
      </c>
      <c r="L177" s="36">
        <f>SUMIFS(СВЦЭМ!$D$39:$D$782,СВЦЭМ!$A$39:$A$782,$A177,СВЦЭМ!$B$39:$B$782,L$155)+'СЕТ СН'!$I$14+СВЦЭМ!$D$10+'СЕТ СН'!$I$6-'СЕТ СН'!$I$26</f>
        <v>2467.0542222000004</v>
      </c>
      <c r="M177" s="36">
        <f>SUMIFS(СВЦЭМ!$D$39:$D$782,СВЦЭМ!$A$39:$A$782,$A177,СВЦЭМ!$B$39:$B$782,M$155)+'СЕТ СН'!$I$14+СВЦЭМ!$D$10+'СЕТ СН'!$I$6-'СЕТ СН'!$I$26</f>
        <v>2470.22687623</v>
      </c>
      <c r="N177" s="36">
        <f>SUMIFS(СВЦЭМ!$D$39:$D$782,СВЦЭМ!$A$39:$A$782,$A177,СВЦЭМ!$B$39:$B$782,N$155)+'СЕТ СН'!$I$14+СВЦЭМ!$D$10+'СЕТ СН'!$I$6-'СЕТ СН'!$I$26</f>
        <v>2465.82316528</v>
      </c>
      <c r="O177" s="36">
        <f>SUMIFS(СВЦЭМ!$D$39:$D$782,СВЦЭМ!$A$39:$A$782,$A177,СВЦЭМ!$B$39:$B$782,O$155)+'СЕТ СН'!$I$14+СВЦЭМ!$D$10+'СЕТ СН'!$I$6-'СЕТ СН'!$I$26</f>
        <v>2487.91829671</v>
      </c>
      <c r="P177" s="36">
        <f>SUMIFS(СВЦЭМ!$D$39:$D$782,СВЦЭМ!$A$39:$A$782,$A177,СВЦЭМ!$B$39:$B$782,P$155)+'СЕТ СН'!$I$14+СВЦЭМ!$D$10+'СЕТ СН'!$I$6-'СЕТ СН'!$I$26</f>
        <v>2516.6907718700004</v>
      </c>
      <c r="Q177" s="36">
        <f>SUMIFS(СВЦЭМ!$D$39:$D$782,СВЦЭМ!$A$39:$A$782,$A177,СВЦЭМ!$B$39:$B$782,Q$155)+'СЕТ СН'!$I$14+СВЦЭМ!$D$10+'СЕТ СН'!$I$6-'СЕТ СН'!$I$26</f>
        <v>2500.7747352800002</v>
      </c>
      <c r="R177" s="36">
        <f>SUMIFS(СВЦЭМ!$D$39:$D$782,СВЦЭМ!$A$39:$A$782,$A177,СВЦЭМ!$B$39:$B$782,R$155)+'СЕТ СН'!$I$14+СВЦЭМ!$D$10+'СЕТ СН'!$I$6-'СЕТ СН'!$I$26</f>
        <v>2502.8048662000001</v>
      </c>
      <c r="S177" s="36">
        <f>SUMIFS(СВЦЭМ!$D$39:$D$782,СВЦЭМ!$A$39:$A$782,$A177,СВЦЭМ!$B$39:$B$782,S$155)+'СЕТ СН'!$I$14+СВЦЭМ!$D$10+'СЕТ СН'!$I$6-'СЕТ СН'!$I$26</f>
        <v>2498.1228239299999</v>
      </c>
      <c r="T177" s="36">
        <f>SUMIFS(СВЦЭМ!$D$39:$D$782,СВЦЭМ!$A$39:$A$782,$A177,СВЦЭМ!$B$39:$B$782,T$155)+'СЕТ СН'!$I$14+СВЦЭМ!$D$10+'СЕТ СН'!$I$6-'СЕТ СН'!$I$26</f>
        <v>2447.0790815999999</v>
      </c>
      <c r="U177" s="36">
        <f>SUMIFS(СВЦЭМ!$D$39:$D$782,СВЦЭМ!$A$39:$A$782,$A177,СВЦЭМ!$B$39:$B$782,U$155)+'СЕТ СН'!$I$14+СВЦЭМ!$D$10+'СЕТ СН'!$I$6-'СЕТ СН'!$I$26</f>
        <v>2399.7258575200003</v>
      </c>
      <c r="V177" s="36">
        <f>SUMIFS(СВЦЭМ!$D$39:$D$782,СВЦЭМ!$A$39:$A$782,$A177,СВЦЭМ!$B$39:$B$782,V$155)+'СЕТ СН'!$I$14+СВЦЭМ!$D$10+'СЕТ СН'!$I$6-'СЕТ СН'!$I$26</f>
        <v>2417.3431416800004</v>
      </c>
      <c r="W177" s="36">
        <f>SUMIFS(СВЦЭМ!$D$39:$D$782,СВЦЭМ!$A$39:$A$782,$A177,СВЦЭМ!$B$39:$B$782,W$155)+'СЕТ СН'!$I$14+СВЦЭМ!$D$10+'СЕТ СН'!$I$6-'СЕТ СН'!$I$26</f>
        <v>2443.9994353000002</v>
      </c>
      <c r="X177" s="36">
        <f>SUMIFS(СВЦЭМ!$D$39:$D$782,СВЦЭМ!$A$39:$A$782,$A177,СВЦЭМ!$B$39:$B$782,X$155)+'СЕТ СН'!$I$14+СВЦЭМ!$D$10+'СЕТ СН'!$I$6-'СЕТ СН'!$I$26</f>
        <v>2501.93738226</v>
      </c>
      <c r="Y177" s="36">
        <f>SUMIFS(СВЦЭМ!$D$39:$D$782,СВЦЭМ!$A$39:$A$782,$A177,СВЦЭМ!$B$39:$B$782,Y$155)+'СЕТ СН'!$I$14+СВЦЭМ!$D$10+'СЕТ СН'!$I$6-'СЕТ СН'!$I$26</f>
        <v>2567.2734219600002</v>
      </c>
    </row>
    <row r="178" spans="1:27" ht="15.75" x14ac:dyDescent="0.2">
      <c r="A178" s="35">
        <f t="shared" si="4"/>
        <v>45222</v>
      </c>
      <c r="B178" s="36">
        <f>SUMIFS(СВЦЭМ!$D$39:$D$782,СВЦЭМ!$A$39:$A$782,$A178,СВЦЭМ!$B$39:$B$782,B$155)+'СЕТ СН'!$I$14+СВЦЭМ!$D$10+'СЕТ СН'!$I$6-'СЕТ СН'!$I$26</f>
        <v>2684.7656322399998</v>
      </c>
      <c r="C178" s="36">
        <f>SUMIFS(СВЦЭМ!$D$39:$D$782,СВЦЭМ!$A$39:$A$782,$A178,СВЦЭМ!$B$39:$B$782,C$155)+'СЕТ СН'!$I$14+СВЦЭМ!$D$10+'СЕТ СН'!$I$6-'СЕТ СН'!$I$26</f>
        <v>2747.1884116700003</v>
      </c>
      <c r="D178" s="36">
        <f>SUMIFS(СВЦЭМ!$D$39:$D$782,СВЦЭМ!$A$39:$A$782,$A178,СВЦЭМ!$B$39:$B$782,D$155)+'СЕТ СН'!$I$14+СВЦЭМ!$D$10+'СЕТ СН'!$I$6-'СЕТ СН'!$I$26</f>
        <v>2808.1177541699999</v>
      </c>
      <c r="E178" s="36">
        <f>SUMIFS(СВЦЭМ!$D$39:$D$782,СВЦЭМ!$A$39:$A$782,$A178,СВЦЭМ!$B$39:$B$782,E$155)+'СЕТ СН'!$I$14+СВЦЭМ!$D$10+'СЕТ СН'!$I$6-'СЕТ СН'!$I$26</f>
        <v>2844.1064691600004</v>
      </c>
      <c r="F178" s="36">
        <f>SUMIFS(СВЦЭМ!$D$39:$D$782,СВЦЭМ!$A$39:$A$782,$A178,СВЦЭМ!$B$39:$B$782,F$155)+'СЕТ СН'!$I$14+СВЦЭМ!$D$10+'СЕТ СН'!$I$6-'СЕТ СН'!$I$26</f>
        <v>2827.8272197800002</v>
      </c>
      <c r="G178" s="36">
        <f>SUMIFS(СВЦЭМ!$D$39:$D$782,СВЦЭМ!$A$39:$A$782,$A178,СВЦЭМ!$B$39:$B$782,G$155)+'СЕТ СН'!$I$14+СВЦЭМ!$D$10+'СЕТ СН'!$I$6-'СЕТ СН'!$I$26</f>
        <v>2766.5947386400003</v>
      </c>
      <c r="H178" s="36">
        <f>SUMIFS(СВЦЭМ!$D$39:$D$782,СВЦЭМ!$A$39:$A$782,$A178,СВЦЭМ!$B$39:$B$782,H$155)+'СЕТ СН'!$I$14+СВЦЭМ!$D$10+'СЕТ СН'!$I$6-'СЕТ СН'!$I$26</f>
        <v>2663.7546444999998</v>
      </c>
      <c r="I178" s="36">
        <f>SUMIFS(СВЦЭМ!$D$39:$D$782,СВЦЭМ!$A$39:$A$782,$A178,СВЦЭМ!$B$39:$B$782,I$155)+'СЕТ СН'!$I$14+СВЦЭМ!$D$10+'СЕТ СН'!$I$6-'СЕТ СН'!$I$26</f>
        <v>2583.8789542300001</v>
      </c>
      <c r="J178" s="36">
        <f>SUMIFS(СВЦЭМ!$D$39:$D$782,СВЦЭМ!$A$39:$A$782,$A178,СВЦЭМ!$B$39:$B$782,J$155)+'СЕТ СН'!$I$14+СВЦЭМ!$D$10+'СЕТ СН'!$I$6-'СЕТ СН'!$I$26</f>
        <v>2532.5800328599998</v>
      </c>
      <c r="K178" s="36">
        <f>SUMIFS(СВЦЭМ!$D$39:$D$782,СВЦЭМ!$A$39:$A$782,$A178,СВЦЭМ!$B$39:$B$782,K$155)+'СЕТ СН'!$I$14+СВЦЭМ!$D$10+'СЕТ СН'!$I$6-'СЕТ СН'!$I$26</f>
        <v>2487.3543199400001</v>
      </c>
      <c r="L178" s="36">
        <f>SUMIFS(СВЦЭМ!$D$39:$D$782,СВЦЭМ!$A$39:$A$782,$A178,СВЦЭМ!$B$39:$B$782,L$155)+'СЕТ СН'!$I$14+СВЦЭМ!$D$10+'СЕТ СН'!$I$6-'СЕТ СН'!$I$26</f>
        <v>2429.1480173099999</v>
      </c>
      <c r="M178" s="36">
        <f>SUMIFS(СВЦЭМ!$D$39:$D$782,СВЦЭМ!$A$39:$A$782,$A178,СВЦЭМ!$B$39:$B$782,M$155)+'СЕТ СН'!$I$14+СВЦЭМ!$D$10+'СЕТ СН'!$I$6-'СЕТ СН'!$I$26</f>
        <v>2437.7492968300003</v>
      </c>
      <c r="N178" s="36">
        <f>SUMIFS(СВЦЭМ!$D$39:$D$782,СВЦЭМ!$A$39:$A$782,$A178,СВЦЭМ!$B$39:$B$782,N$155)+'СЕТ СН'!$I$14+СВЦЭМ!$D$10+'СЕТ СН'!$I$6-'СЕТ СН'!$I$26</f>
        <v>2435.27990942</v>
      </c>
      <c r="O178" s="36">
        <f>SUMIFS(СВЦЭМ!$D$39:$D$782,СВЦЭМ!$A$39:$A$782,$A178,СВЦЭМ!$B$39:$B$782,O$155)+'СЕТ СН'!$I$14+СВЦЭМ!$D$10+'СЕТ СН'!$I$6-'СЕТ СН'!$I$26</f>
        <v>2448.84730687</v>
      </c>
      <c r="P178" s="36">
        <f>SUMIFS(СВЦЭМ!$D$39:$D$782,СВЦЭМ!$A$39:$A$782,$A178,СВЦЭМ!$B$39:$B$782,P$155)+'СЕТ СН'!$I$14+СВЦЭМ!$D$10+'СЕТ СН'!$I$6-'СЕТ СН'!$I$26</f>
        <v>2489.6729445199999</v>
      </c>
      <c r="Q178" s="36">
        <f>SUMIFS(СВЦЭМ!$D$39:$D$782,СВЦЭМ!$A$39:$A$782,$A178,СВЦЭМ!$B$39:$B$782,Q$155)+'СЕТ СН'!$I$14+СВЦЭМ!$D$10+'СЕТ СН'!$I$6-'СЕТ СН'!$I$26</f>
        <v>2482.3690698800001</v>
      </c>
      <c r="R178" s="36">
        <f>SUMIFS(СВЦЭМ!$D$39:$D$782,СВЦЭМ!$A$39:$A$782,$A178,СВЦЭМ!$B$39:$B$782,R$155)+'СЕТ СН'!$I$14+СВЦЭМ!$D$10+'СЕТ СН'!$I$6-'СЕТ СН'!$I$26</f>
        <v>2516.79911124</v>
      </c>
      <c r="S178" s="36">
        <f>SUMIFS(СВЦЭМ!$D$39:$D$782,СВЦЭМ!$A$39:$A$782,$A178,СВЦЭМ!$B$39:$B$782,S$155)+'СЕТ СН'!$I$14+СВЦЭМ!$D$10+'СЕТ СН'!$I$6-'СЕТ СН'!$I$26</f>
        <v>2512.7097766100001</v>
      </c>
      <c r="T178" s="36">
        <f>SUMIFS(СВЦЭМ!$D$39:$D$782,СВЦЭМ!$A$39:$A$782,$A178,СВЦЭМ!$B$39:$B$782,T$155)+'СЕТ СН'!$I$14+СВЦЭМ!$D$10+'СЕТ СН'!$I$6-'СЕТ СН'!$I$26</f>
        <v>2440.89593358</v>
      </c>
      <c r="U178" s="36">
        <f>SUMIFS(СВЦЭМ!$D$39:$D$782,СВЦЭМ!$A$39:$A$782,$A178,СВЦЭМ!$B$39:$B$782,U$155)+'СЕТ СН'!$I$14+СВЦЭМ!$D$10+'СЕТ СН'!$I$6-'СЕТ СН'!$I$26</f>
        <v>2403.3572949300001</v>
      </c>
      <c r="V178" s="36">
        <f>SUMIFS(СВЦЭМ!$D$39:$D$782,СВЦЭМ!$A$39:$A$782,$A178,СВЦЭМ!$B$39:$B$782,V$155)+'СЕТ СН'!$I$14+СВЦЭМ!$D$10+'СЕТ СН'!$I$6-'СЕТ СН'!$I$26</f>
        <v>2425.15030703</v>
      </c>
      <c r="W178" s="36">
        <f>SUMIFS(СВЦЭМ!$D$39:$D$782,СВЦЭМ!$A$39:$A$782,$A178,СВЦЭМ!$B$39:$B$782,W$155)+'СЕТ СН'!$I$14+СВЦЭМ!$D$10+'СЕТ СН'!$I$6-'СЕТ СН'!$I$26</f>
        <v>2443.0954348800001</v>
      </c>
      <c r="X178" s="36">
        <f>SUMIFS(СВЦЭМ!$D$39:$D$782,СВЦЭМ!$A$39:$A$782,$A178,СВЦЭМ!$B$39:$B$782,X$155)+'СЕТ СН'!$I$14+СВЦЭМ!$D$10+'СЕТ СН'!$I$6-'СЕТ СН'!$I$26</f>
        <v>2508.0964486000003</v>
      </c>
      <c r="Y178" s="36">
        <f>SUMIFS(СВЦЭМ!$D$39:$D$782,СВЦЭМ!$A$39:$A$782,$A178,СВЦЭМ!$B$39:$B$782,Y$155)+'СЕТ СН'!$I$14+СВЦЭМ!$D$10+'СЕТ СН'!$I$6-'СЕТ СН'!$I$26</f>
        <v>2559.7342919500002</v>
      </c>
    </row>
    <row r="179" spans="1:27" ht="15.75" x14ac:dyDescent="0.2">
      <c r="A179" s="35">
        <f t="shared" si="4"/>
        <v>45223</v>
      </c>
      <c r="B179" s="36">
        <f>SUMIFS(СВЦЭМ!$D$39:$D$782,СВЦЭМ!$A$39:$A$782,$A179,СВЦЭМ!$B$39:$B$782,B$155)+'СЕТ СН'!$I$14+СВЦЭМ!$D$10+'СЕТ СН'!$I$6-'СЕТ СН'!$I$26</f>
        <v>2666.7975360400001</v>
      </c>
      <c r="C179" s="36">
        <f>SUMIFS(СВЦЭМ!$D$39:$D$782,СВЦЭМ!$A$39:$A$782,$A179,СВЦЭМ!$B$39:$B$782,C$155)+'СЕТ СН'!$I$14+СВЦЭМ!$D$10+'СЕТ СН'!$I$6-'СЕТ СН'!$I$26</f>
        <v>2731.3931470300004</v>
      </c>
      <c r="D179" s="36">
        <f>SUMIFS(СВЦЭМ!$D$39:$D$782,СВЦЭМ!$A$39:$A$782,$A179,СВЦЭМ!$B$39:$B$782,D$155)+'СЕТ СН'!$I$14+СВЦЭМ!$D$10+'СЕТ СН'!$I$6-'СЕТ СН'!$I$26</f>
        <v>2804.69338204</v>
      </c>
      <c r="E179" s="36">
        <f>SUMIFS(СВЦЭМ!$D$39:$D$782,СВЦЭМ!$A$39:$A$782,$A179,СВЦЭМ!$B$39:$B$782,E$155)+'СЕТ СН'!$I$14+СВЦЭМ!$D$10+'СЕТ СН'!$I$6-'СЕТ СН'!$I$26</f>
        <v>2803.44118802</v>
      </c>
      <c r="F179" s="36">
        <f>SUMIFS(СВЦЭМ!$D$39:$D$782,СВЦЭМ!$A$39:$A$782,$A179,СВЦЭМ!$B$39:$B$782,F$155)+'СЕТ СН'!$I$14+СВЦЭМ!$D$10+'СЕТ СН'!$I$6-'СЕТ СН'!$I$26</f>
        <v>2762.3869071500003</v>
      </c>
      <c r="G179" s="36">
        <f>SUMIFS(СВЦЭМ!$D$39:$D$782,СВЦЭМ!$A$39:$A$782,$A179,СВЦЭМ!$B$39:$B$782,G$155)+'СЕТ СН'!$I$14+СВЦЭМ!$D$10+'СЕТ СН'!$I$6-'СЕТ СН'!$I$26</f>
        <v>2716.41228581</v>
      </c>
      <c r="H179" s="36">
        <f>SUMIFS(СВЦЭМ!$D$39:$D$782,СВЦЭМ!$A$39:$A$782,$A179,СВЦЭМ!$B$39:$B$782,H$155)+'СЕТ СН'!$I$14+СВЦЭМ!$D$10+'СЕТ СН'!$I$6-'СЕТ СН'!$I$26</f>
        <v>2681.45389733</v>
      </c>
      <c r="I179" s="36">
        <f>SUMIFS(СВЦЭМ!$D$39:$D$782,СВЦЭМ!$A$39:$A$782,$A179,СВЦЭМ!$B$39:$B$782,I$155)+'СЕТ СН'!$I$14+СВЦЭМ!$D$10+'СЕТ СН'!$I$6-'СЕТ СН'!$I$26</f>
        <v>2609.8800149099998</v>
      </c>
      <c r="J179" s="36">
        <f>SUMIFS(СВЦЭМ!$D$39:$D$782,СВЦЭМ!$A$39:$A$782,$A179,СВЦЭМ!$B$39:$B$782,J$155)+'СЕТ СН'!$I$14+СВЦЭМ!$D$10+'СЕТ СН'!$I$6-'СЕТ СН'!$I$26</f>
        <v>2573.9938003300003</v>
      </c>
      <c r="K179" s="36">
        <f>SUMIFS(СВЦЭМ!$D$39:$D$782,СВЦЭМ!$A$39:$A$782,$A179,СВЦЭМ!$B$39:$B$782,K$155)+'СЕТ СН'!$I$14+СВЦЭМ!$D$10+'СЕТ СН'!$I$6-'СЕТ СН'!$I$26</f>
        <v>2520.2032596600002</v>
      </c>
      <c r="L179" s="36">
        <f>SUMIFS(СВЦЭМ!$D$39:$D$782,СВЦЭМ!$A$39:$A$782,$A179,СВЦЭМ!$B$39:$B$782,L$155)+'СЕТ СН'!$I$14+СВЦЭМ!$D$10+'СЕТ СН'!$I$6-'СЕТ СН'!$I$26</f>
        <v>2509.9641626700004</v>
      </c>
      <c r="M179" s="36">
        <f>SUMIFS(СВЦЭМ!$D$39:$D$782,СВЦЭМ!$A$39:$A$782,$A179,СВЦЭМ!$B$39:$B$782,M$155)+'СЕТ СН'!$I$14+СВЦЭМ!$D$10+'СЕТ СН'!$I$6-'СЕТ СН'!$I$26</f>
        <v>2521.03735039</v>
      </c>
      <c r="N179" s="36">
        <f>SUMIFS(СВЦЭМ!$D$39:$D$782,СВЦЭМ!$A$39:$A$782,$A179,СВЦЭМ!$B$39:$B$782,N$155)+'СЕТ СН'!$I$14+СВЦЭМ!$D$10+'СЕТ СН'!$I$6-'СЕТ СН'!$I$26</f>
        <v>2510.9712111400004</v>
      </c>
      <c r="O179" s="36">
        <f>SUMIFS(СВЦЭМ!$D$39:$D$782,СВЦЭМ!$A$39:$A$782,$A179,СВЦЭМ!$B$39:$B$782,O$155)+'СЕТ СН'!$I$14+СВЦЭМ!$D$10+'СЕТ СН'!$I$6-'СЕТ СН'!$I$26</f>
        <v>2524.0794382499998</v>
      </c>
      <c r="P179" s="36">
        <f>SUMIFS(СВЦЭМ!$D$39:$D$782,СВЦЭМ!$A$39:$A$782,$A179,СВЦЭМ!$B$39:$B$782,P$155)+'СЕТ СН'!$I$14+СВЦЭМ!$D$10+'СЕТ СН'!$I$6-'СЕТ СН'!$I$26</f>
        <v>2562.0101273400001</v>
      </c>
      <c r="Q179" s="36">
        <f>SUMIFS(СВЦЭМ!$D$39:$D$782,СВЦЭМ!$A$39:$A$782,$A179,СВЦЭМ!$B$39:$B$782,Q$155)+'СЕТ СН'!$I$14+СВЦЭМ!$D$10+'СЕТ СН'!$I$6-'СЕТ СН'!$I$26</f>
        <v>2549.7373855400001</v>
      </c>
      <c r="R179" s="36">
        <f>SUMIFS(СВЦЭМ!$D$39:$D$782,СВЦЭМ!$A$39:$A$782,$A179,СВЦЭМ!$B$39:$B$782,R$155)+'СЕТ СН'!$I$14+СВЦЭМ!$D$10+'СЕТ СН'!$I$6-'СЕТ СН'!$I$26</f>
        <v>2563.7871709999999</v>
      </c>
      <c r="S179" s="36">
        <f>SUMIFS(СВЦЭМ!$D$39:$D$782,СВЦЭМ!$A$39:$A$782,$A179,СВЦЭМ!$B$39:$B$782,S$155)+'СЕТ СН'!$I$14+СВЦЭМ!$D$10+'СЕТ СН'!$I$6-'СЕТ СН'!$I$26</f>
        <v>2547.2404632300004</v>
      </c>
      <c r="T179" s="36">
        <f>SUMIFS(СВЦЭМ!$D$39:$D$782,СВЦЭМ!$A$39:$A$782,$A179,СВЦЭМ!$B$39:$B$782,T$155)+'СЕТ СН'!$I$14+СВЦЭМ!$D$10+'СЕТ СН'!$I$6-'СЕТ СН'!$I$26</f>
        <v>2475.5589775200001</v>
      </c>
      <c r="U179" s="36">
        <f>SUMIFS(СВЦЭМ!$D$39:$D$782,СВЦЭМ!$A$39:$A$782,$A179,СВЦЭМ!$B$39:$B$782,U$155)+'СЕТ СН'!$I$14+СВЦЭМ!$D$10+'СЕТ СН'!$I$6-'СЕТ СН'!$I$26</f>
        <v>2457.7363162900001</v>
      </c>
      <c r="V179" s="36">
        <f>SUMIFS(СВЦЭМ!$D$39:$D$782,СВЦЭМ!$A$39:$A$782,$A179,СВЦЭМ!$B$39:$B$782,V$155)+'СЕТ СН'!$I$14+СВЦЭМ!$D$10+'СЕТ СН'!$I$6-'СЕТ СН'!$I$26</f>
        <v>2468.7230166500003</v>
      </c>
      <c r="W179" s="36">
        <f>SUMIFS(СВЦЭМ!$D$39:$D$782,СВЦЭМ!$A$39:$A$782,$A179,СВЦЭМ!$B$39:$B$782,W$155)+'СЕТ СН'!$I$14+СВЦЭМ!$D$10+'СЕТ СН'!$I$6-'СЕТ СН'!$I$26</f>
        <v>2475.29544472</v>
      </c>
      <c r="X179" s="36">
        <f>SUMIFS(СВЦЭМ!$D$39:$D$782,СВЦЭМ!$A$39:$A$782,$A179,СВЦЭМ!$B$39:$B$782,X$155)+'СЕТ СН'!$I$14+СВЦЭМ!$D$10+'СЕТ СН'!$I$6-'СЕТ СН'!$I$26</f>
        <v>2531.49622215</v>
      </c>
      <c r="Y179" s="36">
        <f>SUMIFS(СВЦЭМ!$D$39:$D$782,СВЦЭМ!$A$39:$A$782,$A179,СВЦЭМ!$B$39:$B$782,Y$155)+'СЕТ СН'!$I$14+СВЦЭМ!$D$10+'СЕТ СН'!$I$6-'СЕТ СН'!$I$26</f>
        <v>2584.3602590300002</v>
      </c>
    </row>
    <row r="180" spans="1:27" ht="15.75" x14ac:dyDescent="0.2">
      <c r="A180" s="35">
        <f t="shared" si="4"/>
        <v>45224</v>
      </c>
      <c r="B180" s="36">
        <f>SUMIFS(СВЦЭМ!$D$39:$D$782,СВЦЭМ!$A$39:$A$782,$A180,СВЦЭМ!$B$39:$B$782,B$155)+'СЕТ СН'!$I$14+СВЦЭМ!$D$10+'СЕТ СН'!$I$6-'СЕТ СН'!$I$26</f>
        <v>2548.4482011800001</v>
      </c>
      <c r="C180" s="36">
        <f>SUMIFS(СВЦЭМ!$D$39:$D$782,СВЦЭМ!$A$39:$A$782,$A180,СВЦЭМ!$B$39:$B$782,C$155)+'СЕТ СН'!$I$14+СВЦЭМ!$D$10+'СЕТ СН'!$I$6-'СЕТ СН'!$I$26</f>
        <v>2600.8116857100003</v>
      </c>
      <c r="D180" s="36">
        <f>SUMIFS(СВЦЭМ!$D$39:$D$782,СВЦЭМ!$A$39:$A$782,$A180,СВЦЭМ!$B$39:$B$782,D$155)+'СЕТ СН'!$I$14+СВЦЭМ!$D$10+'СЕТ СН'!$I$6-'СЕТ СН'!$I$26</f>
        <v>2669.20521968</v>
      </c>
      <c r="E180" s="36">
        <f>SUMIFS(СВЦЭМ!$D$39:$D$782,СВЦЭМ!$A$39:$A$782,$A180,СВЦЭМ!$B$39:$B$782,E$155)+'СЕТ СН'!$I$14+СВЦЭМ!$D$10+'СЕТ СН'!$I$6-'СЕТ СН'!$I$26</f>
        <v>2664.8654387500001</v>
      </c>
      <c r="F180" s="36">
        <f>SUMIFS(СВЦЭМ!$D$39:$D$782,СВЦЭМ!$A$39:$A$782,$A180,СВЦЭМ!$B$39:$B$782,F$155)+'СЕТ СН'!$I$14+СВЦЭМ!$D$10+'СЕТ СН'!$I$6-'СЕТ СН'!$I$26</f>
        <v>2664.8600264300003</v>
      </c>
      <c r="G180" s="36">
        <f>SUMIFS(СВЦЭМ!$D$39:$D$782,СВЦЭМ!$A$39:$A$782,$A180,СВЦЭМ!$B$39:$B$782,G$155)+'СЕТ СН'!$I$14+СВЦЭМ!$D$10+'СЕТ СН'!$I$6-'СЕТ СН'!$I$26</f>
        <v>2654.0636491800001</v>
      </c>
      <c r="H180" s="36">
        <f>SUMIFS(СВЦЭМ!$D$39:$D$782,СВЦЭМ!$A$39:$A$782,$A180,СВЦЭМ!$B$39:$B$782,H$155)+'СЕТ СН'!$I$14+СВЦЭМ!$D$10+'СЕТ СН'!$I$6-'СЕТ СН'!$I$26</f>
        <v>2570.8017236800001</v>
      </c>
      <c r="I180" s="36">
        <f>SUMIFS(СВЦЭМ!$D$39:$D$782,СВЦЭМ!$A$39:$A$782,$A180,СВЦЭМ!$B$39:$B$782,I$155)+'СЕТ СН'!$I$14+СВЦЭМ!$D$10+'СЕТ СН'!$I$6-'СЕТ СН'!$I$26</f>
        <v>2480.6679928600001</v>
      </c>
      <c r="J180" s="36">
        <f>SUMIFS(СВЦЭМ!$D$39:$D$782,СВЦЭМ!$A$39:$A$782,$A180,СВЦЭМ!$B$39:$B$782,J$155)+'СЕТ СН'!$I$14+СВЦЭМ!$D$10+'СЕТ СН'!$I$6-'СЕТ СН'!$I$26</f>
        <v>2426.3868843</v>
      </c>
      <c r="K180" s="36">
        <f>SUMIFS(СВЦЭМ!$D$39:$D$782,СВЦЭМ!$A$39:$A$782,$A180,СВЦЭМ!$B$39:$B$782,K$155)+'СЕТ СН'!$I$14+СВЦЭМ!$D$10+'СЕТ СН'!$I$6-'СЕТ СН'!$I$26</f>
        <v>2386.3207357400001</v>
      </c>
      <c r="L180" s="36">
        <f>SUMIFS(СВЦЭМ!$D$39:$D$782,СВЦЭМ!$A$39:$A$782,$A180,СВЦЭМ!$B$39:$B$782,L$155)+'СЕТ СН'!$I$14+СВЦЭМ!$D$10+'СЕТ СН'!$I$6-'СЕТ СН'!$I$26</f>
        <v>2388.2384743700004</v>
      </c>
      <c r="M180" s="36">
        <f>SUMIFS(СВЦЭМ!$D$39:$D$782,СВЦЭМ!$A$39:$A$782,$A180,СВЦЭМ!$B$39:$B$782,M$155)+'СЕТ СН'!$I$14+СВЦЭМ!$D$10+'СЕТ СН'!$I$6-'СЕТ СН'!$I$26</f>
        <v>2395.0098087900001</v>
      </c>
      <c r="N180" s="36">
        <f>SUMIFS(СВЦЭМ!$D$39:$D$782,СВЦЭМ!$A$39:$A$782,$A180,СВЦЭМ!$B$39:$B$782,N$155)+'СЕТ СН'!$I$14+СВЦЭМ!$D$10+'СЕТ СН'!$I$6-'СЕТ СН'!$I$26</f>
        <v>2415.35359935</v>
      </c>
      <c r="O180" s="36">
        <f>SUMIFS(СВЦЭМ!$D$39:$D$782,СВЦЭМ!$A$39:$A$782,$A180,СВЦЭМ!$B$39:$B$782,O$155)+'СЕТ СН'!$I$14+СВЦЭМ!$D$10+'СЕТ СН'!$I$6-'СЕТ СН'!$I$26</f>
        <v>2429.9025007999999</v>
      </c>
      <c r="P180" s="36">
        <f>SUMIFS(СВЦЭМ!$D$39:$D$782,СВЦЭМ!$A$39:$A$782,$A180,СВЦЭМ!$B$39:$B$782,P$155)+'СЕТ СН'!$I$14+СВЦЭМ!$D$10+'СЕТ СН'!$I$6-'СЕТ СН'!$I$26</f>
        <v>2441.5855317300002</v>
      </c>
      <c r="Q180" s="36">
        <f>SUMIFS(СВЦЭМ!$D$39:$D$782,СВЦЭМ!$A$39:$A$782,$A180,СВЦЭМ!$B$39:$B$782,Q$155)+'СЕТ СН'!$I$14+СВЦЭМ!$D$10+'СЕТ СН'!$I$6-'СЕТ СН'!$I$26</f>
        <v>2449.81469922</v>
      </c>
      <c r="R180" s="36">
        <f>SUMIFS(СВЦЭМ!$D$39:$D$782,СВЦЭМ!$A$39:$A$782,$A180,СВЦЭМ!$B$39:$B$782,R$155)+'СЕТ СН'!$I$14+СВЦЭМ!$D$10+'СЕТ СН'!$I$6-'СЕТ СН'!$I$26</f>
        <v>2466.6834283300004</v>
      </c>
      <c r="S180" s="36">
        <f>SUMIFS(СВЦЭМ!$D$39:$D$782,СВЦЭМ!$A$39:$A$782,$A180,СВЦЭМ!$B$39:$B$782,S$155)+'СЕТ СН'!$I$14+СВЦЭМ!$D$10+'СЕТ СН'!$I$6-'СЕТ СН'!$I$26</f>
        <v>2430.5170560699999</v>
      </c>
      <c r="T180" s="36">
        <f>SUMIFS(СВЦЭМ!$D$39:$D$782,СВЦЭМ!$A$39:$A$782,$A180,СВЦЭМ!$B$39:$B$782,T$155)+'СЕТ СН'!$I$14+СВЦЭМ!$D$10+'СЕТ СН'!$I$6-'СЕТ СН'!$I$26</f>
        <v>2364.0854812600001</v>
      </c>
      <c r="U180" s="36">
        <f>SUMIFS(СВЦЭМ!$D$39:$D$782,СВЦЭМ!$A$39:$A$782,$A180,СВЦЭМ!$B$39:$B$782,U$155)+'СЕТ СН'!$I$14+СВЦЭМ!$D$10+'СЕТ СН'!$I$6-'СЕТ СН'!$I$26</f>
        <v>2335.9801675899998</v>
      </c>
      <c r="V180" s="36">
        <f>SUMIFS(СВЦЭМ!$D$39:$D$782,СВЦЭМ!$A$39:$A$782,$A180,СВЦЭМ!$B$39:$B$782,V$155)+'СЕТ СН'!$I$14+СВЦЭМ!$D$10+'СЕТ СН'!$I$6-'СЕТ СН'!$I$26</f>
        <v>2355.8971995500001</v>
      </c>
      <c r="W180" s="36">
        <f>SUMIFS(СВЦЭМ!$D$39:$D$782,СВЦЭМ!$A$39:$A$782,$A180,СВЦЭМ!$B$39:$B$782,W$155)+'СЕТ СН'!$I$14+СВЦЭМ!$D$10+'СЕТ СН'!$I$6-'СЕТ СН'!$I$26</f>
        <v>2370.8138261200002</v>
      </c>
      <c r="X180" s="36">
        <f>SUMIFS(СВЦЭМ!$D$39:$D$782,СВЦЭМ!$A$39:$A$782,$A180,СВЦЭМ!$B$39:$B$782,X$155)+'СЕТ СН'!$I$14+СВЦЭМ!$D$10+'СЕТ СН'!$I$6-'СЕТ СН'!$I$26</f>
        <v>2429.8830435500004</v>
      </c>
      <c r="Y180" s="36">
        <f>SUMIFS(СВЦЭМ!$D$39:$D$782,СВЦЭМ!$A$39:$A$782,$A180,СВЦЭМ!$B$39:$B$782,Y$155)+'СЕТ СН'!$I$14+СВЦЭМ!$D$10+'СЕТ СН'!$I$6-'СЕТ СН'!$I$26</f>
        <v>2504.4634419100003</v>
      </c>
    </row>
    <row r="181" spans="1:27" ht="15.75" x14ac:dyDescent="0.2">
      <c r="A181" s="35">
        <f t="shared" si="4"/>
        <v>45225</v>
      </c>
      <c r="B181" s="36">
        <f>SUMIFS(СВЦЭМ!$D$39:$D$782,СВЦЭМ!$A$39:$A$782,$A181,СВЦЭМ!$B$39:$B$782,B$155)+'СЕТ СН'!$I$14+СВЦЭМ!$D$10+'СЕТ СН'!$I$6-'СЕТ СН'!$I$26</f>
        <v>2572.8742849099999</v>
      </c>
      <c r="C181" s="36">
        <f>SUMIFS(СВЦЭМ!$D$39:$D$782,СВЦЭМ!$A$39:$A$782,$A181,СВЦЭМ!$B$39:$B$782,C$155)+'СЕТ СН'!$I$14+СВЦЭМ!$D$10+'СЕТ СН'!$I$6-'СЕТ СН'!$I$26</f>
        <v>2631.1762909500003</v>
      </c>
      <c r="D181" s="36">
        <f>SUMIFS(СВЦЭМ!$D$39:$D$782,СВЦЭМ!$A$39:$A$782,$A181,СВЦЭМ!$B$39:$B$782,D$155)+'СЕТ СН'!$I$14+СВЦЭМ!$D$10+'СЕТ СН'!$I$6-'СЕТ СН'!$I$26</f>
        <v>2679.5307800400001</v>
      </c>
      <c r="E181" s="36">
        <f>SUMIFS(СВЦЭМ!$D$39:$D$782,СВЦЭМ!$A$39:$A$782,$A181,СВЦЭМ!$B$39:$B$782,E$155)+'СЕТ СН'!$I$14+СВЦЭМ!$D$10+'СЕТ СН'!$I$6-'СЕТ СН'!$I$26</f>
        <v>2678.0294682499998</v>
      </c>
      <c r="F181" s="36">
        <f>SUMIFS(СВЦЭМ!$D$39:$D$782,СВЦЭМ!$A$39:$A$782,$A181,СВЦЭМ!$B$39:$B$782,F$155)+'СЕТ СН'!$I$14+СВЦЭМ!$D$10+'СЕТ СН'!$I$6-'СЕТ СН'!$I$26</f>
        <v>2669.3436813200001</v>
      </c>
      <c r="G181" s="36">
        <f>SUMIFS(СВЦЭМ!$D$39:$D$782,СВЦЭМ!$A$39:$A$782,$A181,СВЦЭМ!$B$39:$B$782,G$155)+'СЕТ СН'!$I$14+СВЦЭМ!$D$10+'СЕТ СН'!$I$6-'СЕТ СН'!$I$26</f>
        <v>2649.1819164799999</v>
      </c>
      <c r="H181" s="36">
        <f>SUMIFS(СВЦЭМ!$D$39:$D$782,СВЦЭМ!$A$39:$A$782,$A181,СВЦЭМ!$B$39:$B$782,H$155)+'СЕТ СН'!$I$14+СВЦЭМ!$D$10+'СЕТ СН'!$I$6-'СЕТ СН'!$I$26</f>
        <v>2573.8272599700003</v>
      </c>
      <c r="I181" s="36">
        <f>SUMIFS(СВЦЭМ!$D$39:$D$782,СВЦЭМ!$A$39:$A$782,$A181,СВЦЭМ!$B$39:$B$782,I$155)+'СЕТ СН'!$I$14+СВЦЭМ!$D$10+'СЕТ СН'!$I$6-'СЕТ СН'!$I$26</f>
        <v>2532.5718712600001</v>
      </c>
      <c r="J181" s="36">
        <f>SUMIFS(СВЦЭМ!$D$39:$D$782,СВЦЭМ!$A$39:$A$782,$A181,СВЦЭМ!$B$39:$B$782,J$155)+'СЕТ СН'!$I$14+СВЦЭМ!$D$10+'СЕТ СН'!$I$6-'СЕТ СН'!$I$26</f>
        <v>2474.6997578500004</v>
      </c>
      <c r="K181" s="36">
        <f>SUMIFS(СВЦЭМ!$D$39:$D$782,СВЦЭМ!$A$39:$A$782,$A181,СВЦЭМ!$B$39:$B$782,K$155)+'СЕТ СН'!$I$14+СВЦЭМ!$D$10+'СЕТ СН'!$I$6-'СЕТ СН'!$I$26</f>
        <v>2438.1197088600002</v>
      </c>
      <c r="L181" s="36">
        <f>SUMIFS(СВЦЭМ!$D$39:$D$782,СВЦЭМ!$A$39:$A$782,$A181,СВЦЭМ!$B$39:$B$782,L$155)+'СЕТ СН'!$I$14+СВЦЭМ!$D$10+'СЕТ СН'!$I$6-'СЕТ СН'!$I$26</f>
        <v>2447.8064311200001</v>
      </c>
      <c r="M181" s="36">
        <f>SUMIFS(СВЦЭМ!$D$39:$D$782,СВЦЭМ!$A$39:$A$782,$A181,СВЦЭМ!$B$39:$B$782,M$155)+'СЕТ СН'!$I$14+СВЦЭМ!$D$10+'СЕТ СН'!$I$6-'СЕТ СН'!$I$26</f>
        <v>2454.3811978800004</v>
      </c>
      <c r="N181" s="36">
        <f>SUMIFS(СВЦЭМ!$D$39:$D$782,СВЦЭМ!$A$39:$A$782,$A181,СВЦЭМ!$B$39:$B$782,N$155)+'СЕТ СН'!$I$14+СВЦЭМ!$D$10+'СЕТ СН'!$I$6-'СЕТ СН'!$I$26</f>
        <v>2468.8352671000002</v>
      </c>
      <c r="O181" s="36">
        <f>SUMIFS(СВЦЭМ!$D$39:$D$782,СВЦЭМ!$A$39:$A$782,$A181,СВЦЭМ!$B$39:$B$782,O$155)+'СЕТ СН'!$I$14+СВЦЭМ!$D$10+'СЕТ СН'!$I$6-'СЕТ СН'!$I$26</f>
        <v>2485.8554260999999</v>
      </c>
      <c r="P181" s="36">
        <f>SUMIFS(СВЦЭМ!$D$39:$D$782,СВЦЭМ!$A$39:$A$782,$A181,СВЦЭМ!$B$39:$B$782,P$155)+'СЕТ СН'!$I$14+СВЦЭМ!$D$10+'СЕТ СН'!$I$6-'СЕТ СН'!$I$26</f>
        <v>2495.1113505600001</v>
      </c>
      <c r="Q181" s="36">
        <f>SUMIFS(СВЦЭМ!$D$39:$D$782,СВЦЭМ!$A$39:$A$782,$A181,СВЦЭМ!$B$39:$B$782,Q$155)+'СЕТ СН'!$I$14+СВЦЭМ!$D$10+'СЕТ СН'!$I$6-'СЕТ СН'!$I$26</f>
        <v>2515.5980249200002</v>
      </c>
      <c r="R181" s="36">
        <f>SUMIFS(СВЦЭМ!$D$39:$D$782,СВЦЭМ!$A$39:$A$782,$A181,СВЦЭМ!$B$39:$B$782,R$155)+'СЕТ СН'!$I$14+СВЦЭМ!$D$10+'СЕТ СН'!$I$6-'СЕТ СН'!$I$26</f>
        <v>2537.8871391800003</v>
      </c>
      <c r="S181" s="36">
        <f>SUMIFS(СВЦЭМ!$D$39:$D$782,СВЦЭМ!$A$39:$A$782,$A181,СВЦЭМ!$B$39:$B$782,S$155)+'СЕТ СН'!$I$14+СВЦЭМ!$D$10+'СЕТ СН'!$I$6-'СЕТ СН'!$I$26</f>
        <v>2509.9639850900003</v>
      </c>
      <c r="T181" s="36">
        <f>SUMIFS(СВЦЭМ!$D$39:$D$782,СВЦЭМ!$A$39:$A$782,$A181,СВЦЭМ!$B$39:$B$782,T$155)+'СЕТ СН'!$I$14+СВЦЭМ!$D$10+'СЕТ СН'!$I$6-'СЕТ СН'!$I$26</f>
        <v>2443.2152081800004</v>
      </c>
      <c r="U181" s="36">
        <f>SUMIFS(СВЦЭМ!$D$39:$D$782,СВЦЭМ!$A$39:$A$782,$A181,СВЦЭМ!$B$39:$B$782,U$155)+'СЕТ СН'!$I$14+СВЦЭМ!$D$10+'СЕТ СН'!$I$6-'СЕТ СН'!$I$26</f>
        <v>2416.0679749199999</v>
      </c>
      <c r="V181" s="36">
        <f>SUMIFS(СВЦЭМ!$D$39:$D$782,СВЦЭМ!$A$39:$A$782,$A181,СВЦЭМ!$B$39:$B$782,V$155)+'СЕТ СН'!$I$14+СВЦЭМ!$D$10+'СЕТ СН'!$I$6-'СЕТ СН'!$I$26</f>
        <v>2428.3163369499998</v>
      </c>
      <c r="W181" s="36">
        <f>SUMIFS(СВЦЭМ!$D$39:$D$782,СВЦЭМ!$A$39:$A$782,$A181,СВЦЭМ!$B$39:$B$782,W$155)+'СЕТ СН'!$I$14+СВЦЭМ!$D$10+'СЕТ СН'!$I$6-'СЕТ СН'!$I$26</f>
        <v>2447.7516875700003</v>
      </c>
      <c r="X181" s="36">
        <f>SUMIFS(СВЦЭМ!$D$39:$D$782,СВЦЭМ!$A$39:$A$782,$A181,СВЦЭМ!$B$39:$B$782,X$155)+'СЕТ СН'!$I$14+СВЦЭМ!$D$10+'СЕТ СН'!$I$6-'СЕТ СН'!$I$26</f>
        <v>2515.0493401600002</v>
      </c>
      <c r="Y181" s="36">
        <f>SUMIFS(СВЦЭМ!$D$39:$D$782,СВЦЭМ!$A$39:$A$782,$A181,СВЦЭМ!$B$39:$B$782,Y$155)+'СЕТ СН'!$I$14+СВЦЭМ!$D$10+'СЕТ СН'!$I$6-'СЕТ СН'!$I$26</f>
        <v>2575.9995063300003</v>
      </c>
    </row>
    <row r="182" spans="1:27" ht="15.75" x14ac:dyDescent="0.2">
      <c r="A182" s="35">
        <f t="shared" si="4"/>
        <v>45226</v>
      </c>
      <c r="B182" s="36">
        <f>SUMIFS(СВЦЭМ!$D$39:$D$782,СВЦЭМ!$A$39:$A$782,$A182,СВЦЭМ!$B$39:$B$782,B$155)+'СЕТ СН'!$I$14+СВЦЭМ!$D$10+'СЕТ СН'!$I$6-'СЕТ СН'!$I$26</f>
        <v>2621.7402881100002</v>
      </c>
      <c r="C182" s="36">
        <f>SUMIFS(СВЦЭМ!$D$39:$D$782,СВЦЭМ!$A$39:$A$782,$A182,СВЦЭМ!$B$39:$B$782,C$155)+'СЕТ СН'!$I$14+СВЦЭМ!$D$10+'СЕТ СН'!$I$6-'СЕТ СН'!$I$26</f>
        <v>2688.6530908300001</v>
      </c>
      <c r="D182" s="36">
        <f>SUMIFS(СВЦЭМ!$D$39:$D$782,СВЦЭМ!$A$39:$A$782,$A182,СВЦЭМ!$B$39:$B$782,D$155)+'СЕТ СН'!$I$14+СВЦЭМ!$D$10+'СЕТ СН'!$I$6-'СЕТ СН'!$I$26</f>
        <v>2733.71385289</v>
      </c>
      <c r="E182" s="36">
        <f>SUMIFS(СВЦЭМ!$D$39:$D$782,СВЦЭМ!$A$39:$A$782,$A182,СВЦЭМ!$B$39:$B$782,E$155)+'СЕТ СН'!$I$14+СВЦЭМ!$D$10+'СЕТ СН'!$I$6-'СЕТ СН'!$I$26</f>
        <v>2744.7438751899999</v>
      </c>
      <c r="F182" s="36">
        <f>SUMIFS(СВЦЭМ!$D$39:$D$782,СВЦЭМ!$A$39:$A$782,$A182,СВЦЭМ!$B$39:$B$782,F$155)+'СЕТ СН'!$I$14+СВЦЭМ!$D$10+'СЕТ СН'!$I$6-'СЕТ СН'!$I$26</f>
        <v>2754.0916340100002</v>
      </c>
      <c r="G182" s="36">
        <f>SUMIFS(СВЦЭМ!$D$39:$D$782,СВЦЭМ!$A$39:$A$782,$A182,СВЦЭМ!$B$39:$B$782,G$155)+'СЕТ СН'!$I$14+СВЦЭМ!$D$10+'СЕТ СН'!$I$6-'СЕТ СН'!$I$26</f>
        <v>2728.60813418</v>
      </c>
      <c r="H182" s="36">
        <f>SUMIFS(СВЦЭМ!$D$39:$D$782,СВЦЭМ!$A$39:$A$782,$A182,СВЦЭМ!$B$39:$B$782,H$155)+'СЕТ СН'!$I$14+СВЦЭМ!$D$10+'СЕТ СН'!$I$6-'СЕТ СН'!$I$26</f>
        <v>2647.1828836100003</v>
      </c>
      <c r="I182" s="36">
        <f>SUMIFS(СВЦЭМ!$D$39:$D$782,СВЦЭМ!$A$39:$A$782,$A182,СВЦЭМ!$B$39:$B$782,I$155)+'СЕТ СН'!$I$14+СВЦЭМ!$D$10+'СЕТ СН'!$I$6-'СЕТ СН'!$I$26</f>
        <v>2535.0069983100002</v>
      </c>
      <c r="J182" s="36">
        <f>SUMIFS(СВЦЭМ!$D$39:$D$782,СВЦЭМ!$A$39:$A$782,$A182,СВЦЭМ!$B$39:$B$782,J$155)+'СЕТ СН'!$I$14+СВЦЭМ!$D$10+'СЕТ СН'!$I$6-'СЕТ СН'!$I$26</f>
        <v>2467.4593940900004</v>
      </c>
      <c r="K182" s="36">
        <f>SUMIFS(СВЦЭМ!$D$39:$D$782,СВЦЭМ!$A$39:$A$782,$A182,СВЦЭМ!$B$39:$B$782,K$155)+'СЕТ СН'!$I$14+СВЦЭМ!$D$10+'СЕТ СН'!$I$6-'СЕТ СН'!$I$26</f>
        <v>2433.8222235000003</v>
      </c>
      <c r="L182" s="36">
        <f>SUMIFS(СВЦЭМ!$D$39:$D$782,СВЦЭМ!$A$39:$A$782,$A182,СВЦЭМ!$B$39:$B$782,L$155)+'СЕТ СН'!$I$14+СВЦЭМ!$D$10+'СЕТ СН'!$I$6-'СЕТ СН'!$I$26</f>
        <v>2434.1379180900003</v>
      </c>
      <c r="M182" s="36">
        <f>SUMIFS(СВЦЭМ!$D$39:$D$782,СВЦЭМ!$A$39:$A$782,$A182,СВЦЭМ!$B$39:$B$782,M$155)+'СЕТ СН'!$I$14+СВЦЭМ!$D$10+'СЕТ СН'!$I$6-'СЕТ СН'!$I$26</f>
        <v>2450.23733025</v>
      </c>
      <c r="N182" s="36">
        <f>SUMIFS(СВЦЭМ!$D$39:$D$782,СВЦЭМ!$A$39:$A$782,$A182,СВЦЭМ!$B$39:$B$782,N$155)+'СЕТ СН'!$I$14+СВЦЭМ!$D$10+'СЕТ СН'!$I$6-'СЕТ СН'!$I$26</f>
        <v>2491.4123809500002</v>
      </c>
      <c r="O182" s="36">
        <f>SUMIFS(СВЦЭМ!$D$39:$D$782,СВЦЭМ!$A$39:$A$782,$A182,СВЦЭМ!$B$39:$B$782,O$155)+'СЕТ СН'!$I$14+СВЦЭМ!$D$10+'СЕТ СН'!$I$6-'СЕТ СН'!$I$26</f>
        <v>2511.9000018200004</v>
      </c>
      <c r="P182" s="36">
        <f>SUMIFS(СВЦЭМ!$D$39:$D$782,СВЦЭМ!$A$39:$A$782,$A182,СВЦЭМ!$B$39:$B$782,P$155)+'СЕТ СН'!$I$14+СВЦЭМ!$D$10+'СЕТ СН'!$I$6-'СЕТ СН'!$I$26</f>
        <v>2540.9236136300001</v>
      </c>
      <c r="Q182" s="36">
        <f>SUMIFS(СВЦЭМ!$D$39:$D$782,СВЦЭМ!$A$39:$A$782,$A182,СВЦЭМ!$B$39:$B$782,Q$155)+'СЕТ СН'!$I$14+СВЦЭМ!$D$10+'СЕТ СН'!$I$6-'СЕТ СН'!$I$26</f>
        <v>2550.2793260500002</v>
      </c>
      <c r="R182" s="36">
        <f>SUMIFS(СВЦЭМ!$D$39:$D$782,СВЦЭМ!$A$39:$A$782,$A182,СВЦЭМ!$B$39:$B$782,R$155)+'СЕТ СН'!$I$14+СВЦЭМ!$D$10+'СЕТ СН'!$I$6-'СЕТ СН'!$I$26</f>
        <v>2557.6736812200002</v>
      </c>
      <c r="S182" s="36">
        <f>SUMIFS(СВЦЭМ!$D$39:$D$782,СВЦЭМ!$A$39:$A$782,$A182,СВЦЭМ!$B$39:$B$782,S$155)+'СЕТ СН'!$I$14+СВЦЭМ!$D$10+'СЕТ СН'!$I$6-'СЕТ СН'!$I$26</f>
        <v>2532.3907139600001</v>
      </c>
      <c r="T182" s="36">
        <f>SUMIFS(СВЦЭМ!$D$39:$D$782,СВЦЭМ!$A$39:$A$782,$A182,СВЦЭМ!$B$39:$B$782,T$155)+'СЕТ СН'!$I$14+СВЦЭМ!$D$10+'СЕТ СН'!$I$6-'СЕТ СН'!$I$26</f>
        <v>2452.0308611199998</v>
      </c>
      <c r="U182" s="36">
        <f>SUMIFS(СВЦЭМ!$D$39:$D$782,СВЦЭМ!$A$39:$A$782,$A182,СВЦЭМ!$B$39:$B$782,U$155)+'СЕТ СН'!$I$14+СВЦЭМ!$D$10+'СЕТ СН'!$I$6-'СЕТ СН'!$I$26</f>
        <v>2418.7181489700001</v>
      </c>
      <c r="V182" s="36">
        <f>SUMIFS(СВЦЭМ!$D$39:$D$782,СВЦЭМ!$A$39:$A$782,$A182,СВЦЭМ!$B$39:$B$782,V$155)+'СЕТ СН'!$I$14+СВЦЭМ!$D$10+'СЕТ СН'!$I$6-'СЕТ СН'!$I$26</f>
        <v>2444.7493834200004</v>
      </c>
      <c r="W182" s="36">
        <f>SUMIFS(СВЦЭМ!$D$39:$D$782,СВЦЭМ!$A$39:$A$782,$A182,СВЦЭМ!$B$39:$B$782,W$155)+'СЕТ СН'!$I$14+СВЦЭМ!$D$10+'СЕТ СН'!$I$6-'СЕТ СН'!$I$26</f>
        <v>2465.4187892700002</v>
      </c>
      <c r="X182" s="36">
        <f>SUMIFS(СВЦЭМ!$D$39:$D$782,СВЦЭМ!$A$39:$A$782,$A182,СВЦЭМ!$B$39:$B$782,X$155)+'СЕТ СН'!$I$14+СВЦЭМ!$D$10+'СЕТ СН'!$I$6-'СЕТ СН'!$I$26</f>
        <v>2528.0186609299999</v>
      </c>
      <c r="Y182" s="36">
        <f>SUMIFS(СВЦЭМ!$D$39:$D$782,СВЦЭМ!$A$39:$A$782,$A182,СВЦЭМ!$B$39:$B$782,Y$155)+'СЕТ СН'!$I$14+СВЦЭМ!$D$10+'СЕТ СН'!$I$6-'СЕТ СН'!$I$26</f>
        <v>2639.7449068400001</v>
      </c>
    </row>
    <row r="183" spans="1:27" ht="15.75" x14ac:dyDescent="0.2">
      <c r="A183" s="35">
        <f t="shared" si="4"/>
        <v>45227</v>
      </c>
      <c r="B183" s="36">
        <f>SUMIFS(СВЦЭМ!$D$39:$D$782,СВЦЭМ!$A$39:$A$782,$A183,СВЦЭМ!$B$39:$B$782,B$155)+'СЕТ СН'!$I$14+СВЦЭМ!$D$10+'СЕТ СН'!$I$6-'СЕТ СН'!$I$26</f>
        <v>2668.2604172400002</v>
      </c>
      <c r="C183" s="36">
        <f>SUMIFS(СВЦЭМ!$D$39:$D$782,СВЦЭМ!$A$39:$A$782,$A183,СВЦЭМ!$B$39:$B$782,C$155)+'СЕТ СН'!$I$14+СВЦЭМ!$D$10+'СЕТ СН'!$I$6-'СЕТ СН'!$I$26</f>
        <v>2632.6594499100001</v>
      </c>
      <c r="D183" s="36">
        <f>SUMIFS(СВЦЭМ!$D$39:$D$782,СВЦЭМ!$A$39:$A$782,$A183,СВЦЭМ!$B$39:$B$782,D$155)+'СЕТ СН'!$I$14+СВЦЭМ!$D$10+'СЕТ СН'!$I$6-'СЕТ СН'!$I$26</f>
        <v>2687.7170025900004</v>
      </c>
      <c r="E183" s="36">
        <f>SUMIFS(СВЦЭМ!$D$39:$D$782,СВЦЭМ!$A$39:$A$782,$A183,СВЦЭМ!$B$39:$B$782,E$155)+'СЕТ СН'!$I$14+СВЦЭМ!$D$10+'СЕТ СН'!$I$6-'СЕТ СН'!$I$26</f>
        <v>2691.7271129300002</v>
      </c>
      <c r="F183" s="36">
        <f>SUMIFS(СВЦЭМ!$D$39:$D$782,СВЦЭМ!$A$39:$A$782,$A183,СВЦЭМ!$B$39:$B$782,F$155)+'СЕТ СН'!$I$14+СВЦЭМ!$D$10+'СЕТ СН'!$I$6-'СЕТ СН'!$I$26</f>
        <v>2693.0568699599999</v>
      </c>
      <c r="G183" s="36">
        <f>SUMIFS(СВЦЭМ!$D$39:$D$782,СВЦЭМ!$A$39:$A$782,$A183,СВЦЭМ!$B$39:$B$782,G$155)+'СЕТ СН'!$I$14+СВЦЭМ!$D$10+'СЕТ СН'!$I$6-'СЕТ СН'!$I$26</f>
        <v>2686.7237104000001</v>
      </c>
      <c r="H183" s="36">
        <f>SUMIFS(СВЦЭМ!$D$39:$D$782,СВЦЭМ!$A$39:$A$782,$A183,СВЦЭМ!$B$39:$B$782,H$155)+'СЕТ СН'!$I$14+СВЦЭМ!$D$10+'СЕТ СН'!$I$6-'СЕТ СН'!$I$26</f>
        <v>2668.5354727900003</v>
      </c>
      <c r="I183" s="36">
        <f>SUMIFS(СВЦЭМ!$D$39:$D$782,СВЦЭМ!$A$39:$A$782,$A183,СВЦЭМ!$B$39:$B$782,I$155)+'СЕТ СН'!$I$14+СВЦЭМ!$D$10+'СЕТ СН'!$I$6-'СЕТ СН'!$I$26</f>
        <v>2620.9945009200001</v>
      </c>
      <c r="J183" s="36">
        <f>SUMIFS(СВЦЭМ!$D$39:$D$782,СВЦЭМ!$A$39:$A$782,$A183,СВЦЭМ!$B$39:$B$782,J$155)+'СЕТ СН'!$I$14+СВЦЭМ!$D$10+'СЕТ СН'!$I$6-'СЕТ СН'!$I$26</f>
        <v>2559.9983115599998</v>
      </c>
      <c r="K183" s="36">
        <f>SUMIFS(СВЦЭМ!$D$39:$D$782,СВЦЭМ!$A$39:$A$782,$A183,СВЦЭМ!$B$39:$B$782,K$155)+'СЕТ СН'!$I$14+СВЦЭМ!$D$10+'СЕТ СН'!$I$6-'СЕТ СН'!$I$26</f>
        <v>2481.3200011099998</v>
      </c>
      <c r="L183" s="36">
        <f>SUMIFS(СВЦЭМ!$D$39:$D$782,СВЦЭМ!$A$39:$A$782,$A183,СВЦЭМ!$B$39:$B$782,L$155)+'СЕТ СН'!$I$14+СВЦЭМ!$D$10+'СЕТ СН'!$I$6-'СЕТ СН'!$I$26</f>
        <v>2456.63295358</v>
      </c>
      <c r="M183" s="36">
        <f>SUMIFS(СВЦЭМ!$D$39:$D$782,СВЦЭМ!$A$39:$A$782,$A183,СВЦЭМ!$B$39:$B$782,M$155)+'СЕТ СН'!$I$14+СВЦЭМ!$D$10+'СЕТ СН'!$I$6-'СЕТ СН'!$I$26</f>
        <v>2458.7736047100002</v>
      </c>
      <c r="N183" s="36">
        <f>SUMIFS(СВЦЭМ!$D$39:$D$782,СВЦЭМ!$A$39:$A$782,$A183,СВЦЭМ!$B$39:$B$782,N$155)+'СЕТ СН'!$I$14+СВЦЭМ!$D$10+'СЕТ СН'!$I$6-'СЕТ СН'!$I$26</f>
        <v>2481.1120822600001</v>
      </c>
      <c r="O183" s="36">
        <f>SUMIFS(СВЦЭМ!$D$39:$D$782,СВЦЭМ!$A$39:$A$782,$A183,СВЦЭМ!$B$39:$B$782,O$155)+'СЕТ СН'!$I$14+СВЦЭМ!$D$10+'СЕТ СН'!$I$6-'СЕТ СН'!$I$26</f>
        <v>2493.6182788599999</v>
      </c>
      <c r="P183" s="36">
        <f>SUMIFS(СВЦЭМ!$D$39:$D$782,СВЦЭМ!$A$39:$A$782,$A183,СВЦЭМ!$B$39:$B$782,P$155)+'СЕТ СН'!$I$14+СВЦЭМ!$D$10+'СЕТ СН'!$I$6-'СЕТ СН'!$I$26</f>
        <v>2508.6830052300002</v>
      </c>
      <c r="Q183" s="36">
        <f>SUMIFS(СВЦЭМ!$D$39:$D$782,СВЦЭМ!$A$39:$A$782,$A183,СВЦЭМ!$B$39:$B$782,Q$155)+'СЕТ СН'!$I$14+СВЦЭМ!$D$10+'СЕТ СН'!$I$6-'СЕТ СН'!$I$26</f>
        <v>2522.0206508800002</v>
      </c>
      <c r="R183" s="36">
        <f>SUMIFS(СВЦЭМ!$D$39:$D$782,СВЦЭМ!$A$39:$A$782,$A183,СВЦЭМ!$B$39:$B$782,R$155)+'СЕТ СН'!$I$14+СВЦЭМ!$D$10+'СЕТ СН'!$I$6-'СЕТ СН'!$I$26</f>
        <v>2516.18480396</v>
      </c>
      <c r="S183" s="36">
        <f>SUMIFS(СВЦЭМ!$D$39:$D$782,СВЦЭМ!$A$39:$A$782,$A183,СВЦЭМ!$B$39:$B$782,S$155)+'СЕТ СН'!$I$14+СВЦЭМ!$D$10+'СЕТ СН'!$I$6-'СЕТ СН'!$I$26</f>
        <v>2514.6053667300002</v>
      </c>
      <c r="T183" s="36">
        <f>SUMIFS(СВЦЭМ!$D$39:$D$782,СВЦЭМ!$A$39:$A$782,$A183,СВЦЭМ!$B$39:$B$782,T$155)+'СЕТ СН'!$I$14+СВЦЭМ!$D$10+'СЕТ СН'!$I$6-'СЕТ СН'!$I$26</f>
        <v>2448.3311688700001</v>
      </c>
      <c r="U183" s="36">
        <f>SUMIFS(СВЦЭМ!$D$39:$D$782,СВЦЭМ!$A$39:$A$782,$A183,СВЦЭМ!$B$39:$B$782,U$155)+'СЕТ СН'!$I$14+СВЦЭМ!$D$10+'СЕТ СН'!$I$6-'СЕТ СН'!$I$26</f>
        <v>2423.56730307</v>
      </c>
      <c r="V183" s="36">
        <f>SUMIFS(СВЦЭМ!$D$39:$D$782,СВЦЭМ!$A$39:$A$782,$A183,СВЦЭМ!$B$39:$B$782,V$155)+'СЕТ СН'!$I$14+СВЦЭМ!$D$10+'СЕТ СН'!$I$6-'СЕТ СН'!$I$26</f>
        <v>2445.2255200300001</v>
      </c>
      <c r="W183" s="36">
        <f>SUMIFS(СВЦЭМ!$D$39:$D$782,СВЦЭМ!$A$39:$A$782,$A183,СВЦЭМ!$B$39:$B$782,W$155)+'СЕТ СН'!$I$14+СВЦЭМ!$D$10+'СЕТ СН'!$I$6-'СЕТ СН'!$I$26</f>
        <v>2468.4884811000002</v>
      </c>
      <c r="X183" s="36">
        <f>SUMIFS(СВЦЭМ!$D$39:$D$782,СВЦЭМ!$A$39:$A$782,$A183,СВЦЭМ!$B$39:$B$782,X$155)+'СЕТ СН'!$I$14+СВЦЭМ!$D$10+'СЕТ СН'!$I$6-'СЕТ СН'!$I$26</f>
        <v>2503.1738319400001</v>
      </c>
      <c r="Y183" s="36">
        <f>SUMIFS(СВЦЭМ!$D$39:$D$782,СВЦЭМ!$A$39:$A$782,$A183,СВЦЭМ!$B$39:$B$782,Y$155)+'СЕТ СН'!$I$14+СВЦЭМ!$D$10+'СЕТ СН'!$I$6-'СЕТ СН'!$I$26</f>
        <v>2560.39205365</v>
      </c>
    </row>
    <row r="184" spans="1:27" ht="15.75" x14ac:dyDescent="0.2">
      <c r="A184" s="35">
        <f t="shared" si="4"/>
        <v>45228</v>
      </c>
      <c r="B184" s="36">
        <f>SUMIFS(СВЦЭМ!$D$39:$D$782,СВЦЭМ!$A$39:$A$782,$A184,СВЦЭМ!$B$39:$B$782,B$155)+'СЕТ СН'!$I$14+СВЦЭМ!$D$10+'СЕТ СН'!$I$6-'СЕТ СН'!$I$26</f>
        <v>2551.7801876100002</v>
      </c>
      <c r="C184" s="36">
        <f>SUMIFS(СВЦЭМ!$D$39:$D$782,СВЦЭМ!$A$39:$A$782,$A184,СВЦЭМ!$B$39:$B$782,C$155)+'СЕТ СН'!$I$14+СВЦЭМ!$D$10+'СЕТ СН'!$I$6-'СЕТ СН'!$I$26</f>
        <v>2601.3341278100002</v>
      </c>
      <c r="D184" s="36">
        <f>SUMIFS(СВЦЭМ!$D$39:$D$782,СВЦЭМ!$A$39:$A$782,$A184,СВЦЭМ!$B$39:$B$782,D$155)+'СЕТ СН'!$I$14+СВЦЭМ!$D$10+'СЕТ СН'!$I$6-'СЕТ СН'!$I$26</f>
        <v>2660.8116799400004</v>
      </c>
      <c r="E184" s="36">
        <f>SUMIFS(СВЦЭМ!$D$39:$D$782,СВЦЭМ!$A$39:$A$782,$A184,СВЦЭМ!$B$39:$B$782,E$155)+'СЕТ СН'!$I$14+СВЦЭМ!$D$10+'СЕТ СН'!$I$6-'СЕТ СН'!$I$26</f>
        <v>2662.35042247</v>
      </c>
      <c r="F184" s="36">
        <f>SUMIFS(СВЦЭМ!$D$39:$D$782,СВЦЭМ!$A$39:$A$782,$A184,СВЦЭМ!$B$39:$B$782,F$155)+'СЕТ СН'!$I$14+СВЦЭМ!$D$10+'СЕТ СН'!$I$6-'СЕТ СН'!$I$26</f>
        <v>2664.8521916999998</v>
      </c>
      <c r="G184" s="36">
        <f>SUMIFS(СВЦЭМ!$D$39:$D$782,СВЦЭМ!$A$39:$A$782,$A184,СВЦЭМ!$B$39:$B$782,G$155)+'СЕТ СН'!$I$14+СВЦЭМ!$D$10+'СЕТ СН'!$I$6-'СЕТ СН'!$I$26</f>
        <v>2662.5605193400002</v>
      </c>
      <c r="H184" s="36">
        <f>SUMIFS(СВЦЭМ!$D$39:$D$782,СВЦЭМ!$A$39:$A$782,$A184,СВЦЭМ!$B$39:$B$782,H$155)+'СЕТ СН'!$I$14+СВЦЭМ!$D$10+'СЕТ СН'!$I$6-'СЕТ СН'!$I$26</f>
        <v>2646.0835038200003</v>
      </c>
      <c r="I184" s="36">
        <f>SUMIFS(СВЦЭМ!$D$39:$D$782,СВЦЭМ!$A$39:$A$782,$A184,СВЦЭМ!$B$39:$B$782,I$155)+'СЕТ СН'!$I$14+СВЦЭМ!$D$10+'СЕТ СН'!$I$6-'СЕТ СН'!$I$26</f>
        <v>2619.16171291</v>
      </c>
      <c r="J184" s="36">
        <f>SUMIFS(СВЦЭМ!$D$39:$D$782,СВЦЭМ!$A$39:$A$782,$A184,СВЦЭМ!$B$39:$B$782,J$155)+'СЕТ СН'!$I$14+СВЦЭМ!$D$10+'СЕТ СН'!$I$6-'СЕТ СН'!$I$26</f>
        <v>2611.4948968200001</v>
      </c>
      <c r="K184" s="36">
        <f>SUMIFS(СВЦЭМ!$D$39:$D$782,СВЦЭМ!$A$39:$A$782,$A184,СВЦЭМ!$B$39:$B$782,K$155)+'СЕТ СН'!$I$14+СВЦЭМ!$D$10+'СЕТ СН'!$I$6-'СЕТ СН'!$I$26</f>
        <v>2537.1676824800002</v>
      </c>
      <c r="L184" s="36">
        <f>SUMIFS(СВЦЭМ!$D$39:$D$782,СВЦЭМ!$A$39:$A$782,$A184,СВЦЭМ!$B$39:$B$782,L$155)+'СЕТ СН'!$I$14+СВЦЭМ!$D$10+'СЕТ СН'!$I$6-'СЕТ СН'!$I$26</f>
        <v>2508.1263336299999</v>
      </c>
      <c r="M184" s="36">
        <f>SUMIFS(СВЦЭМ!$D$39:$D$782,СВЦЭМ!$A$39:$A$782,$A184,СВЦЭМ!$B$39:$B$782,M$155)+'СЕТ СН'!$I$14+СВЦЭМ!$D$10+'СЕТ СН'!$I$6-'СЕТ СН'!$I$26</f>
        <v>2510.3162364</v>
      </c>
      <c r="N184" s="36">
        <f>SUMIFS(СВЦЭМ!$D$39:$D$782,СВЦЭМ!$A$39:$A$782,$A184,СВЦЭМ!$B$39:$B$782,N$155)+'СЕТ СН'!$I$14+СВЦЭМ!$D$10+'СЕТ СН'!$I$6-'СЕТ СН'!$I$26</f>
        <v>2519.7169030900004</v>
      </c>
      <c r="O184" s="36">
        <f>SUMIFS(СВЦЭМ!$D$39:$D$782,СВЦЭМ!$A$39:$A$782,$A184,СВЦЭМ!$B$39:$B$782,O$155)+'СЕТ СН'!$I$14+СВЦЭМ!$D$10+'СЕТ СН'!$I$6-'СЕТ СН'!$I$26</f>
        <v>2536.08728879</v>
      </c>
      <c r="P184" s="36">
        <f>SUMIFS(СВЦЭМ!$D$39:$D$782,СВЦЭМ!$A$39:$A$782,$A184,СВЦЭМ!$B$39:$B$782,P$155)+'СЕТ СН'!$I$14+СВЦЭМ!$D$10+'СЕТ СН'!$I$6-'СЕТ СН'!$I$26</f>
        <v>2553.4256863500004</v>
      </c>
      <c r="Q184" s="36">
        <f>SUMIFS(СВЦЭМ!$D$39:$D$782,СВЦЭМ!$A$39:$A$782,$A184,СВЦЭМ!$B$39:$B$782,Q$155)+'СЕТ СН'!$I$14+СВЦЭМ!$D$10+'СЕТ СН'!$I$6-'СЕТ СН'!$I$26</f>
        <v>2568.7753087800002</v>
      </c>
      <c r="R184" s="36">
        <f>SUMIFS(СВЦЭМ!$D$39:$D$782,СВЦЭМ!$A$39:$A$782,$A184,СВЦЭМ!$B$39:$B$782,R$155)+'СЕТ СН'!$I$14+СВЦЭМ!$D$10+'СЕТ СН'!$I$6-'СЕТ СН'!$I$26</f>
        <v>2558.9517270400002</v>
      </c>
      <c r="S184" s="36">
        <f>SUMIFS(СВЦЭМ!$D$39:$D$782,СВЦЭМ!$A$39:$A$782,$A184,СВЦЭМ!$B$39:$B$782,S$155)+'СЕТ СН'!$I$14+СВЦЭМ!$D$10+'СЕТ СН'!$I$6-'СЕТ СН'!$I$26</f>
        <v>2539.6140041899998</v>
      </c>
      <c r="T184" s="36">
        <f>SUMIFS(СВЦЭМ!$D$39:$D$782,СВЦЭМ!$A$39:$A$782,$A184,СВЦЭМ!$B$39:$B$782,T$155)+'СЕТ СН'!$I$14+СВЦЭМ!$D$10+'СЕТ СН'!$I$6-'СЕТ СН'!$I$26</f>
        <v>2470.3248720299998</v>
      </c>
      <c r="U184" s="36">
        <f>SUMIFS(СВЦЭМ!$D$39:$D$782,СВЦЭМ!$A$39:$A$782,$A184,СВЦЭМ!$B$39:$B$782,U$155)+'СЕТ СН'!$I$14+СВЦЭМ!$D$10+'СЕТ СН'!$I$6-'СЕТ СН'!$I$26</f>
        <v>2442.5903357699999</v>
      </c>
      <c r="V184" s="36">
        <f>SUMIFS(СВЦЭМ!$D$39:$D$782,СВЦЭМ!$A$39:$A$782,$A184,СВЦЭМ!$B$39:$B$782,V$155)+'СЕТ СН'!$I$14+СВЦЭМ!$D$10+'СЕТ СН'!$I$6-'СЕТ СН'!$I$26</f>
        <v>2460.6500639100004</v>
      </c>
      <c r="W184" s="36">
        <f>SUMIFS(СВЦЭМ!$D$39:$D$782,СВЦЭМ!$A$39:$A$782,$A184,СВЦЭМ!$B$39:$B$782,W$155)+'СЕТ СН'!$I$14+СВЦЭМ!$D$10+'СЕТ СН'!$I$6-'СЕТ СН'!$I$26</f>
        <v>2483.4707607700002</v>
      </c>
      <c r="X184" s="36">
        <f>SUMIFS(СВЦЭМ!$D$39:$D$782,СВЦЭМ!$A$39:$A$782,$A184,СВЦЭМ!$B$39:$B$782,X$155)+'СЕТ СН'!$I$14+СВЦЭМ!$D$10+'СЕТ СН'!$I$6-'СЕТ СН'!$I$26</f>
        <v>2523.4356379800001</v>
      </c>
      <c r="Y184" s="36">
        <f>SUMIFS(СВЦЭМ!$D$39:$D$782,СВЦЭМ!$A$39:$A$782,$A184,СВЦЭМ!$B$39:$B$782,Y$155)+'СЕТ СН'!$I$14+СВЦЭМ!$D$10+'СЕТ СН'!$I$6-'СЕТ СН'!$I$26</f>
        <v>2592.0135237700001</v>
      </c>
    </row>
    <row r="185" spans="1:27" ht="15.75" x14ac:dyDescent="0.2">
      <c r="A185" s="35">
        <f t="shared" si="4"/>
        <v>45229</v>
      </c>
      <c r="B185" s="36">
        <f>SUMIFS(СВЦЭМ!$D$39:$D$782,СВЦЭМ!$A$39:$A$782,$A185,СВЦЭМ!$B$39:$B$782,B$155)+'СЕТ СН'!$I$14+СВЦЭМ!$D$10+'СЕТ СН'!$I$6-'СЕТ СН'!$I$26</f>
        <v>2522.7628773200004</v>
      </c>
      <c r="C185" s="36">
        <f>SUMIFS(СВЦЭМ!$D$39:$D$782,СВЦЭМ!$A$39:$A$782,$A185,СВЦЭМ!$B$39:$B$782,C$155)+'СЕТ СН'!$I$14+СВЦЭМ!$D$10+'СЕТ СН'!$I$6-'СЕТ СН'!$I$26</f>
        <v>2586.4471964600002</v>
      </c>
      <c r="D185" s="36">
        <f>SUMIFS(СВЦЭМ!$D$39:$D$782,СВЦЭМ!$A$39:$A$782,$A185,СВЦЭМ!$B$39:$B$782,D$155)+'СЕТ СН'!$I$14+СВЦЭМ!$D$10+'СЕТ СН'!$I$6-'СЕТ СН'!$I$26</f>
        <v>2624.6921724200001</v>
      </c>
      <c r="E185" s="36">
        <f>SUMIFS(СВЦЭМ!$D$39:$D$782,СВЦЭМ!$A$39:$A$782,$A185,СВЦЭМ!$B$39:$B$782,E$155)+'СЕТ СН'!$I$14+СВЦЭМ!$D$10+'СЕТ СН'!$I$6-'СЕТ СН'!$I$26</f>
        <v>2622.1209598900004</v>
      </c>
      <c r="F185" s="36">
        <f>SUMIFS(СВЦЭМ!$D$39:$D$782,СВЦЭМ!$A$39:$A$782,$A185,СВЦЭМ!$B$39:$B$782,F$155)+'СЕТ СН'!$I$14+СВЦЭМ!$D$10+'СЕТ СН'!$I$6-'СЕТ СН'!$I$26</f>
        <v>2617.7529898700004</v>
      </c>
      <c r="G185" s="36">
        <f>SUMIFS(СВЦЭМ!$D$39:$D$782,СВЦЭМ!$A$39:$A$782,$A185,СВЦЭМ!$B$39:$B$782,G$155)+'СЕТ СН'!$I$14+СВЦЭМ!$D$10+'СЕТ СН'!$I$6-'СЕТ СН'!$I$26</f>
        <v>2642.3437965600001</v>
      </c>
      <c r="H185" s="36">
        <f>SUMIFS(СВЦЭМ!$D$39:$D$782,СВЦЭМ!$A$39:$A$782,$A185,СВЦЭМ!$B$39:$B$782,H$155)+'СЕТ СН'!$I$14+СВЦЭМ!$D$10+'СЕТ СН'!$I$6-'СЕТ СН'!$I$26</f>
        <v>2682.00274042</v>
      </c>
      <c r="I185" s="36">
        <f>SUMIFS(СВЦЭМ!$D$39:$D$782,СВЦЭМ!$A$39:$A$782,$A185,СВЦЭМ!$B$39:$B$782,I$155)+'СЕТ СН'!$I$14+СВЦЭМ!$D$10+'СЕТ СН'!$I$6-'СЕТ СН'!$I$26</f>
        <v>2620.8007281199998</v>
      </c>
      <c r="J185" s="36">
        <f>SUMIFS(СВЦЭМ!$D$39:$D$782,СВЦЭМ!$A$39:$A$782,$A185,СВЦЭМ!$B$39:$B$782,J$155)+'СЕТ СН'!$I$14+СВЦЭМ!$D$10+'СЕТ СН'!$I$6-'СЕТ СН'!$I$26</f>
        <v>2618.7387592599998</v>
      </c>
      <c r="K185" s="36">
        <f>SUMIFS(СВЦЭМ!$D$39:$D$782,СВЦЭМ!$A$39:$A$782,$A185,СВЦЭМ!$B$39:$B$782,K$155)+'СЕТ СН'!$I$14+СВЦЭМ!$D$10+'СЕТ СН'!$I$6-'СЕТ СН'!$I$26</f>
        <v>2589.8292366699998</v>
      </c>
      <c r="L185" s="36">
        <f>SUMIFS(СВЦЭМ!$D$39:$D$782,СВЦЭМ!$A$39:$A$782,$A185,СВЦЭМ!$B$39:$B$782,L$155)+'СЕТ СН'!$I$14+СВЦЭМ!$D$10+'СЕТ СН'!$I$6-'СЕТ СН'!$I$26</f>
        <v>2587.0206759000002</v>
      </c>
      <c r="M185" s="36">
        <f>SUMIFS(СВЦЭМ!$D$39:$D$782,СВЦЭМ!$A$39:$A$782,$A185,СВЦЭМ!$B$39:$B$782,M$155)+'СЕТ СН'!$I$14+СВЦЭМ!$D$10+'СЕТ СН'!$I$6-'СЕТ СН'!$I$26</f>
        <v>2602.337395</v>
      </c>
      <c r="N185" s="36">
        <f>SUMIFS(СВЦЭМ!$D$39:$D$782,СВЦЭМ!$A$39:$A$782,$A185,СВЦЭМ!$B$39:$B$782,N$155)+'СЕТ СН'!$I$14+СВЦЭМ!$D$10+'СЕТ СН'!$I$6-'СЕТ СН'!$I$26</f>
        <v>2625.0161853200002</v>
      </c>
      <c r="O185" s="36">
        <f>SUMIFS(СВЦЭМ!$D$39:$D$782,СВЦЭМ!$A$39:$A$782,$A185,СВЦЭМ!$B$39:$B$782,O$155)+'СЕТ СН'!$I$14+СВЦЭМ!$D$10+'СЕТ СН'!$I$6-'СЕТ СН'!$I$26</f>
        <v>2645.6035043700003</v>
      </c>
      <c r="P185" s="36">
        <f>SUMIFS(СВЦЭМ!$D$39:$D$782,СВЦЭМ!$A$39:$A$782,$A185,СВЦЭМ!$B$39:$B$782,P$155)+'СЕТ СН'!$I$14+СВЦЭМ!$D$10+'СЕТ СН'!$I$6-'СЕТ СН'!$I$26</f>
        <v>2659.02280784</v>
      </c>
      <c r="Q185" s="36">
        <f>SUMIFS(СВЦЭМ!$D$39:$D$782,СВЦЭМ!$A$39:$A$782,$A185,СВЦЭМ!$B$39:$B$782,Q$155)+'СЕТ СН'!$I$14+СВЦЭМ!$D$10+'СЕТ СН'!$I$6-'СЕТ СН'!$I$26</f>
        <v>2674.7247590699999</v>
      </c>
      <c r="R185" s="36">
        <f>SUMIFS(СВЦЭМ!$D$39:$D$782,СВЦЭМ!$A$39:$A$782,$A185,СВЦЭМ!$B$39:$B$782,R$155)+'СЕТ СН'!$I$14+СВЦЭМ!$D$10+'СЕТ СН'!$I$6-'СЕТ СН'!$I$26</f>
        <v>2664.5964221300001</v>
      </c>
      <c r="S185" s="36">
        <f>SUMIFS(СВЦЭМ!$D$39:$D$782,СВЦЭМ!$A$39:$A$782,$A185,СВЦЭМ!$B$39:$B$782,S$155)+'СЕТ СН'!$I$14+СВЦЭМ!$D$10+'СЕТ СН'!$I$6-'СЕТ СН'!$I$26</f>
        <v>2621.44918929</v>
      </c>
      <c r="T185" s="36">
        <f>SUMIFS(СВЦЭМ!$D$39:$D$782,СВЦЭМ!$A$39:$A$782,$A185,СВЦЭМ!$B$39:$B$782,T$155)+'СЕТ СН'!$I$14+СВЦЭМ!$D$10+'СЕТ СН'!$I$6-'СЕТ СН'!$I$26</f>
        <v>2569.3833008000001</v>
      </c>
      <c r="U185" s="36">
        <f>SUMIFS(СВЦЭМ!$D$39:$D$782,СВЦЭМ!$A$39:$A$782,$A185,СВЦЭМ!$B$39:$B$782,U$155)+'СЕТ СН'!$I$14+СВЦЭМ!$D$10+'СЕТ СН'!$I$6-'СЕТ СН'!$I$26</f>
        <v>2534.59961608</v>
      </c>
      <c r="V185" s="36">
        <f>SUMIFS(СВЦЭМ!$D$39:$D$782,СВЦЭМ!$A$39:$A$782,$A185,СВЦЭМ!$B$39:$B$782,V$155)+'СЕТ СН'!$I$14+СВЦЭМ!$D$10+'СЕТ СН'!$I$6-'СЕТ СН'!$I$26</f>
        <v>2562.7878691599999</v>
      </c>
      <c r="W185" s="36">
        <f>SUMIFS(СВЦЭМ!$D$39:$D$782,СВЦЭМ!$A$39:$A$782,$A185,СВЦЭМ!$B$39:$B$782,W$155)+'СЕТ СН'!$I$14+СВЦЭМ!$D$10+'СЕТ СН'!$I$6-'СЕТ СН'!$I$26</f>
        <v>2579.44869083</v>
      </c>
      <c r="X185" s="36">
        <f>SUMIFS(СВЦЭМ!$D$39:$D$782,СВЦЭМ!$A$39:$A$782,$A185,СВЦЭМ!$B$39:$B$782,X$155)+'СЕТ СН'!$I$14+СВЦЭМ!$D$10+'СЕТ СН'!$I$6-'СЕТ СН'!$I$26</f>
        <v>2642.9563257899999</v>
      </c>
      <c r="Y185" s="36">
        <f>SUMIFS(СВЦЭМ!$D$39:$D$782,СВЦЭМ!$A$39:$A$782,$A185,СВЦЭМ!$B$39:$B$782,Y$155)+'СЕТ СН'!$I$14+СВЦЭМ!$D$10+'СЕТ СН'!$I$6-'СЕТ СН'!$I$26</f>
        <v>2700.0608728000002</v>
      </c>
    </row>
    <row r="186" spans="1:27" ht="15.75" x14ac:dyDescent="0.2">
      <c r="A186" s="35">
        <f t="shared" si="4"/>
        <v>45230</v>
      </c>
      <c r="B186" s="36">
        <f>SUMIFS(СВЦЭМ!$D$39:$D$782,СВЦЭМ!$A$39:$A$782,$A186,СВЦЭМ!$B$39:$B$782,B$155)+'СЕТ СН'!$I$14+СВЦЭМ!$D$10+'СЕТ СН'!$I$6-'СЕТ СН'!$I$26</f>
        <v>2751.7680559400001</v>
      </c>
      <c r="C186" s="36">
        <f>SUMIFS(СВЦЭМ!$D$39:$D$782,СВЦЭМ!$A$39:$A$782,$A186,СВЦЭМ!$B$39:$B$782,C$155)+'СЕТ СН'!$I$14+СВЦЭМ!$D$10+'СЕТ СН'!$I$6-'СЕТ СН'!$I$26</f>
        <v>2815.0046474500004</v>
      </c>
      <c r="D186" s="36">
        <f>SUMIFS(СВЦЭМ!$D$39:$D$782,СВЦЭМ!$A$39:$A$782,$A186,СВЦЭМ!$B$39:$B$782,D$155)+'СЕТ СН'!$I$14+СВЦЭМ!$D$10+'СЕТ СН'!$I$6-'СЕТ СН'!$I$26</f>
        <v>2877.45308054</v>
      </c>
      <c r="E186" s="36">
        <f>SUMIFS(СВЦЭМ!$D$39:$D$782,СВЦЭМ!$A$39:$A$782,$A186,СВЦЭМ!$B$39:$B$782,E$155)+'СЕТ СН'!$I$14+СВЦЭМ!$D$10+'СЕТ СН'!$I$6-'СЕТ СН'!$I$26</f>
        <v>2888.22942947</v>
      </c>
      <c r="F186" s="36">
        <f>SUMIFS(СВЦЭМ!$D$39:$D$782,СВЦЭМ!$A$39:$A$782,$A186,СВЦЭМ!$B$39:$B$782,F$155)+'СЕТ СН'!$I$14+СВЦЭМ!$D$10+'СЕТ СН'!$I$6-'СЕТ СН'!$I$26</f>
        <v>2889.03577296</v>
      </c>
      <c r="G186" s="36">
        <f>SUMIFS(СВЦЭМ!$D$39:$D$782,СВЦЭМ!$A$39:$A$782,$A186,СВЦЭМ!$B$39:$B$782,G$155)+'СЕТ СН'!$I$14+СВЦЭМ!$D$10+'СЕТ СН'!$I$6-'СЕТ СН'!$I$26</f>
        <v>2872.2947977900003</v>
      </c>
      <c r="H186" s="36">
        <f>SUMIFS(СВЦЭМ!$D$39:$D$782,СВЦЭМ!$A$39:$A$782,$A186,СВЦЭМ!$B$39:$B$782,H$155)+'СЕТ СН'!$I$14+СВЦЭМ!$D$10+'СЕТ СН'!$I$6-'СЕТ СН'!$I$26</f>
        <v>2785.7033652800001</v>
      </c>
      <c r="I186" s="36">
        <f>SUMIFS(СВЦЭМ!$D$39:$D$782,СВЦЭМ!$A$39:$A$782,$A186,СВЦЭМ!$B$39:$B$782,I$155)+'СЕТ СН'!$I$14+СВЦЭМ!$D$10+'СЕТ СН'!$I$6-'СЕТ СН'!$I$26</f>
        <v>2700.1058333199999</v>
      </c>
      <c r="J186" s="36">
        <f>SUMIFS(СВЦЭМ!$D$39:$D$782,СВЦЭМ!$A$39:$A$782,$A186,СВЦЭМ!$B$39:$B$782,J$155)+'СЕТ СН'!$I$14+СВЦЭМ!$D$10+'СЕТ СН'!$I$6-'СЕТ СН'!$I$26</f>
        <v>2651.4828217900003</v>
      </c>
      <c r="K186" s="36">
        <f>SUMIFS(СВЦЭМ!$D$39:$D$782,СВЦЭМ!$A$39:$A$782,$A186,СВЦЭМ!$B$39:$B$782,K$155)+'СЕТ СН'!$I$14+СВЦЭМ!$D$10+'СЕТ СН'!$I$6-'СЕТ СН'!$I$26</f>
        <v>2634.4066215900002</v>
      </c>
      <c r="L186" s="36">
        <f>SUMIFS(СВЦЭМ!$D$39:$D$782,СВЦЭМ!$A$39:$A$782,$A186,СВЦЭМ!$B$39:$B$782,L$155)+'СЕТ СН'!$I$14+СВЦЭМ!$D$10+'СЕТ СН'!$I$6-'СЕТ СН'!$I$26</f>
        <v>2603.1026719600004</v>
      </c>
      <c r="M186" s="36">
        <f>SUMIFS(СВЦЭМ!$D$39:$D$782,СВЦЭМ!$A$39:$A$782,$A186,СВЦЭМ!$B$39:$B$782,M$155)+'СЕТ СН'!$I$14+СВЦЭМ!$D$10+'СЕТ СН'!$I$6-'СЕТ СН'!$I$26</f>
        <v>2625.9740801200001</v>
      </c>
      <c r="N186" s="36">
        <f>SUMIFS(СВЦЭМ!$D$39:$D$782,СВЦЭМ!$A$39:$A$782,$A186,СВЦЭМ!$B$39:$B$782,N$155)+'СЕТ СН'!$I$14+СВЦЭМ!$D$10+'СЕТ СН'!$I$6-'СЕТ СН'!$I$26</f>
        <v>2647.0933292099999</v>
      </c>
      <c r="O186" s="36">
        <f>SUMIFS(СВЦЭМ!$D$39:$D$782,СВЦЭМ!$A$39:$A$782,$A186,СВЦЭМ!$B$39:$B$782,O$155)+'СЕТ СН'!$I$14+СВЦЭМ!$D$10+'СЕТ СН'!$I$6-'СЕТ СН'!$I$26</f>
        <v>2663.1041459200001</v>
      </c>
      <c r="P186" s="36">
        <f>SUMIFS(СВЦЭМ!$D$39:$D$782,СВЦЭМ!$A$39:$A$782,$A186,СВЦЭМ!$B$39:$B$782,P$155)+'СЕТ СН'!$I$14+СВЦЭМ!$D$10+'СЕТ СН'!$I$6-'СЕТ СН'!$I$26</f>
        <v>2673.6185695000004</v>
      </c>
      <c r="Q186" s="36">
        <f>SUMIFS(СВЦЭМ!$D$39:$D$782,СВЦЭМ!$A$39:$A$782,$A186,СВЦЭМ!$B$39:$B$782,Q$155)+'СЕТ СН'!$I$14+СВЦЭМ!$D$10+'СЕТ СН'!$I$6-'СЕТ СН'!$I$26</f>
        <v>2686.3846963599999</v>
      </c>
      <c r="R186" s="36">
        <f>SUMIFS(СВЦЭМ!$D$39:$D$782,СВЦЭМ!$A$39:$A$782,$A186,СВЦЭМ!$B$39:$B$782,R$155)+'СЕТ СН'!$I$14+СВЦЭМ!$D$10+'СЕТ СН'!$I$6-'СЕТ СН'!$I$26</f>
        <v>2683.31689757</v>
      </c>
      <c r="S186" s="36">
        <f>SUMIFS(СВЦЭМ!$D$39:$D$782,СВЦЭМ!$A$39:$A$782,$A186,СВЦЭМ!$B$39:$B$782,S$155)+'СЕТ СН'!$I$14+СВЦЭМ!$D$10+'СЕТ СН'!$I$6-'СЕТ СН'!$I$26</f>
        <v>2656.6145049200004</v>
      </c>
      <c r="T186" s="36">
        <f>SUMIFS(СВЦЭМ!$D$39:$D$782,СВЦЭМ!$A$39:$A$782,$A186,СВЦЭМ!$B$39:$B$782,T$155)+'СЕТ СН'!$I$14+СВЦЭМ!$D$10+'СЕТ СН'!$I$6-'СЕТ СН'!$I$26</f>
        <v>2591.2681791000005</v>
      </c>
      <c r="U186" s="36">
        <f>SUMIFS(СВЦЭМ!$D$39:$D$782,СВЦЭМ!$A$39:$A$782,$A186,СВЦЭМ!$B$39:$B$782,U$155)+'СЕТ СН'!$I$14+СВЦЭМ!$D$10+'СЕТ СН'!$I$6-'СЕТ СН'!$I$26</f>
        <v>2567.8723018300002</v>
      </c>
      <c r="V186" s="36">
        <f>SUMIFS(СВЦЭМ!$D$39:$D$782,СВЦЭМ!$A$39:$A$782,$A186,СВЦЭМ!$B$39:$B$782,V$155)+'СЕТ СН'!$I$14+СВЦЭМ!$D$10+'СЕТ СН'!$I$6-'СЕТ СН'!$I$26</f>
        <v>2591.1075703200004</v>
      </c>
      <c r="W186" s="36">
        <f>SUMIFS(СВЦЭМ!$D$39:$D$782,СВЦЭМ!$A$39:$A$782,$A186,СВЦЭМ!$B$39:$B$782,W$155)+'СЕТ СН'!$I$14+СВЦЭМ!$D$10+'СЕТ СН'!$I$6-'СЕТ СН'!$I$26</f>
        <v>2597.95957907</v>
      </c>
      <c r="X186" s="36">
        <f>SUMIFS(СВЦЭМ!$D$39:$D$782,СВЦЭМ!$A$39:$A$782,$A186,СВЦЭМ!$B$39:$B$782,X$155)+'СЕТ СН'!$I$14+СВЦЭМ!$D$10+'СЕТ СН'!$I$6-'СЕТ СН'!$I$26</f>
        <v>2661.33088236</v>
      </c>
      <c r="Y186" s="36">
        <f>SUMIFS(СВЦЭМ!$D$39:$D$782,СВЦЭМ!$A$39:$A$782,$A186,СВЦЭМ!$B$39:$B$782,Y$155)+'СЕТ СН'!$I$14+СВЦЭМ!$D$10+'СЕТ СН'!$I$6-'СЕТ СН'!$I$26</f>
        <v>2678.0301801200003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01.10.2023</v>
      </c>
      <c r="B192" s="36">
        <f>SUMIFS(СВЦЭМ!$E$39:$E$782,СВЦЭМ!$A$39:$A$782,$A192,СВЦЭМ!$B$39:$B$782,B$191)+'СЕТ СН'!$F$15</f>
        <v>181.35292487000001</v>
      </c>
      <c r="C192" s="36">
        <f>SUMIFS(СВЦЭМ!$E$39:$E$782,СВЦЭМ!$A$39:$A$782,$A192,СВЦЭМ!$B$39:$B$782,C$191)+'СЕТ СН'!$F$15</f>
        <v>187.83308565999999</v>
      </c>
      <c r="D192" s="36">
        <f>SUMIFS(СВЦЭМ!$E$39:$E$782,СВЦЭМ!$A$39:$A$782,$A192,СВЦЭМ!$B$39:$B$782,D$191)+'СЕТ СН'!$F$15</f>
        <v>195.91467852</v>
      </c>
      <c r="E192" s="36">
        <f>SUMIFS(СВЦЭМ!$E$39:$E$782,СВЦЭМ!$A$39:$A$782,$A192,СВЦЭМ!$B$39:$B$782,E$191)+'СЕТ СН'!$F$15</f>
        <v>194.75382458999999</v>
      </c>
      <c r="F192" s="36">
        <f>SUMIFS(СВЦЭМ!$E$39:$E$782,СВЦЭМ!$A$39:$A$782,$A192,СВЦЭМ!$B$39:$B$782,F$191)+'СЕТ СН'!$F$15</f>
        <v>194.30277844</v>
      </c>
      <c r="G192" s="36">
        <f>SUMIFS(СВЦЭМ!$E$39:$E$782,СВЦЭМ!$A$39:$A$782,$A192,СВЦЭМ!$B$39:$B$782,G$191)+'СЕТ СН'!$F$15</f>
        <v>194.81941784</v>
      </c>
      <c r="H192" s="36">
        <f>SUMIFS(СВЦЭМ!$E$39:$E$782,СВЦЭМ!$A$39:$A$782,$A192,СВЦЭМ!$B$39:$B$782,H$191)+'СЕТ СН'!$F$15</f>
        <v>190.04380964000001</v>
      </c>
      <c r="I192" s="36">
        <f>SUMIFS(СВЦЭМ!$E$39:$E$782,СВЦЭМ!$A$39:$A$782,$A192,СВЦЭМ!$B$39:$B$782,I$191)+'СЕТ СН'!$F$15</f>
        <v>188.47697041999999</v>
      </c>
      <c r="J192" s="36">
        <f>SUMIFS(СВЦЭМ!$E$39:$E$782,СВЦЭМ!$A$39:$A$782,$A192,СВЦЭМ!$B$39:$B$782,J$191)+'СЕТ СН'!$F$15</f>
        <v>186.76835948999999</v>
      </c>
      <c r="K192" s="36">
        <f>SUMIFS(СВЦЭМ!$E$39:$E$782,СВЦЭМ!$A$39:$A$782,$A192,СВЦЭМ!$B$39:$B$782,K$191)+'СЕТ СН'!$F$15</f>
        <v>183.57227162999999</v>
      </c>
      <c r="L192" s="36">
        <f>SUMIFS(СВЦЭМ!$E$39:$E$782,СВЦЭМ!$A$39:$A$782,$A192,СВЦЭМ!$B$39:$B$782,L$191)+'СЕТ СН'!$F$15</f>
        <v>175.60206964</v>
      </c>
      <c r="M192" s="36">
        <f>SUMIFS(СВЦЭМ!$E$39:$E$782,СВЦЭМ!$A$39:$A$782,$A192,СВЦЭМ!$B$39:$B$782,M$191)+'СЕТ СН'!$F$15</f>
        <v>175.48433808999999</v>
      </c>
      <c r="N192" s="36">
        <f>SUMIFS(СВЦЭМ!$E$39:$E$782,СВЦЭМ!$A$39:$A$782,$A192,СВЦЭМ!$B$39:$B$782,N$191)+'СЕТ СН'!$F$15</f>
        <v>171.95493633000001</v>
      </c>
      <c r="O192" s="36">
        <f>SUMIFS(СВЦЭМ!$E$39:$E$782,СВЦЭМ!$A$39:$A$782,$A192,СВЦЭМ!$B$39:$B$782,O$191)+'СЕТ СН'!$F$15</f>
        <v>175.87514848999999</v>
      </c>
      <c r="P192" s="36">
        <f>SUMIFS(СВЦЭМ!$E$39:$E$782,СВЦЭМ!$A$39:$A$782,$A192,СВЦЭМ!$B$39:$B$782,P$191)+'СЕТ СН'!$F$15</f>
        <v>181.2694534</v>
      </c>
      <c r="Q192" s="36">
        <f>SUMIFS(СВЦЭМ!$E$39:$E$782,СВЦЭМ!$A$39:$A$782,$A192,СВЦЭМ!$B$39:$B$782,Q$191)+'СЕТ СН'!$F$15</f>
        <v>178.40483470999999</v>
      </c>
      <c r="R192" s="36">
        <f>SUMIFS(СВЦЭМ!$E$39:$E$782,СВЦЭМ!$A$39:$A$782,$A192,СВЦЭМ!$B$39:$B$782,R$191)+'СЕТ СН'!$F$15</f>
        <v>178.21243386</v>
      </c>
      <c r="S192" s="36">
        <f>SUMIFS(СВЦЭМ!$E$39:$E$782,СВЦЭМ!$A$39:$A$782,$A192,СВЦЭМ!$B$39:$B$782,S$191)+'СЕТ СН'!$F$15</f>
        <v>179.37167213999999</v>
      </c>
      <c r="T192" s="36">
        <f>SUMIFS(СВЦЭМ!$E$39:$E$782,СВЦЭМ!$A$39:$A$782,$A192,СВЦЭМ!$B$39:$B$782,T$191)+'СЕТ СН'!$F$15</f>
        <v>175.18129099999999</v>
      </c>
      <c r="U192" s="36">
        <f>SUMIFS(СВЦЭМ!$E$39:$E$782,СВЦЭМ!$A$39:$A$782,$A192,СВЦЭМ!$B$39:$B$782,U$191)+'СЕТ СН'!$F$15</f>
        <v>167.31202239999999</v>
      </c>
      <c r="V192" s="36">
        <f>SUMIFS(СВЦЭМ!$E$39:$E$782,СВЦЭМ!$A$39:$A$782,$A192,СВЦЭМ!$B$39:$B$782,V$191)+'СЕТ СН'!$F$15</f>
        <v>166.24191870000001</v>
      </c>
      <c r="W192" s="36">
        <f>SUMIFS(СВЦЭМ!$E$39:$E$782,СВЦЭМ!$A$39:$A$782,$A192,СВЦЭМ!$B$39:$B$782,W$191)+'СЕТ СН'!$F$15</f>
        <v>168.03172352000001</v>
      </c>
      <c r="X192" s="36">
        <f>SUMIFS(СВЦЭМ!$E$39:$E$782,СВЦЭМ!$A$39:$A$782,$A192,СВЦЭМ!$B$39:$B$782,X$191)+'СЕТ СН'!$F$15</f>
        <v>177.76839605000001</v>
      </c>
      <c r="Y192" s="36">
        <f>SUMIFS(СВЦЭМ!$E$39:$E$782,СВЦЭМ!$A$39:$A$782,$A192,СВЦЭМ!$B$39:$B$782,Y$191)+'СЕТ СН'!$F$15</f>
        <v>186.97464862999999</v>
      </c>
      <c r="AA192" s="45"/>
    </row>
    <row r="193" spans="1:25" ht="15.75" x14ac:dyDescent="0.2">
      <c r="A193" s="35">
        <f>A192+1</f>
        <v>45201</v>
      </c>
      <c r="B193" s="36">
        <f>SUMIFS(СВЦЭМ!$E$39:$E$782,СВЦЭМ!$A$39:$A$782,$A193,СВЦЭМ!$B$39:$B$782,B$191)+'СЕТ СН'!$F$15</f>
        <v>191.87354257999999</v>
      </c>
      <c r="C193" s="36">
        <f>SUMIFS(СВЦЭМ!$E$39:$E$782,СВЦЭМ!$A$39:$A$782,$A193,СВЦЭМ!$B$39:$B$782,C$191)+'СЕТ СН'!$F$15</f>
        <v>201.61012417000001</v>
      </c>
      <c r="D193" s="36">
        <f>SUMIFS(СВЦЭМ!$E$39:$E$782,СВЦЭМ!$A$39:$A$782,$A193,СВЦЭМ!$B$39:$B$782,D$191)+'СЕТ СН'!$F$15</f>
        <v>209.47817017</v>
      </c>
      <c r="E193" s="36">
        <f>SUMIFS(СВЦЭМ!$E$39:$E$782,СВЦЭМ!$A$39:$A$782,$A193,СВЦЭМ!$B$39:$B$782,E$191)+'СЕТ СН'!$F$15</f>
        <v>204.04201046</v>
      </c>
      <c r="F193" s="36">
        <f>SUMIFS(СВЦЭМ!$E$39:$E$782,СВЦЭМ!$A$39:$A$782,$A193,СВЦЭМ!$B$39:$B$782,F$191)+'СЕТ СН'!$F$15</f>
        <v>205.13757931999999</v>
      </c>
      <c r="G193" s="36">
        <f>SUMIFS(СВЦЭМ!$E$39:$E$782,СВЦЭМ!$A$39:$A$782,$A193,СВЦЭМ!$B$39:$B$782,G$191)+'СЕТ СН'!$F$15</f>
        <v>204.63185657</v>
      </c>
      <c r="H193" s="36">
        <f>SUMIFS(СВЦЭМ!$E$39:$E$782,СВЦЭМ!$A$39:$A$782,$A193,СВЦЭМ!$B$39:$B$782,H$191)+'СЕТ СН'!$F$15</f>
        <v>195.86309979000001</v>
      </c>
      <c r="I193" s="36">
        <f>SUMIFS(СВЦЭМ!$E$39:$E$782,СВЦЭМ!$A$39:$A$782,$A193,СВЦЭМ!$B$39:$B$782,I$191)+'СЕТ СН'!$F$15</f>
        <v>180.42101203999999</v>
      </c>
      <c r="J193" s="36">
        <f>SUMIFS(СВЦЭМ!$E$39:$E$782,СВЦЭМ!$A$39:$A$782,$A193,СВЦЭМ!$B$39:$B$782,J$191)+'СЕТ СН'!$F$15</f>
        <v>175.57550602000001</v>
      </c>
      <c r="K193" s="36">
        <f>SUMIFS(СВЦЭМ!$E$39:$E$782,СВЦЭМ!$A$39:$A$782,$A193,СВЦЭМ!$B$39:$B$782,K$191)+'СЕТ СН'!$F$15</f>
        <v>170.87946109000001</v>
      </c>
      <c r="L193" s="36">
        <f>SUMIFS(СВЦЭМ!$E$39:$E$782,СВЦЭМ!$A$39:$A$782,$A193,СВЦЭМ!$B$39:$B$782,L$191)+'СЕТ СН'!$F$15</f>
        <v>169.10820125000001</v>
      </c>
      <c r="M193" s="36">
        <f>SUMIFS(СВЦЭМ!$E$39:$E$782,СВЦЭМ!$A$39:$A$782,$A193,СВЦЭМ!$B$39:$B$782,M$191)+'СЕТ СН'!$F$15</f>
        <v>170.38633849000001</v>
      </c>
      <c r="N193" s="36">
        <f>SUMIFS(СВЦЭМ!$E$39:$E$782,СВЦЭМ!$A$39:$A$782,$A193,СВЦЭМ!$B$39:$B$782,N$191)+'СЕТ СН'!$F$15</f>
        <v>169.23982203</v>
      </c>
      <c r="O193" s="36">
        <f>SUMIFS(СВЦЭМ!$E$39:$E$782,СВЦЭМ!$A$39:$A$782,$A193,СВЦЭМ!$B$39:$B$782,O$191)+'СЕТ СН'!$F$15</f>
        <v>169.43087775999999</v>
      </c>
      <c r="P193" s="36">
        <f>SUMIFS(СВЦЭМ!$E$39:$E$782,СВЦЭМ!$A$39:$A$782,$A193,СВЦЭМ!$B$39:$B$782,P$191)+'СЕТ СН'!$F$15</f>
        <v>178.91228230999999</v>
      </c>
      <c r="Q193" s="36">
        <f>SUMIFS(СВЦЭМ!$E$39:$E$782,СВЦЭМ!$A$39:$A$782,$A193,СВЦЭМ!$B$39:$B$782,Q$191)+'СЕТ СН'!$F$15</f>
        <v>178.41379526</v>
      </c>
      <c r="R193" s="36">
        <f>SUMIFS(СВЦЭМ!$E$39:$E$782,СВЦЭМ!$A$39:$A$782,$A193,СВЦЭМ!$B$39:$B$782,R$191)+'СЕТ СН'!$F$15</f>
        <v>179.4081497</v>
      </c>
      <c r="S193" s="36">
        <f>SUMIFS(СВЦЭМ!$E$39:$E$782,СВЦЭМ!$A$39:$A$782,$A193,СВЦЭМ!$B$39:$B$782,S$191)+'СЕТ СН'!$F$15</f>
        <v>179.34252755</v>
      </c>
      <c r="T193" s="36">
        <f>SUMIFS(СВЦЭМ!$E$39:$E$782,СВЦЭМ!$A$39:$A$782,$A193,СВЦЭМ!$B$39:$B$782,T$191)+'СЕТ СН'!$F$15</f>
        <v>177.102946</v>
      </c>
      <c r="U193" s="36">
        <f>SUMIFS(СВЦЭМ!$E$39:$E$782,СВЦЭМ!$A$39:$A$782,$A193,СВЦЭМ!$B$39:$B$782,U$191)+'СЕТ СН'!$F$15</f>
        <v>170.01755702</v>
      </c>
      <c r="V193" s="36">
        <f>SUMIFS(СВЦЭМ!$E$39:$E$782,СВЦЭМ!$A$39:$A$782,$A193,СВЦЭМ!$B$39:$B$782,V$191)+'СЕТ СН'!$F$15</f>
        <v>169.02295161000001</v>
      </c>
      <c r="W193" s="36">
        <f>SUMIFS(СВЦЭМ!$E$39:$E$782,СВЦЭМ!$A$39:$A$782,$A193,СВЦЭМ!$B$39:$B$782,W$191)+'СЕТ СН'!$F$15</f>
        <v>171.55314243000001</v>
      </c>
      <c r="X193" s="36">
        <f>SUMIFS(СВЦЭМ!$E$39:$E$782,СВЦЭМ!$A$39:$A$782,$A193,СВЦЭМ!$B$39:$B$782,X$191)+'СЕТ СН'!$F$15</f>
        <v>179.47342723</v>
      </c>
      <c r="Y193" s="36">
        <f>SUMIFS(СВЦЭМ!$E$39:$E$782,СВЦЭМ!$A$39:$A$782,$A193,СВЦЭМ!$B$39:$B$782,Y$191)+'СЕТ СН'!$F$15</f>
        <v>189.75578085999999</v>
      </c>
    </row>
    <row r="194" spans="1:25" ht="15.75" x14ac:dyDescent="0.2">
      <c r="A194" s="35">
        <f t="shared" ref="A194:A222" si="5">A193+1</f>
        <v>45202</v>
      </c>
      <c r="B194" s="36">
        <f>SUMIFS(СВЦЭМ!$E$39:$E$782,СВЦЭМ!$A$39:$A$782,$A194,СВЦЭМ!$B$39:$B$782,B$191)+'СЕТ СН'!$F$15</f>
        <v>191.18029551000001</v>
      </c>
      <c r="C194" s="36">
        <f>SUMIFS(СВЦЭМ!$E$39:$E$782,СВЦЭМ!$A$39:$A$782,$A194,СВЦЭМ!$B$39:$B$782,C$191)+'СЕТ СН'!$F$15</f>
        <v>200.84474607999999</v>
      </c>
      <c r="D194" s="36">
        <f>SUMIFS(СВЦЭМ!$E$39:$E$782,СВЦЭМ!$A$39:$A$782,$A194,СВЦЭМ!$B$39:$B$782,D$191)+'СЕТ СН'!$F$15</f>
        <v>210.10252861999999</v>
      </c>
      <c r="E194" s="36">
        <f>SUMIFS(СВЦЭМ!$E$39:$E$782,СВЦЭМ!$A$39:$A$782,$A194,СВЦЭМ!$B$39:$B$782,E$191)+'СЕТ СН'!$F$15</f>
        <v>208.49770577000001</v>
      </c>
      <c r="F194" s="36">
        <f>SUMIFS(СВЦЭМ!$E$39:$E$782,СВЦЭМ!$A$39:$A$782,$A194,СВЦЭМ!$B$39:$B$782,F$191)+'СЕТ СН'!$F$15</f>
        <v>207.93055103</v>
      </c>
      <c r="G194" s="36">
        <f>SUMIFS(СВЦЭМ!$E$39:$E$782,СВЦЭМ!$A$39:$A$782,$A194,СВЦЭМ!$B$39:$B$782,G$191)+'СЕТ СН'!$F$15</f>
        <v>207.42248569</v>
      </c>
      <c r="H194" s="36">
        <f>SUMIFS(СВЦЭМ!$E$39:$E$782,СВЦЭМ!$A$39:$A$782,$A194,СВЦЭМ!$B$39:$B$782,H$191)+'СЕТ СН'!$F$15</f>
        <v>196.22831443999999</v>
      </c>
      <c r="I194" s="36">
        <f>SUMIFS(СВЦЭМ!$E$39:$E$782,СВЦЭМ!$A$39:$A$782,$A194,СВЦЭМ!$B$39:$B$782,I$191)+'СЕТ СН'!$F$15</f>
        <v>187.39208565999999</v>
      </c>
      <c r="J194" s="36">
        <f>SUMIFS(СВЦЭМ!$E$39:$E$782,СВЦЭМ!$A$39:$A$782,$A194,СВЦЭМ!$B$39:$B$782,J$191)+'СЕТ СН'!$F$15</f>
        <v>180.32801620999999</v>
      </c>
      <c r="K194" s="36">
        <f>SUMIFS(СВЦЭМ!$E$39:$E$782,СВЦЭМ!$A$39:$A$782,$A194,СВЦЭМ!$B$39:$B$782,K$191)+'СЕТ СН'!$F$15</f>
        <v>173.95867822</v>
      </c>
      <c r="L194" s="36">
        <f>SUMIFS(СВЦЭМ!$E$39:$E$782,СВЦЭМ!$A$39:$A$782,$A194,СВЦЭМ!$B$39:$B$782,L$191)+'СЕТ СН'!$F$15</f>
        <v>172.09405287999999</v>
      </c>
      <c r="M194" s="36">
        <f>SUMIFS(СВЦЭМ!$E$39:$E$782,СВЦЭМ!$A$39:$A$782,$A194,СВЦЭМ!$B$39:$B$782,M$191)+'СЕТ СН'!$F$15</f>
        <v>172.5166542</v>
      </c>
      <c r="N194" s="36">
        <f>SUMIFS(СВЦЭМ!$E$39:$E$782,СВЦЭМ!$A$39:$A$782,$A194,СВЦЭМ!$B$39:$B$782,N$191)+'СЕТ СН'!$F$15</f>
        <v>169.15067798999999</v>
      </c>
      <c r="O194" s="36">
        <f>SUMIFS(СВЦЭМ!$E$39:$E$782,СВЦЭМ!$A$39:$A$782,$A194,СВЦЭМ!$B$39:$B$782,O$191)+'СЕТ СН'!$F$15</f>
        <v>170.24261827000001</v>
      </c>
      <c r="P194" s="36">
        <f>SUMIFS(СВЦЭМ!$E$39:$E$782,СВЦЭМ!$A$39:$A$782,$A194,СВЦЭМ!$B$39:$B$782,P$191)+'СЕТ СН'!$F$15</f>
        <v>174.68131065</v>
      </c>
      <c r="Q194" s="36">
        <f>SUMIFS(СВЦЭМ!$E$39:$E$782,СВЦЭМ!$A$39:$A$782,$A194,СВЦЭМ!$B$39:$B$782,Q$191)+'СЕТ СН'!$F$15</f>
        <v>173.84078971</v>
      </c>
      <c r="R194" s="36">
        <f>SUMIFS(СВЦЭМ!$E$39:$E$782,СВЦЭМ!$A$39:$A$782,$A194,СВЦЭМ!$B$39:$B$782,R$191)+'СЕТ СН'!$F$15</f>
        <v>174.89789465999999</v>
      </c>
      <c r="S194" s="36">
        <f>SUMIFS(СВЦЭМ!$E$39:$E$782,СВЦЭМ!$A$39:$A$782,$A194,СВЦЭМ!$B$39:$B$782,S$191)+'СЕТ СН'!$F$15</f>
        <v>175.03313212</v>
      </c>
      <c r="T194" s="36">
        <f>SUMIFS(СВЦЭМ!$E$39:$E$782,СВЦЭМ!$A$39:$A$782,$A194,СВЦЭМ!$B$39:$B$782,T$191)+'СЕТ СН'!$F$15</f>
        <v>172.70082013999999</v>
      </c>
      <c r="U194" s="36">
        <f>SUMIFS(СВЦЭМ!$E$39:$E$782,СВЦЭМ!$A$39:$A$782,$A194,СВЦЭМ!$B$39:$B$782,U$191)+'СЕТ СН'!$F$15</f>
        <v>167.59235232</v>
      </c>
      <c r="V194" s="36">
        <f>SUMIFS(СВЦЭМ!$E$39:$E$782,СВЦЭМ!$A$39:$A$782,$A194,СВЦЭМ!$B$39:$B$782,V$191)+'СЕТ СН'!$F$15</f>
        <v>166.88081288000001</v>
      </c>
      <c r="W194" s="36">
        <f>SUMIFS(СВЦЭМ!$E$39:$E$782,СВЦЭМ!$A$39:$A$782,$A194,СВЦЭМ!$B$39:$B$782,W$191)+'СЕТ СН'!$F$15</f>
        <v>170.59250248000001</v>
      </c>
      <c r="X194" s="36">
        <f>SUMIFS(СВЦЭМ!$E$39:$E$782,СВЦЭМ!$A$39:$A$782,$A194,СВЦЭМ!$B$39:$B$782,X$191)+'СЕТ СН'!$F$15</f>
        <v>177.39806944</v>
      </c>
      <c r="Y194" s="36">
        <f>SUMIFS(СВЦЭМ!$E$39:$E$782,СВЦЭМ!$A$39:$A$782,$A194,СВЦЭМ!$B$39:$B$782,Y$191)+'СЕТ СН'!$F$15</f>
        <v>188.28274363</v>
      </c>
    </row>
    <row r="195" spans="1:25" ht="15.75" x14ac:dyDescent="0.2">
      <c r="A195" s="35">
        <f t="shared" si="5"/>
        <v>45203</v>
      </c>
      <c r="B195" s="36">
        <f>SUMIFS(СВЦЭМ!$E$39:$E$782,СВЦЭМ!$A$39:$A$782,$A195,СВЦЭМ!$B$39:$B$782,B$191)+'СЕТ СН'!$F$15</f>
        <v>176.51840397000001</v>
      </c>
      <c r="C195" s="36">
        <f>SUMIFS(СВЦЭМ!$E$39:$E$782,СВЦЭМ!$A$39:$A$782,$A195,СВЦЭМ!$B$39:$B$782,C$191)+'СЕТ СН'!$F$15</f>
        <v>185.68638988999999</v>
      </c>
      <c r="D195" s="36">
        <f>SUMIFS(СВЦЭМ!$E$39:$E$782,СВЦЭМ!$A$39:$A$782,$A195,СВЦЭМ!$B$39:$B$782,D$191)+'СЕТ СН'!$F$15</f>
        <v>195.69734371000001</v>
      </c>
      <c r="E195" s="36">
        <f>SUMIFS(СВЦЭМ!$E$39:$E$782,СВЦЭМ!$A$39:$A$782,$A195,СВЦЭМ!$B$39:$B$782,E$191)+'СЕТ СН'!$F$15</f>
        <v>195.8709369</v>
      </c>
      <c r="F195" s="36">
        <f>SUMIFS(СВЦЭМ!$E$39:$E$782,СВЦЭМ!$A$39:$A$782,$A195,СВЦЭМ!$B$39:$B$782,F$191)+'СЕТ СН'!$F$15</f>
        <v>194.88209767000001</v>
      </c>
      <c r="G195" s="36">
        <f>SUMIFS(СВЦЭМ!$E$39:$E$782,СВЦЭМ!$A$39:$A$782,$A195,СВЦЭМ!$B$39:$B$782,G$191)+'СЕТ СН'!$F$15</f>
        <v>192.43428728999999</v>
      </c>
      <c r="H195" s="36">
        <f>SUMIFS(СВЦЭМ!$E$39:$E$782,СВЦЭМ!$A$39:$A$782,$A195,СВЦЭМ!$B$39:$B$782,H$191)+'СЕТ СН'!$F$15</f>
        <v>181.50773387999999</v>
      </c>
      <c r="I195" s="36">
        <f>SUMIFS(СВЦЭМ!$E$39:$E$782,СВЦЭМ!$A$39:$A$782,$A195,СВЦЭМ!$B$39:$B$782,I$191)+'СЕТ СН'!$F$15</f>
        <v>168.8055798</v>
      </c>
      <c r="J195" s="36">
        <f>SUMIFS(СВЦЭМ!$E$39:$E$782,СВЦЭМ!$A$39:$A$782,$A195,СВЦЭМ!$B$39:$B$782,J$191)+'СЕТ СН'!$F$15</f>
        <v>165.19675341999999</v>
      </c>
      <c r="K195" s="36">
        <f>SUMIFS(СВЦЭМ!$E$39:$E$782,СВЦЭМ!$A$39:$A$782,$A195,СВЦЭМ!$B$39:$B$782,K$191)+'СЕТ СН'!$F$15</f>
        <v>159.50379616000001</v>
      </c>
      <c r="L195" s="36">
        <f>SUMIFS(СВЦЭМ!$E$39:$E$782,СВЦЭМ!$A$39:$A$782,$A195,СВЦЭМ!$B$39:$B$782,L$191)+'СЕТ СН'!$F$15</f>
        <v>157.93406340000001</v>
      </c>
      <c r="M195" s="36">
        <f>SUMIFS(СВЦЭМ!$E$39:$E$782,СВЦЭМ!$A$39:$A$782,$A195,СВЦЭМ!$B$39:$B$782,M$191)+'СЕТ СН'!$F$15</f>
        <v>158.75914516</v>
      </c>
      <c r="N195" s="36">
        <f>SUMIFS(СВЦЭМ!$E$39:$E$782,СВЦЭМ!$A$39:$A$782,$A195,СВЦЭМ!$B$39:$B$782,N$191)+'СЕТ СН'!$F$15</f>
        <v>157.03009524000001</v>
      </c>
      <c r="O195" s="36">
        <f>SUMIFS(СВЦЭМ!$E$39:$E$782,СВЦЭМ!$A$39:$A$782,$A195,СВЦЭМ!$B$39:$B$782,O$191)+'СЕТ СН'!$F$15</f>
        <v>158.15446233</v>
      </c>
      <c r="P195" s="36">
        <f>SUMIFS(СВЦЭМ!$E$39:$E$782,СВЦЭМ!$A$39:$A$782,$A195,СВЦЭМ!$B$39:$B$782,P$191)+'СЕТ СН'!$F$15</f>
        <v>162.21745952000001</v>
      </c>
      <c r="Q195" s="36">
        <f>SUMIFS(СВЦЭМ!$E$39:$E$782,СВЦЭМ!$A$39:$A$782,$A195,СВЦЭМ!$B$39:$B$782,Q$191)+'СЕТ СН'!$F$15</f>
        <v>160.60981530999999</v>
      </c>
      <c r="R195" s="36">
        <f>SUMIFS(СВЦЭМ!$E$39:$E$782,СВЦЭМ!$A$39:$A$782,$A195,СВЦЭМ!$B$39:$B$782,R$191)+'СЕТ СН'!$F$15</f>
        <v>160.24521573999999</v>
      </c>
      <c r="S195" s="36">
        <f>SUMIFS(СВЦЭМ!$E$39:$E$782,СВЦЭМ!$A$39:$A$782,$A195,СВЦЭМ!$B$39:$B$782,S$191)+'СЕТ СН'!$F$15</f>
        <v>161.20843558999999</v>
      </c>
      <c r="T195" s="36">
        <f>SUMIFS(СВЦЭМ!$E$39:$E$782,СВЦЭМ!$A$39:$A$782,$A195,СВЦЭМ!$B$39:$B$782,T$191)+'СЕТ СН'!$F$15</f>
        <v>158.45144028000001</v>
      </c>
      <c r="U195" s="36">
        <f>SUMIFS(СВЦЭМ!$E$39:$E$782,СВЦЭМ!$A$39:$A$782,$A195,СВЦЭМ!$B$39:$B$782,U$191)+'СЕТ СН'!$F$15</f>
        <v>152.71553965000001</v>
      </c>
      <c r="V195" s="36">
        <f>SUMIFS(СВЦЭМ!$E$39:$E$782,СВЦЭМ!$A$39:$A$782,$A195,СВЦЭМ!$B$39:$B$782,V$191)+'СЕТ СН'!$F$15</f>
        <v>151.45313218999999</v>
      </c>
      <c r="W195" s="36">
        <f>SUMIFS(СВЦЭМ!$E$39:$E$782,СВЦЭМ!$A$39:$A$782,$A195,СВЦЭМ!$B$39:$B$782,W$191)+'СЕТ СН'!$F$15</f>
        <v>154.57385865000001</v>
      </c>
      <c r="X195" s="36">
        <f>SUMIFS(СВЦЭМ!$E$39:$E$782,СВЦЭМ!$A$39:$A$782,$A195,СВЦЭМ!$B$39:$B$782,X$191)+'СЕТ СН'!$F$15</f>
        <v>161.92233482</v>
      </c>
      <c r="Y195" s="36">
        <f>SUMIFS(СВЦЭМ!$E$39:$E$782,СВЦЭМ!$A$39:$A$782,$A195,СВЦЭМ!$B$39:$B$782,Y$191)+'СЕТ СН'!$F$15</f>
        <v>171.72946457</v>
      </c>
    </row>
    <row r="196" spans="1:25" ht="15.75" x14ac:dyDescent="0.2">
      <c r="A196" s="35">
        <f t="shared" si="5"/>
        <v>45204</v>
      </c>
      <c r="B196" s="36">
        <f>SUMIFS(СВЦЭМ!$E$39:$E$782,СВЦЭМ!$A$39:$A$782,$A196,СВЦЭМ!$B$39:$B$782,B$191)+'СЕТ СН'!$F$15</f>
        <v>181.38255647</v>
      </c>
      <c r="C196" s="36">
        <f>SUMIFS(СВЦЭМ!$E$39:$E$782,СВЦЭМ!$A$39:$A$782,$A196,СВЦЭМ!$B$39:$B$782,C$191)+'СЕТ СН'!$F$15</f>
        <v>189.18371489</v>
      </c>
      <c r="D196" s="36">
        <f>SUMIFS(СВЦЭМ!$E$39:$E$782,СВЦЭМ!$A$39:$A$782,$A196,СВЦЭМ!$B$39:$B$782,D$191)+'СЕТ СН'!$F$15</f>
        <v>197.15188520000001</v>
      </c>
      <c r="E196" s="36">
        <f>SUMIFS(СВЦЭМ!$E$39:$E$782,СВЦЭМ!$A$39:$A$782,$A196,СВЦЭМ!$B$39:$B$782,E$191)+'СЕТ СН'!$F$15</f>
        <v>195.37455204</v>
      </c>
      <c r="F196" s="36">
        <f>SUMIFS(СВЦЭМ!$E$39:$E$782,СВЦЭМ!$A$39:$A$782,$A196,СВЦЭМ!$B$39:$B$782,F$191)+'СЕТ СН'!$F$15</f>
        <v>195.11175356000001</v>
      </c>
      <c r="G196" s="36">
        <f>SUMIFS(СВЦЭМ!$E$39:$E$782,СВЦЭМ!$A$39:$A$782,$A196,СВЦЭМ!$B$39:$B$782,G$191)+'СЕТ СН'!$F$15</f>
        <v>195.25571031999999</v>
      </c>
      <c r="H196" s="36">
        <f>SUMIFS(СВЦЭМ!$E$39:$E$782,СВЦЭМ!$A$39:$A$782,$A196,СВЦЭМ!$B$39:$B$782,H$191)+'СЕТ СН'!$F$15</f>
        <v>185.96142284000001</v>
      </c>
      <c r="I196" s="36">
        <f>SUMIFS(СВЦЭМ!$E$39:$E$782,СВЦЭМ!$A$39:$A$782,$A196,СВЦЭМ!$B$39:$B$782,I$191)+'СЕТ СН'!$F$15</f>
        <v>176.76952234999999</v>
      </c>
      <c r="J196" s="36">
        <f>SUMIFS(СВЦЭМ!$E$39:$E$782,СВЦЭМ!$A$39:$A$782,$A196,СВЦЭМ!$B$39:$B$782,J$191)+'СЕТ СН'!$F$15</f>
        <v>169.99182189000001</v>
      </c>
      <c r="K196" s="36">
        <f>SUMIFS(СВЦЭМ!$E$39:$E$782,СВЦЭМ!$A$39:$A$782,$A196,СВЦЭМ!$B$39:$B$782,K$191)+'СЕТ СН'!$F$15</f>
        <v>166.47170559</v>
      </c>
      <c r="L196" s="36">
        <f>SUMIFS(СВЦЭМ!$E$39:$E$782,СВЦЭМ!$A$39:$A$782,$A196,СВЦЭМ!$B$39:$B$782,L$191)+'СЕТ СН'!$F$15</f>
        <v>166.27429666</v>
      </c>
      <c r="M196" s="36">
        <f>SUMIFS(СВЦЭМ!$E$39:$E$782,СВЦЭМ!$A$39:$A$782,$A196,СВЦЭМ!$B$39:$B$782,M$191)+'СЕТ СН'!$F$15</f>
        <v>166.69150797</v>
      </c>
      <c r="N196" s="36">
        <f>SUMIFS(СВЦЭМ!$E$39:$E$782,СВЦЭМ!$A$39:$A$782,$A196,СВЦЭМ!$B$39:$B$782,N$191)+'СЕТ СН'!$F$15</f>
        <v>164.72051345</v>
      </c>
      <c r="O196" s="36">
        <f>SUMIFS(СВЦЭМ!$E$39:$E$782,СВЦЭМ!$A$39:$A$782,$A196,СВЦЭМ!$B$39:$B$782,O$191)+'СЕТ СН'!$F$15</f>
        <v>170.07785430000001</v>
      </c>
      <c r="P196" s="36">
        <f>SUMIFS(СВЦЭМ!$E$39:$E$782,СВЦЭМ!$A$39:$A$782,$A196,СВЦЭМ!$B$39:$B$782,P$191)+'СЕТ СН'!$F$15</f>
        <v>173.3650355</v>
      </c>
      <c r="Q196" s="36">
        <f>SUMIFS(СВЦЭМ!$E$39:$E$782,СВЦЭМ!$A$39:$A$782,$A196,СВЦЭМ!$B$39:$B$782,Q$191)+'СЕТ СН'!$F$15</f>
        <v>173.31054993000001</v>
      </c>
      <c r="R196" s="36">
        <f>SUMIFS(СВЦЭМ!$E$39:$E$782,СВЦЭМ!$A$39:$A$782,$A196,СВЦЭМ!$B$39:$B$782,R$191)+'СЕТ СН'!$F$15</f>
        <v>172.37707828000001</v>
      </c>
      <c r="S196" s="36">
        <f>SUMIFS(СВЦЭМ!$E$39:$E$782,СВЦЭМ!$A$39:$A$782,$A196,СВЦЭМ!$B$39:$B$782,S$191)+'СЕТ СН'!$F$15</f>
        <v>172.78610097000001</v>
      </c>
      <c r="T196" s="36">
        <f>SUMIFS(СВЦЭМ!$E$39:$E$782,СВЦЭМ!$A$39:$A$782,$A196,СВЦЭМ!$B$39:$B$782,T$191)+'СЕТ СН'!$F$15</f>
        <v>172.18681629</v>
      </c>
      <c r="U196" s="36">
        <f>SUMIFS(СВЦЭМ!$E$39:$E$782,СВЦЭМ!$A$39:$A$782,$A196,СВЦЭМ!$B$39:$B$782,U$191)+'СЕТ СН'!$F$15</f>
        <v>165.07630768999999</v>
      </c>
      <c r="V196" s="36">
        <f>SUMIFS(СВЦЭМ!$E$39:$E$782,СВЦЭМ!$A$39:$A$782,$A196,СВЦЭМ!$B$39:$B$782,V$191)+'СЕТ СН'!$F$15</f>
        <v>166.04777619000001</v>
      </c>
      <c r="W196" s="36">
        <f>SUMIFS(СВЦЭМ!$E$39:$E$782,СВЦЭМ!$A$39:$A$782,$A196,СВЦЭМ!$B$39:$B$782,W$191)+'СЕТ СН'!$F$15</f>
        <v>164.88921015</v>
      </c>
      <c r="X196" s="36">
        <f>SUMIFS(СВЦЭМ!$E$39:$E$782,СВЦЭМ!$A$39:$A$782,$A196,СВЦЭМ!$B$39:$B$782,X$191)+'СЕТ СН'!$F$15</f>
        <v>171.35712681999999</v>
      </c>
      <c r="Y196" s="36">
        <f>SUMIFS(СВЦЭМ!$E$39:$E$782,СВЦЭМ!$A$39:$A$782,$A196,СВЦЭМ!$B$39:$B$782,Y$191)+'СЕТ СН'!$F$15</f>
        <v>177.9273091</v>
      </c>
    </row>
    <row r="197" spans="1:25" ht="15.75" x14ac:dyDescent="0.2">
      <c r="A197" s="35">
        <f t="shared" si="5"/>
        <v>45205</v>
      </c>
      <c r="B197" s="36">
        <f>SUMIFS(СВЦЭМ!$E$39:$E$782,СВЦЭМ!$A$39:$A$782,$A197,СВЦЭМ!$B$39:$B$782,B$191)+'СЕТ СН'!$F$15</f>
        <v>173.01155075</v>
      </c>
      <c r="C197" s="36">
        <f>SUMIFS(СВЦЭМ!$E$39:$E$782,СВЦЭМ!$A$39:$A$782,$A197,СВЦЭМ!$B$39:$B$782,C$191)+'СЕТ СН'!$F$15</f>
        <v>175.62522906999999</v>
      </c>
      <c r="D197" s="36">
        <f>SUMIFS(СВЦЭМ!$E$39:$E$782,СВЦЭМ!$A$39:$A$782,$A197,СВЦЭМ!$B$39:$B$782,D$191)+'СЕТ СН'!$F$15</f>
        <v>183.43300123</v>
      </c>
      <c r="E197" s="36">
        <f>SUMIFS(СВЦЭМ!$E$39:$E$782,СВЦЭМ!$A$39:$A$782,$A197,СВЦЭМ!$B$39:$B$782,E$191)+'СЕТ СН'!$F$15</f>
        <v>183.49123509</v>
      </c>
      <c r="F197" s="36">
        <f>SUMIFS(СВЦЭМ!$E$39:$E$782,СВЦЭМ!$A$39:$A$782,$A197,СВЦЭМ!$B$39:$B$782,F$191)+'СЕТ СН'!$F$15</f>
        <v>183.46862064000001</v>
      </c>
      <c r="G197" s="36">
        <f>SUMIFS(СВЦЭМ!$E$39:$E$782,СВЦЭМ!$A$39:$A$782,$A197,СВЦЭМ!$B$39:$B$782,G$191)+'СЕТ СН'!$F$15</f>
        <v>182.20137953</v>
      </c>
      <c r="H197" s="36">
        <f>SUMIFS(СВЦЭМ!$E$39:$E$782,СВЦЭМ!$A$39:$A$782,$A197,СВЦЭМ!$B$39:$B$782,H$191)+'СЕТ СН'!$F$15</f>
        <v>172.56101677999999</v>
      </c>
      <c r="I197" s="36">
        <f>SUMIFS(СВЦЭМ!$E$39:$E$782,СВЦЭМ!$A$39:$A$782,$A197,СВЦЭМ!$B$39:$B$782,I$191)+'СЕТ СН'!$F$15</f>
        <v>159.25663987999999</v>
      </c>
      <c r="J197" s="36">
        <f>SUMIFS(СВЦЭМ!$E$39:$E$782,СВЦЭМ!$A$39:$A$782,$A197,СВЦЭМ!$B$39:$B$782,J$191)+'СЕТ СН'!$F$15</f>
        <v>156.31066898</v>
      </c>
      <c r="K197" s="36">
        <f>SUMIFS(СВЦЭМ!$E$39:$E$782,СВЦЭМ!$A$39:$A$782,$A197,СВЦЭМ!$B$39:$B$782,K$191)+'СЕТ СН'!$F$15</f>
        <v>152.94117678999999</v>
      </c>
      <c r="L197" s="36">
        <f>SUMIFS(СВЦЭМ!$E$39:$E$782,СВЦЭМ!$A$39:$A$782,$A197,СВЦЭМ!$B$39:$B$782,L$191)+'СЕТ СН'!$F$15</f>
        <v>152.16435023</v>
      </c>
      <c r="M197" s="36">
        <f>SUMIFS(СВЦЭМ!$E$39:$E$782,СВЦЭМ!$A$39:$A$782,$A197,СВЦЭМ!$B$39:$B$782,M$191)+'СЕТ СН'!$F$15</f>
        <v>154.05741171</v>
      </c>
      <c r="N197" s="36">
        <f>SUMIFS(СВЦЭМ!$E$39:$E$782,СВЦЭМ!$A$39:$A$782,$A197,СВЦЭМ!$B$39:$B$782,N$191)+'СЕТ СН'!$F$15</f>
        <v>153.27418528999999</v>
      </c>
      <c r="O197" s="36">
        <f>SUMIFS(СВЦЭМ!$E$39:$E$782,СВЦЭМ!$A$39:$A$782,$A197,СВЦЭМ!$B$39:$B$782,O$191)+'СЕТ СН'!$F$15</f>
        <v>153.73686221</v>
      </c>
      <c r="P197" s="36">
        <f>SUMIFS(СВЦЭМ!$E$39:$E$782,СВЦЭМ!$A$39:$A$782,$A197,СВЦЭМ!$B$39:$B$782,P$191)+'СЕТ СН'!$F$15</f>
        <v>157.15214130999999</v>
      </c>
      <c r="Q197" s="36">
        <f>SUMIFS(СВЦЭМ!$E$39:$E$782,СВЦЭМ!$A$39:$A$782,$A197,СВЦЭМ!$B$39:$B$782,Q$191)+'СЕТ СН'!$F$15</f>
        <v>158.37594480000001</v>
      </c>
      <c r="R197" s="36">
        <f>SUMIFS(СВЦЭМ!$E$39:$E$782,СВЦЭМ!$A$39:$A$782,$A197,СВЦЭМ!$B$39:$B$782,R$191)+'СЕТ СН'!$F$15</f>
        <v>158.94639720999999</v>
      </c>
      <c r="S197" s="36">
        <f>SUMIFS(СВЦЭМ!$E$39:$E$782,СВЦЭМ!$A$39:$A$782,$A197,СВЦЭМ!$B$39:$B$782,S$191)+'СЕТ СН'!$F$15</f>
        <v>160.14996249000001</v>
      </c>
      <c r="T197" s="36">
        <f>SUMIFS(СВЦЭМ!$E$39:$E$782,СВЦЭМ!$A$39:$A$782,$A197,СВЦЭМ!$B$39:$B$782,T$191)+'СЕТ СН'!$F$15</f>
        <v>156.78060055</v>
      </c>
      <c r="U197" s="36">
        <f>SUMIFS(СВЦЭМ!$E$39:$E$782,СВЦЭМ!$A$39:$A$782,$A197,СВЦЭМ!$B$39:$B$782,U$191)+'СЕТ СН'!$F$15</f>
        <v>150.98390644</v>
      </c>
      <c r="V197" s="36">
        <f>SUMIFS(СВЦЭМ!$E$39:$E$782,СВЦЭМ!$A$39:$A$782,$A197,СВЦЭМ!$B$39:$B$782,V$191)+'СЕТ СН'!$F$15</f>
        <v>151.77941423999999</v>
      </c>
      <c r="W197" s="36">
        <f>SUMIFS(СВЦЭМ!$E$39:$E$782,СВЦЭМ!$A$39:$A$782,$A197,СВЦЭМ!$B$39:$B$782,W$191)+'СЕТ СН'!$F$15</f>
        <v>153.63902146999999</v>
      </c>
      <c r="X197" s="36">
        <f>SUMIFS(СВЦЭМ!$E$39:$E$782,СВЦЭМ!$A$39:$A$782,$A197,СВЦЭМ!$B$39:$B$782,X$191)+'СЕТ СН'!$F$15</f>
        <v>160.57976310999999</v>
      </c>
      <c r="Y197" s="36">
        <f>SUMIFS(СВЦЭМ!$E$39:$E$782,СВЦЭМ!$A$39:$A$782,$A197,СВЦЭМ!$B$39:$B$782,Y$191)+'СЕТ СН'!$F$15</f>
        <v>172.82115123</v>
      </c>
    </row>
    <row r="198" spans="1:25" ht="15.75" x14ac:dyDescent="0.2">
      <c r="A198" s="35">
        <f t="shared" si="5"/>
        <v>45206</v>
      </c>
      <c r="B198" s="36">
        <f>SUMIFS(СВЦЭМ!$E$39:$E$782,СВЦЭМ!$A$39:$A$782,$A198,СВЦЭМ!$B$39:$B$782,B$191)+'СЕТ СН'!$F$15</f>
        <v>169.08124778000001</v>
      </c>
      <c r="C198" s="36">
        <f>SUMIFS(СВЦЭМ!$E$39:$E$782,СВЦЭМ!$A$39:$A$782,$A198,СВЦЭМ!$B$39:$B$782,C$191)+'СЕТ СН'!$F$15</f>
        <v>174.62147586</v>
      </c>
      <c r="D198" s="36">
        <f>SUMIFS(СВЦЭМ!$E$39:$E$782,СВЦЭМ!$A$39:$A$782,$A198,СВЦЭМ!$B$39:$B$782,D$191)+'СЕТ СН'!$F$15</f>
        <v>181.22908595000001</v>
      </c>
      <c r="E198" s="36">
        <f>SUMIFS(СВЦЭМ!$E$39:$E$782,СВЦЭМ!$A$39:$A$782,$A198,СВЦЭМ!$B$39:$B$782,E$191)+'СЕТ СН'!$F$15</f>
        <v>180.97808812</v>
      </c>
      <c r="F198" s="36">
        <f>SUMIFS(СВЦЭМ!$E$39:$E$782,СВЦЭМ!$A$39:$A$782,$A198,СВЦЭМ!$B$39:$B$782,F$191)+'СЕТ СН'!$F$15</f>
        <v>180.38113767999999</v>
      </c>
      <c r="G198" s="36">
        <f>SUMIFS(СВЦЭМ!$E$39:$E$782,СВЦЭМ!$A$39:$A$782,$A198,СВЦЭМ!$B$39:$B$782,G$191)+'СЕТ СН'!$F$15</f>
        <v>180.34641069</v>
      </c>
      <c r="H198" s="36">
        <f>SUMIFS(СВЦЭМ!$E$39:$E$782,СВЦЭМ!$A$39:$A$782,$A198,СВЦЭМ!$B$39:$B$782,H$191)+'СЕТ СН'!$F$15</f>
        <v>177.23604939000001</v>
      </c>
      <c r="I198" s="36">
        <f>SUMIFS(СВЦЭМ!$E$39:$E$782,СВЦЭМ!$A$39:$A$782,$A198,СВЦЭМ!$B$39:$B$782,I$191)+'СЕТ СН'!$F$15</f>
        <v>169.62933315999999</v>
      </c>
      <c r="J198" s="36">
        <f>SUMIFS(СВЦЭМ!$E$39:$E$782,СВЦЭМ!$A$39:$A$782,$A198,СВЦЭМ!$B$39:$B$782,J$191)+'СЕТ СН'!$F$15</f>
        <v>161.0529392</v>
      </c>
      <c r="K198" s="36">
        <f>SUMIFS(СВЦЭМ!$E$39:$E$782,СВЦЭМ!$A$39:$A$782,$A198,СВЦЭМ!$B$39:$B$782,K$191)+'СЕТ СН'!$F$15</f>
        <v>152.63112000999999</v>
      </c>
      <c r="L198" s="36">
        <f>SUMIFS(СВЦЭМ!$E$39:$E$782,СВЦЭМ!$A$39:$A$782,$A198,СВЦЭМ!$B$39:$B$782,L$191)+'СЕТ СН'!$F$15</f>
        <v>150.44822256</v>
      </c>
      <c r="M198" s="36">
        <f>SUMIFS(СВЦЭМ!$E$39:$E$782,СВЦЭМ!$A$39:$A$782,$A198,СВЦЭМ!$B$39:$B$782,M$191)+'СЕТ СН'!$F$15</f>
        <v>150.02245904</v>
      </c>
      <c r="N198" s="36">
        <f>SUMIFS(СВЦЭМ!$E$39:$E$782,СВЦЭМ!$A$39:$A$782,$A198,СВЦЭМ!$B$39:$B$782,N$191)+'СЕТ СН'!$F$15</f>
        <v>152.25360105999999</v>
      </c>
      <c r="O198" s="36">
        <f>SUMIFS(СВЦЭМ!$E$39:$E$782,СВЦЭМ!$A$39:$A$782,$A198,СВЦЭМ!$B$39:$B$782,O$191)+'СЕТ СН'!$F$15</f>
        <v>149.54821471</v>
      </c>
      <c r="P198" s="36">
        <f>SUMIFS(СВЦЭМ!$E$39:$E$782,СВЦЭМ!$A$39:$A$782,$A198,СВЦЭМ!$B$39:$B$782,P$191)+'СЕТ СН'!$F$15</f>
        <v>153.0667603</v>
      </c>
      <c r="Q198" s="36">
        <f>SUMIFS(СВЦЭМ!$E$39:$E$782,СВЦЭМ!$A$39:$A$782,$A198,СВЦЭМ!$B$39:$B$782,Q$191)+'СЕТ СН'!$F$15</f>
        <v>150.90207330999999</v>
      </c>
      <c r="R198" s="36">
        <f>SUMIFS(СВЦЭМ!$E$39:$E$782,СВЦЭМ!$A$39:$A$782,$A198,СВЦЭМ!$B$39:$B$782,R$191)+'СЕТ СН'!$F$15</f>
        <v>151.88845678999999</v>
      </c>
      <c r="S198" s="36">
        <f>SUMIFS(СВЦЭМ!$E$39:$E$782,СВЦЭМ!$A$39:$A$782,$A198,СВЦЭМ!$B$39:$B$782,S$191)+'СЕТ СН'!$F$15</f>
        <v>153.12603025000001</v>
      </c>
      <c r="T198" s="36">
        <f>SUMIFS(СВЦЭМ!$E$39:$E$782,СВЦЭМ!$A$39:$A$782,$A198,СВЦЭМ!$B$39:$B$782,T$191)+'СЕТ СН'!$F$15</f>
        <v>154.44820949999999</v>
      </c>
      <c r="U198" s="36">
        <f>SUMIFS(СВЦЭМ!$E$39:$E$782,СВЦЭМ!$A$39:$A$782,$A198,СВЦЭМ!$B$39:$B$782,U$191)+'СЕТ СН'!$F$15</f>
        <v>149.76580503</v>
      </c>
      <c r="V198" s="36">
        <f>SUMIFS(СВЦЭМ!$E$39:$E$782,СВЦЭМ!$A$39:$A$782,$A198,СВЦЭМ!$B$39:$B$782,V$191)+'СЕТ СН'!$F$15</f>
        <v>150.53140780999999</v>
      </c>
      <c r="W198" s="36">
        <f>SUMIFS(СВЦЭМ!$E$39:$E$782,СВЦЭМ!$A$39:$A$782,$A198,СВЦЭМ!$B$39:$B$782,W$191)+'СЕТ СН'!$F$15</f>
        <v>148.99247867</v>
      </c>
      <c r="X198" s="36">
        <f>SUMIFS(СВЦЭМ!$E$39:$E$782,СВЦЭМ!$A$39:$A$782,$A198,СВЦЭМ!$B$39:$B$782,X$191)+'СЕТ СН'!$F$15</f>
        <v>154.33113639000001</v>
      </c>
      <c r="Y198" s="36">
        <f>SUMIFS(СВЦЭМ!$E$39:$E$782,СВЦЭМ!$A$39:$A$782,$A198,СВЦЭМ!$B$39:$B$782,Y$191)+'СЕТ СН'!$F$15</f>
        <v>164.84404646999999</v>
      </c>
    </row>
    <row r="199" spans="1:25" ht="15.75" x14ac:dyDescent="0.2">
      <c r="A199" s="35">
        <f t="shared" si="5"/>
        <v>45207</v>
      </c>
      <c r="B199" s="36">
        <f>SUMIFS(СВЦЭМ!$E$39:$E$782,СВЦЭМ!$A$39:$A$782,$A199,СВЦЭМ!$B$39:$B$782,B$191)+'СЕТ СН'!$F$15</f>
        <v>170.86377315999999</v>
      </c>
      <c r="C199" s="36">
        <f>SUMIFS(СВЦЭМ!$E$39:$E$782,СВЦЭМ!$A$39:$A$782,$A199,СВЦЭМ!$B$39:$B$782,C$191)+'СЕТ СН'!$F$15</f>
        <v>177.86308686999999</v>
      </c>
      <c r="D199" s="36">
        <f>SUMIFS(СВЦЭМ!$E$39:$E$782,СВЦЭМ!$A$39:$A$782,$A199,СВЦЭМ!$B$39:$B$782,D$191)+'СЕТ СН'!$F$15</f>
        <v>185.50867371999999</v>
      </c>
      <c r="E199" s="36">
        <f>SUMIFS(СВЦЭМ!$E$39:$E$782,СВЦЭМ!$A$39:$A$782,$A199,СВЦЭМ!$B$39:$B$782,E$191)+'СЕТ СН'!$F$15</f>
        <v>185.05705427000001</v>
      </c>
      <c r="F199" s="36">
        <f>SUMIFS(СВЦЭМ!$E$39:$E$782,СВЦЭМ!$A$39:$A$782,$A199,СВЦЭМ!$B$39:$B$782,F$191)+'СЕТ СН'!$F$15</f>
        <v>185.52907999000001</v>
      </c>
      <c r="G199" s="36">
        <f>SUMIFS(СВЦЭМ!$E$39:$E$782,СВЦЭМ!$A$39:$A$782,$A199,СВЦЭМ!$B$39:$B$782,G$191)+'СЕТ СН'!$F$15</f>
        <v>187.52961160000001</v>
      </c>
      <c r="H199" s="36">
        <f>SUMIFS(СВЦЭМ!$E$39:$E$782,СВЦЭМ!$A$39:$A$782,$A199,СВЦЭМ!$B$39:$B$782,H$191)+'СЕТ СН'!$F$15</f>
        <v>184.32796723000001</v>
      </c>
      <c r="I199" s="36">
        <f>SUMIFS(СВЦЭМ!$E$39:$E$782,СВЦЭМ!$A$39:$A$782,$A199,СВЦЭМ!$B$39:$B$782,I$191)+'СЕТ СН'!$F$15</f>
        <v>179.56487618</v>
      </c>
      <c r="J199" s="36">
        <f>SUMIFS(СВЦЭМ!$E$39:$E$782,СВЦЭМ!$A$39:$A$782,$A199,СВЦЭМ!$B$39:$B$782,J$191)+'СЕТ СН'!$F$15</f>
        <v>171.53374829000001</v>
      </c>
      <c r="K199" s="36">
        <f>SUMIFS(СВЦЭМ!$E$39:$E$782,СВЦЭМ!$A$39:$A$782,$A199,СВЦЭМ!$B$39:$B$782,K$191)+'СЕТ СН'!$F$15</f>
        <v>161.78727214</v>
      </c>
      <c r="L199" s="36">
        <f>SUMIFS(СВЦЭМ!$E$39:$E$782,СВЦЭМ!$A$39:$A$782,$A199,СВЦЭМ!$B$39:$B$782,L$191)+'СЕТ СН'!$F$15</f>
        <v>152.12845648999999</v>
      </c>
      <c r="M199" s="36">
        <f>SUMIFS(СВЦЭМ!$E$39:$E$782,СВЦЭМ!$A$39:$A$782,$A199,СВЦЭМ!$B$39:$B$782,M$191)+'СЕТ СН'!$F$15</f>
        <v>151.27033574000001</v>
      </c>
      <c r="N199" s="36">
        <f>SUMIFS(СВЦЭМ!$E$39:$E$782,СВЦЭМ!$A$39:$A$782,$A199,СВЦЭМ!$B$39:$B$782,N$191)+'СЕТ СН'!$F$15</f>
        <v>147.74245612000001</v>
      </c>
      <c r="O199" s="36">
        <f>SUMIFS(СВЦЭМ!$E$39:$E$782,СВЦЭМ!$A$39:$A$782,$A199,СВЦЭМ!$B$39:$B$782,O$191)+'СЕТ СН'!$F$15</f>
        <v>150.55862683999999</v>
      </c>
      <c r="P199" s="36">
        <f>SUMIFS(СВЦЭМ!$E$39:$E$782,СВЦЭМ!$A$39:$A$782,$A199,СВЦЭМ!$B$39:$B$782,P$191)+'СЕТ СН'!$F$15</f>
        <v>155.14253235000001</v>
      </c>
      <c r="Q199" s="36">
        <f>SUMIFS(СВЦЭМ!$E$39:$E$782,СВЦЭМ!$A$39:$A$782,$A199,СВЦЭМ!$B$39:$B$782,Q$191)+'СЕТ СН'!$F$15</f>
        <v>159.89496527</v>
      </c>
      <c r="R199" s="36">
        <f>SUMIFS(СВЦЭМ!$E$39:$E$782,СВЦЭМ!$A$39:$A$782,$A199,СВЦЭМ!$B$39:$B$782,R$191)+'СЕТ СН'!$F$15</f>
        <v>159.11966454</v>
      </c>
      <c r="S199" s="36">
        <f>SUMIFS(СВЦЭМ!$E$39:$E$782,СВЦЭМ!$A$39:$A$782,$A199,СВЦЭМ!$B$39:$B$782,S$191)+'СЕТ СН'!$F$15</f>
        <v>159.86580896000001</v>
      </c>
      <c r="T199" s="36">
        <f>SUMIFS(СВЦЭМ!$E$39:$E$782,СВЦЭМ!$A$39:$A$782,$A199,СВЦЭМ!$B$39:$B$782,T$191)+'СЕТ СН'!$F$15</f>
        <v>156.03935726</v>
      </c>
      <c r="U199" s="36">
        <f>SUMIFS(СВЦЭМ!$E$39:$E$782,СВЦЭМ!$A$39:$A$782,$A199,СВЦЭМ!$B$39:$B$782,U$191)+'СЕТ СН'!$F$15</f>
        <v>149.86406022</v>
      </c>
      <c r="V199" s="36">
        <f>SUMIFS(СВЦЭМ!$E$39:$E$782,СВЦЭМ!$A$39:$A$782,$A199,СВЦЭМ!$B$39:$B$782,V$191)+'СЕТ СН'!$F$15</f>
        <v>150.17122448999999</v>
      </c>
      <c r="W199" s="36">
        <f>SUMIFS(СВЦЭМ!$E$39:$E$782,СВЦЭМ!$A$39:$A$782,$A199,СВЦЭМ!$B$39:$B$782,W$191)+'СЕТ СН'!$F$15</f>
        <v>152.20751075999999</v>
      </c>
      <c r="X199" s="36">
        <f>SUMIFS(СВЦЭМ!$E$39:$E$782,СВЦЭМ!$A$39:$A$782,$A199,СВЦЭМ!$B$39:$B$782,X$191)+'СЕТ СН'!$F$15</f>
        <v>157.32204734000001</v>
      </c>
      <c r="Y199" s="36">
        <f>SUMIFS(СВЦЭМ!$E$39:$E$782,СВЦЭМ!$A$39:$A$782,$A199,СВЦЭМ!$B$39:$B$782,Y$191)+'СЕТ СН'!$F$15</f>
        <v>172.44103344999999</v>
      </c>
    </row>
    <row r="200" spans="1:25" ht="15.75" x14ac:dyDescent="0.2">
      <c r="A200" s="35">
        <f t="shared" si="5"/>
        <v>45208</v>
      </c>
      <c r="B200" s="36">
        <f>SUMIFS(СВЦЭМ!$E$39:$E$782,СВЦЭМ!$A$39:$A$782,$A200,СВЦЭМ!$B$39:$B$782,B$191)+'СЕТ СН'!$F$15</f>
        <v>180.23271894999999</v>
      </c>
      <c r="C200" s="36">
        <f>SUMIFS(СВЦЭМ!$E$39:$E$782,СВЦЭМ!$A$39:$A$782,$A200,СВЦЭМ!$B$39:$B$782,C$191)+'СЕТ СН'!$F$15</f>
        <v>191.99593712999999</v>
      </c>
      <c r="D200" s="36">
        <f>SUMIFS(СВЦЭМ!$E$39:$E$782,СВЦЭМ!$A$39:$A$782,$A200,СВЦЭМ!$B$39:$B$782,D$191)+'СЕТ СН'!$F$15</f>
        <v>201.97386788</v>
      </c>
      <c r="E200" s="36">
        <f>SUMIFS(СВЦЭМ!$E$39:$E$782,СВЦЭМ!$A$39:$A$782,$A200,СВЦЭМ!$B$39:$B$782,E$191)+'СЕТ СН'!$F$15</f>
        <v>214.66421722999999</v>
      </c>
      <c r="F200" s="36">
        <f>SUMIFS(СВЦЭМ!$E$39:$E$782,СВЦЭМ!$A$39:$A$782,$A200,СВЦЭМ!$B$39:$B$782,F$191)+'СЕТ СН'!$F$15</f>
        <v>210.71105243</v>
      </c>
      <c r="G200" s="36">
        <f>SUMIFS(СВЦЭМ!$E$39:$E$782,СВЦЭМ!$A$39:$A$782,$A200,СВЦЭМ!$B$39:$B$782,G$191)+'СЕТ СН'!$F$15</f>
        <v>209.14598358000001</v>
      </c>
      <c r="H200" s="36">
        <f>SUMIFS(СВЦЭМ!$E$39:$E$782,СВЦЭМ!$A$39:$A$782,$A200,СВЦЭМ!$B$39:$B$782,H$191)+'СЕТ СН'!$F$15</f>
        <v>197.15262754</v>
      </c>
      <c r="I200" s="36">
        <f>SUMIFS(СВЦЭМ!$E$39:$E$782,СВЦЭМ!$A$39:$A$782,$A200,СВЦЭМ!$B$39:$B$782,I$191)+'СЕТ СН'!$F$15</f>
        <v>180.95385435</v>
      </c>
      <c r="J200" s="36">
        <f>SUMIFS(СВЦЭМ!$E$39:$E$782,СВЦЭМ!$A$39:$A$782,$A200,СВЦЭМ!$B$39:$B$782,J$191)+'СЕТ СН'!$F$15</f>
        <v>173.31681724000001</v>
      </c>
      <c r="K200" s="36">
        <f>SUMIFS(СВЦЭМ!$E$39:$E$782,СВЦЭМ!$A$39:$A$782,$A200,СВЦЭМ!$B$39:$B$782,K$191)+'СЕТ СН'!$F$15</f>
        <v>168.94926488999999</v>
      </c>
      <c r="L200" s="36">
        <f>SUMIFS(СВЦЭМ!$E$39:$E$782,СВЦЭМ!$A$39:$A$782,$A200,СВЦЭМ!$B$39:$B$782,L$191)+'СЕТ СН'!$F$15</f>
        <v>167.22537292000001</v>
      </c>
      <c r="M200" s="36">
        <f>SUMIFS(СВЦЭМ!$E$39:$E$782,СВЦЭМ!$A$39:$A$782,$A200,СВЦЭМ!$B$39:$B$782,M$191)+'СЕТ СН'!$F$15</f>
        <v>169.1813262</v>
      </c>
      <c r="N200" s="36">
        <f>SUMIFS(СВЦЭМ!$E$39:$E$782,СВЦЭМ!$A$39:$A$782,$A200,СВЦЭМ!$B$39:$B$782,N$191)+'СЕТ СН'!$F$15</f>
        <v>167.81991181999999</v>
      </c>
      <c r="O200" s="36">
        <f>SUMIFS(СВЦЭМ!$E$39:$E$782,СВЦЭМ!$A$39:$A$782,$A200,СВЦЭМ!$B$39:$B$782,O$191)+'СЕТ СН'!$F$15</f>
        <v>166.92678724000001</v>
      </c>
      <c r="P200" s="36">
        <f>SUMIFS(СВЦЭМ!$E$39:$E$782,СВЦЭМ!$A$39:$A$782,$A200,СВЦЭМ!$B$39:$B$782,P$191)+'СЕТ СН'!$F$15</f>
        <v>172.47172882000001</v>
      </c>
      <c r="Q200" s="36">
        <f>SUMIFS(СВЦЭМ!$E$39:$E$782,СВЦЭМ!$A$39:$A$782,$A200,СВЦЭМ!$B$39:$B$782,Q$191)+'СЕТ СН'!$F$15</f>
        <v>169.73264277000001</v>
      </c>
      <c r="R200" s="36">
        <f>SUMIFS(СВЦЭМ!$E$39:$E$782,СВЦЭМ!$A$39:$A$782,$A200,СВЦЭМ!$B$39:$B$782,R$191)+'СЕТ СН'!$F$15</f>
        <v>169.75019563999999</v>
      </c>
      <c r="S200" s="36">
        <f>SUMIFS(СВЦЭМ!$E$39:$E$782,СВЦЭМ!$A$39:$A$782,$A200,СВЦЭМ!$B$39:$B$782,S$191)+'СЕТ СН'!$F$15</f>
        <v>171.98165306999999</v>
      </c>
      <c r="T200" s="36">
        <f>SUMIFS(СВЦЭМ!$E$39:$E$782,СВЦЭМ!$A$39:$A$782,$A200,СВЦЭМ!$B$39:$B$782,T$191)+'СЕТ СН'!$F$15</f>
        <v>168.49799234</v>
      </c>
      <c r="U200" s="36">
        <f>SUMIFS(СВЦЭМ!$E$39:$E$782,СВЦЭМ!$A$39:$A$782,$A200,СВЦЭМ!$B$39:$B$782,U$191)+'СЕТ СН'!$F$15</f>
        <v>162.53965013999999</v>
      </c>
      <c r="V200" s="36">
        <f>SUMIFS(СВЦЭМ!$E$39:$E$782,СВЦЭМ!$A$39:$A$782,$A200,СВЦЭМ!$B$39:$B$782,V$191)+'СЕТ СН'!$F$15</f>
        <v>162.97744175</v>
      </c>
      <c r="W200" s="36">
        <f>SUMIFS(СВЦЭМ!$E$39:$E$782,СВЦЭМ!$A$39:$A$782,$A200,СВЦЭМ!$B$39:$B$782,W$191)+'СЕТ СН'!$F$15</f>
        <v>165.03932204</v>
      </c>
      <c r="X200" s="36">
        <f>SUMIFS(СВЦЭМ!$E$39:$E$782,СВЦЭМ!$A$39:$A$782,$A200,СВЦЭМ!$B$39:$B$782,X$191)+'СЕТ СН'!$F$15</f>
        <v>173.00673760999999</v>
      </c>
      <c r="Y200" s="36">
        <f>SUMIFS(СВЦЭМ!$E$39:$E$782,СВЦЭМ!$A$39:$A$782,$A200,СВЦЭМ!$B$39:$B$782,Y$191)+'СЕТ СН'!$F$15</f>
        <v>180.01552658</v>
      </c>
    </row>
    <row r="201" spans="1:25" ht="15.75" x14ac:dyDescent="0.2">
      <c r="A201" s="35">
        <f t="shared" si="5"/>
        <v>45209</v>
      </c>
      <c r="B201" s="36">
        <f>SUMIFS(СВЦЭМ!$E$39:$E$782,СВЦЭМ!$A$39:$A$782,$A201,СВЦЭМ!$B$39:$B$782,B$191)+'СЕТ СН'!$F$15</f>
        <v>187.68533162</v>
      </c>
      <c r="C201" s="36">
        <f>SUMIFS(СВЦЭМ!$E$39:$E$782,СВЦЭМ!$A$39:$A$782,$A201,СВЦЭМ!$B$39:$B$782,C$191)+'СЕТ СН'!$F$15</f>
        <v>193.87402535999999</v>
      </c>
      <c r="D201" s="36">
        <f>SUMIFS(СВЦЭМ!$E$39:$E$782,СВЦЭМ!$A$39:$A$782,$A201,СВЦЭМ!$B$39:$B$782,D$191)+'СЕТ СН'!$F$15</f>
        <v>201.58159015000001</v>
      </c>
      <c r="E201" s="36">
        <f>SUMIFS(СВЦЭМ!$E$39:$E$782,СВЦЭМ!$A$39:$A$782,$A201,СВЦЭМ!$B$39:$B$782,E$191)+'СЕТ СН'!$F$15</f>
        <v>199.99457354</v>
      </c>
      <c r="F201" s="36">
        <f>SUMIFS(СВЦЭМ!$E$39:$E$782,СВЦЭМ!$A$39:$A$782,$A201,СВЦЭМ!$B$39:$B$782,F$191)+'СЕТ СН'!$F$15</f>
        <v>200.32855330999999</v>
      </c>
      <c r="G201" s="36">
        <f>SUMIFS(СВЦЭМ!$E$39:$E$782,СВЦЭМ!$A$39:$A$782,$A201,СВЦЭМ!$B$39:$B$782,G$191)+'СЕТ СН'!$F$15</f>
        <v>197.90037063</v>
      </c>
      <c r="H201" s="36">
        <f>SUMIFS(СВЦЭМ!$E$39:$E$782,СВЦЭМ!$A$39:$A$782,$A201,СВЦЭМ!$B$39:$B$782,H$191)+'СЕТ СН'!$F$15</f>
        <v>190.49834451000001</v>
      </c>
      <c r="I201" s="36">
        <f>SUMIFS(СВЦЭМ!$E$39:$E$782,СВЦЭМ!$A$39:$A$782,$A201,СВЦЭМ!$B$39:$B$782,I$191)+'СЕТ СН'!$F$15</f>
        <v>182.13886248</v>
      </c>
      <c r="J201" s="36">
        <f>SUMIFS(СВЦЭМ!$E$39:$E$782,СВЦЭМ!$A$39:$A$782,$A201,СВЦЭМ!$B$39:$B$782,J$191)+'СЕТ СН'!$F$15</f>
        <v>174.43645652999999</v>
      </c>
      <c r="K201" s="36">
        <f>SUMIFS(СВЦЭМ!$E$39:$E$782,СВЦЭМ!$A$39:$A$782,$A201,СВЦЭМ!$B$39:$B$782,K$191)+'СЕТ СН'!$F$15</f>
        <v>167.97183709999999</v>
      </c>
      <c r="L201" s="36">
        <f>SUMIFS(СВЦЭМ!$E$39:$E$782,СВЦЭМ!$A$39:$A$782,$A201,СВЦЭМ!$B$39:$B$782,L$191)+'СЕТ СН'!$F$15</f>
        <v>167.31625324000001</v>
      </c>
      <c r="M201" s="36">
        <f>SUMIFS(СВЦЭМ!$E$39:$E$782,СВЦЭМ!$A$39:$A$782,$A201,СВЦЭМ!$B$39:$B$782,M$191)+'СЕТ СН'!$F$15</f>
        <v>169.02679566</v>
      </c>
      <c r="N201" s="36">
        <f>SUMIFS(СВЦЭМ!$E$39:$E$782,СВЦЭМ!$A$39:$A$782,$A201,СВЦЭМ!$B$39:$B$782,N$191)+'СЕТ СН'!$F$15</f>
        <v>168.56448484000001</v>
      </c>
      <c r="O201" s="36">
        <f>SUMIFS(СВЦЭМ!$E$39:$E$782,СВЦЭМ!$A$39:$A$782,$A201,СВЦЭМ!$B$39:$B$782,O$191)+'СЕТ СН'!$F$15</f>
        <v>170.65150072</v>
      </c>
      <c r="P201" s="36">
        <f>SUMIFS(СВЦЭМ!$E$39:$E$782,СВЦЭМ!$A$39:$A$782,$A201,СВЦЭМ!$B$39:$B$782,P$191)+'СЕТ СН'!$F$15</f>
        <v>174.10891644</v>
      </c>
      <c r="Q201" s="36">
        <f>SUMIFS(СВЦЭМ!$E$39:$E$782,СВЦЭМ!$A$39:$A$782,$A201,СВЦЭМ!$B$39:$B$782,Q$191)+'СЕТ СН'!$F$15</f>
        <v>172.69556448</v>
      </c>
      <c r="R201" s="36">
        <f>SUMIFS(СВЦЭМ!$E$39:$E$782,СВЦЭМ!$A$39:$A$782,$A201,СВЦЭМ!$B$39:$B$782,R$191)+'СЕТ СН'!$F$15</f>
        <v>172.97710201000001</v>
      </c>
      <c r="S201" s="36">
        <f>SUMIFS(СВЦЭМ!$E$39:$E$782,СВЦЭМ!$A$39:$A$782,$A201,СВЦЭМ!$B$39:$B$782,S$191)+'СЕТ СН'!$F$15</f>
        <v>172.28847780999999</v>
      </c>
      <c r="T201" s="36">
        <f>SUMIFS(СВЦЭМ!$E$39:$E$782,СВЦЭМ!$A$39:$A$782,$A201,СВЦЭМ!$B$39:$B$782,T$191)+'СЕТ СН'!$F$15</f>
        <v>169.43698236</v>
      </c>
      <c r="U201" s="36">
        <f>SUMIFS(СВЦЭМ!$E$39:$E$782,СВЦЭМ!$A$39:$A$782,$A201,СВЦЭМ!$B$39:$B$782,U$191)+'СЕТ СН'!$F$15</f>
        <v>163.44270104</v>
      </c>
      <c r="V201" s="36">
        <f>SUMIFS(СВЦЭМ!$E$39:$E$782,СВЦЭМ!$A$39:$A$782,$A201,СВЦЭМ!$B$39:$B$782,V$191)+'СЕТ СН'!$F$15</f>
        <v>162.71828446000001</v>
      </c>
      <c r="W201" s="36">
        <f>SUMIFS(СВЦЭМ!$E$39:$E$782,СВЦЭМ!$A$39:$A$782,$A201,СВЦЭМ!$B$39:$B$782,W$191)+'СЕТ СН'!$F$15</f>
        <v>165.03329217000001</v>
      </c>
      <c r="X201" s="36">
        <f>SUMIFS(СВЦЭМ!$E$39:$E$782,СВЦЭМ!$A$39:$A$782,$A201,СВЦЭМ!$B$39:$B$782,X$191)+'СЕТ СН'!$F$15</f>
        <v>173.32319168999999</v>
      </c>
      <c r="Y201" s="36">
        <f>SUMIFS(СВЦЭМ!$E$39:$E$782,СВЦЭМ!$A$39:$A$782,$A201,СВЦЭМ!$B$39:$B$782,Y$191)+'СЕТ СН'!$F$15</f>
        <v>182.11660462</v>
      </c>
    </row>
    <row r="202" spans="1:25" ht="15.75" x14ac:dyDescent="0.2">
      <c r="A202" s="35">
        <f t="shared" si="5"/>
        <v>45210</v>
      </c>
      <c r="B202" s="36">
        <f>SUMIFS(СВЦЭМ!$E$39:$E$782,СВЦЭМ!$A$39:$A$782,$A202,СВЦЭМ!$B$39:$B$782,B$191)+'СЕТ СН'!$F$15</f>
        <v>186.28950721000001</v>
      </c>
      <c r="C202" s="36">
        <f>SUMIFS(СВЦЭМ!$E$39:$E$782,СВЦЭМ!$A$39:$A$782,$A202,СВЦЭМ!$B$39:$B$782,C$191)+'СЕТ СН'!$F$15</f>
        <v>193.29396861000001</v>
      </c>
      <c r="D202" s="36">
        <f>SUMIFS(СВЦЭМ!$E$39:$E$782,СВЦЭМ!$A$39:$A$782,$A202,СВЦЭМ!$B$39:$B$782,D$191)+'СЕТ СН'!$F$15</f>
        <v>199.63733051</v>
      </c>
      <c r="E202" s="36">
        <f>SUMIFS(СВЦЭМ!$E$39:$E$782,СВЦЭМ!$A$39:$A$782,$A202,СВЦЭМ!$B$39:$B$782,E$191)+'СЕТ СН'!$F$15</f>
        <v>199.52734075000001</v>
      </c>
      <c r="F202" s="36">
        <f>SUMIFS(СВЦЭМ!$E$39:$E$782,СВЦЭМ!$A$39:$A$782,$A202,СВЦЭМ!$B$39:$B$782,F$191)+'СЕТ СН'!$F$15</f>
        <v>198.43194736999999</v>
      </c>
      <c r="G202" s="36">
        <f>SUMIFS(СВЦЭМ!$E$39:$E$782,СВЦЭМ!$A$39:$A$782,$A202,СВЦЭМ!$B$39:$B$782,G$191)+'СЕТ СН'!$F$15</f>
        <v>198.30963775000001</v>
      </c>
      <c r="H202" s="36">
        <f>SUMIFS(СВЦЭМ!$E$39:$E$782,СВЦЭМ!$A$39:$A$782,$A202,СВЦЭМ!$B$39:$B$782,H$191)+'СЕТ СН'!$F$15</f>
        <v>188.64270599</v>
      </c>
      <c r="I202" s="36">
        <f>SUMIFS(СВЦЭМ!$E$39:$E$782,СВЦЭМ!$A$39:$A$782,$A202,СВЦЭМ!$B$39:$B$782,I$191)+'СЕТ СН'!$F$15</f>
        <v>178.59449387999999</v>
      </c>
      <c r="J202" s="36">
        <f>SUMIFS(СВЦЭМ!$E$39:$E$782,СВЦЭМ!$A$39:$A$782,$A202,СВЦЭМ!$B$39:$B$782,J$191)+'СЕТ СН'!$F$15</f>
        <v>172.96274474000001</v>
      </c>
      <c r="K202" s="36">
        <f>SUMIFS(СВЦЭМ!$E$39:$E$782,СВЦЭМ!$A$39:$A$782,$A202,СВЦЭМ!$B$39:$B$782,K$191)+'СЕТ СН'!$F$15</f>
        <v>168.59861878000001</v>
      </c>
      <c r="L202" s="36">
        <f>SUMIFS(СВЦЭМ!$E$39:$E$782,СВЦЭМ!$A$39:$A$782,$A202,СВЦЭМ!$B$39:$B$782,L$191)+'СЕТ СН'!$F$15</f>
        <v>169.49850445999999</v>
      </c>
      <c r="M202" s="36">
        <f>SUMIFS(СВЦЭМ!$E$39:$E$782,СВЦЭМ!$A$39:$A$782,$A202,СВЦЭМ!$B$39:$B$782,M$191)+'СЕТ СН'!$F$15</f>
        <v>169.26811183999999</v>
      </c>
      <c r="N202" s="36">
        <f>SUMIFS(СВЦЭМ!$E$39:$E$782,СВЦЭМ!$A$39:$A$782,$A202,СВЦЭМ!$B$39:$B$782,N$191)+'СЕТ СН'!$F$15</f>
        <v>169.33661526</v>
      </c>
      <c r="O202" s="36">
        <f>SUMIFS(СВЦЭМ!$E$39:$E$782,СВЦЭМ!$A$39:$A$782,$A202,СВЦЭМ!$B$39:$B$782,O$191)+'СЕТ СН'!$F$15</f>
        <v>170.25294804999999</v>
      </c>
      <c r="P202" s="36">
        <f>SUMIFS(СВЦЭМ!$E$39:$E$782,СВЦЭМ!$A$39:$A$782,$A202,СВЦЭМ!$B$39:$B$782,P$191)+'СЕТ СН'!$F$15</f>
        <v>174.60062496</v>
      </c>
      <c r="Q202" s="36">
        <f>SUMIFS(СВЦЭМ!$E$39:$E$782,СВЦЭМ!$A$39:$A$782,$A202,СВЦЭМ!$B$39:$B$782,Q$191)+'СЕТ СН'!$F$15</f>
        <v>173.39215906999999</v>
      </c>
      <c r="R202" s="36">
        <f>SUMIFS(СВЦЭМ!$E$39:$E$782,СВЦЭМ!$A$39:$A$782,$A202,СВЦЭМ!$B$39:$B$782,R$191)+'СЕТ СН'!$F$15</f>
        <v>173.49567507</v>
      </c>
      <c r="S202" s="36">
        <f>SUMIFS(СВЦЭМ!$E$39:$E$782,СВЦЭМ!$A$39:$A$782,$A202,СВЦЭМ!$B$39:$B$782,S$191)+'СЕТ СН'!$F$15</f>
        <v>174.12169394</v>
      </c>
      <c r="T202" s="36">
        <f>SUMIFS(СВЦЭМ!$E$39:$E$782,СВЦЭМ!$A$39:$A$782,$A202,СВЦЭМ!$B$39:$B$782,T$191)+'СЕТ СН'!$F$15</f>
        <v>170.76966899999999</v>
      </c>
      <c r="U202" s="36">
        <f>SUMIFS(СВЦЭМ!$E$39:$E$782,СВЦЭМ!$A$39:$A$782,$A202,СВЦЭМ!$B$39:$B$782,U$191)+'СЕТ СН'!$F$15</f>
        <v>164.43969824999999</v>
      </c>
      <c r="V202" s="36">
        <f>SUMIFS(СВЦЭМ!$E$39:$E$782,СВЦЭМ!$A$39:$A$782,$A202,СВЦЭМ!$B$39:$B$782,V$191)+'СЕТ СН'!$F$15</f>
        <v>163.84702318000001</v>
      </c>
      <c r="W202" s="36">
        <f>SUMIFS(СВЦЭМ!$E$39:$E$782,СВЦЭМ!$A$39:$A$782,$A202,СВЦЭМ!$B$39:$B$782,W$191)+'СЕТ СН'!$F$15</f>
        <v>165.40414913999999</v>
      </c>
      <c r="X202" s="36">
        <f>SUMIFS(СВЦЭМ!$E$39:$E$782,СВЦЭМ!$A$39:$A$782,$A202,СВЦЭМ!$B$39:$B$782,X$191)+'СЕТ СН'!$F$15</f>
        <v>173.28029051999999</v>
      </c>
      <c r="Y202" s="36">
        <f>SUMIFS(СВЦЭМ!$E$39:$E$782,СВЦЭМ!$A$39:$A$782,$A202,СВЦЭМ!$B$39:$B$782,Y$191)+'СЕТ СН'!$F$15</f>
        <v>181.98810266000001</v>
      </c>
    </row>
    <row r="203" spans="1:25" ht="15.75" x14ac:dyDescent="0.2">
      <c r="A203" s="35">
        <f t="shared" si="5"/>
        <v>45211</v>
      </c>
      <c r="B203" s="36">
        <f>SUMIFS(СВЦЭМ!$E$39:$E$782,СВЦЭМ!$A$39:$A$782,$A203,СВЦЭМ!$B$39:$B$782,B$191)+'СЕТ СН'!$F$15</f>
        <v>188.66856533999999</v>
      </c>
      <c r="C203" s="36">
        <f>SUMIFS(СВЦЭМ!$E$39:$E$782,СВЦЭМ!$A$39:$A$782,$A203,СВЦЭМ!$B$39:$B$782,C$191)+'СЕТ СН'!$F$15</f>
        <v>195.27653495999999</v>
      </c>
      <c r="D203" s="36">
        <f>SUMIFS(СВЦЭМ!$E$39:$E$782,СВЦЭМ!$A$39:$A$782,$A203,СВЦЭМ!$B$39:$B$782,D$191)+'СЕТ СН'!$F$15</f>
        <v>202.03713876</v>
      </c>
      <c r="E203" s="36">
        <f>SUMIFS(СВЦЭМ!$E$39:$E$782,СВЦЭМ!$A$39:$A$782,$A203,СВЦЭМ!$B$39:$B$782,E$191)+'СЕТ СН'!$F$15</f>
        <v>201.64976062</v>
      </c>
      <c r="F203" s="36">
        <f>SUMIFS(СВЦЭМ!$E$39:$E$782,СВЦЭМ!$A$39:$A$782,$A203,СВЦЭМ!$B$39:$B$782,F$191)+'СЕТ СН'!$F$15</f>
        <v>201.09513895000001</v>
      </c>
      <c r="G203" s="36">
        <f>SUMIFS(СВЦЭМ!$E$39:$E$782,СВЦЭМ!$A$39:$A$782,$A203,СВЦЭМ!$B$39:$B$782,G$191)+'СЕТ СН'!$F$15</f>
        <v>199.68597559</v>
      </c>
      <c r="H203" s="36">
        <f>SUMIFS(СВЦЭМ!$E$39:$E$782,СВЦЭМ!$A$39:$A$782,$A203,СВЦЭМ!$B$39:$B$782,H$191)+'СЕТ СН'!$F$15</f>
        <v>190.0600614</v>
      </c>
      <c r="I203" s="36">
        <f>SUMIFS(СВЦЭМ!$E$39:$E$782,СВЦЭМ!$A$39:$A$782,$A203,СВЦЭМ!$B$39:$B$782,I$191)+'СЕТ СН'!$F$15</f>
        <v>179.77096123000001</v>
      </c>
      <c r="J203" s="36">
        <f>SUMIFS(СВЦЭМ!$E$39:$E$782,СВЦЭМ!$A$39:$A$782,$A203,СВЦЭМ!$B$39:$B$782,J$191)+'СЕТ СН'!$F$15</f>
        <v>176.48683564999999</v>
      </c>
      <c r="K203" s="36">
        <f>SUMIFS(СВЦЭМ!$E$39:$E$782,СВЦЭМ!$A$39:$A$782,$A203,СВЦЭМ!$B$39:$B$782,K$191)+'СЕТ СН'!$F$15</f>
        <v>171.83782905000001</v>
      </c>
      <c r="L203" s="36">
        <f>SUMIFS(СВЦЭМ!$E$39:$E$782,СВЦЭМ!$A$39:$A$782,$A203,СВЦЭМ!$B$39:$B$782,L$191)+'СЕТ СН'!$F$15</f>
        <v>172.02710415999999</v>
      </c>
      <c r="M203" s="36">
        <f>SUMIFS(СВЦЭМ!$E$39:$E$782,СВЦЭМ!$A$39:$A$782,$A203,СВЦЭМ!$B$39:$B$782,M$191)+'СЕТ СН'!$F$15</f>
        <v>172.77321902</v>
      </c>
      <c r="N203" s="36">
        <f>SUMIFS(СВЦЭМ!$E$39:$E$782,СВЦЭМ!$A$39:$A$782,$A203,СВЦЭМ!$B$39:$B$782,N$191)+'СЕТ СН'!$F$15</f>
        <v>173.16790266999999</v>
      </c>
      <c r="O203" s="36">
        <f>SUMIFS(СВЦЭМ!$E$39:$E$782,СВЦЭМ!$A$39:$A$782,$A203,СВЦЭМ!$B$39:$B$782,O$191)+'СЕТ СН'!$F$15</f>
        <v>176.52120226</v>
      </c>
      <c r="P203" s="36">
        <f>SUMIFS(СВЦЭМ!$E$39:$E$782,СВЦЭМ!$A$39:$A$782,$A203,СВЦЭМ!$B$39:$B$782,P$191)+'СЕТ СН'!$F$15</f>
        <v>179.73626200000001</v>
      </c>
      <c r="Q203" s="36">
        <f>SUMIFS(СВЦЭМ!$E$39:$E$782,СВЦЭМ!$A$39:$A$782,$A203,СВЦЭМ!$B$39:$B$782,Q$191)+'СЕТ СН'!$F$15</f>
        <v>178.09123178999999</v>
      </c>
      <c r="R203" s="36">
        <f>SUMIFS(СВЦЭМ!$E$39:$E$782,СВЦЭМ!$A$39:$A$782,$A203,СВЦЭМ!$B$39:$B$782,R$191)+'СЕТ СН'!$F$15</f>
        <v>179.35010328000001</v>
      </c>
      <c r="S203" s="36">
        <f>SUMIFS(СВЦЭМ!$E$39:$E$782,СВЦЭМ!$A$39:$A$782,$A203,СВЦЭМ!$B$39:$B$782,S$191)+'СЕТ СН'!$F$15</f>
        <v>179.24301083</v>
      </c>
      <c r="T203" s="36">
        <f>SUMIFS(СВЦЭМ!$E$39:$E$782,СВЦЭМ!$A$39:$A$782,$A203,СВЦЭМ!$B$39:$B$782,T$191)+'СЕТ СН'!$F$15</f>
        <v>174.01635812999999</v>
      </c>
      <c r="U203" s="36">
        <f>SUMIFS(СВЦЭМ!$E$39:$E$782,СВЦЭМ!$A$39:$A$782,$A203,СВЦЭМ!$B$39:$B$782,U$191)+'СЕТ СН'!$F$15</f>
        <v>167.07646550999999</v>
      </c>
      <c r="V203" s="36">
        <f>SUMIFS(СВЦЭМ!$E$39:$E$782,СВЦЭМ!$A$39:$A$782,$A203,СВЦЭМ!$B$39:$B$782,V$191)+'СЕТ СН'!$F$15</f>
        <v>166.09856092000001</v>
      </c>
      <c r="W203" s="36">
        <f>SUMIFS(СВЦЭМ!$E$39:$E$782,СВЦЭМ!$A$39:$A$782,$A203,СВЦЭМ!$B$39:$B$782,W$191)+'СЕТ СН'!$F$15</f>
        <v>168.40201918</v>
      </c>
      <c r="X203" s="36">
        <f>SUMIFS(СВЦЭМ!$E$39:$E$782,СВЦЭМ!$A$39:$A$782,$A203,СВЦЭМ!$B$39:$B$782,X$191)+'СЕТ СН'!$F$15</f>
        <v>175.63857499</v>
      </c>
      <c r="Y203" s="36">
        <f>SUMIFS(СВЦЭМ!$E$39:$E$782,СВЦЭМ!$A$39:$A$782,$A203,СВЦЭМ!$B$39:$B$782,Y$191)+'СЕТ СН'!$F$15</f>
        <v>182.32907696000001</v>
      </c>
    </row>
    <row r="204" spans="1:25" ht="15.75" x14ac:dyDescent="0.2">
      <c r="A204" s="35">
        <f t="shared" si="5"/>
        <v>45212</v>
      </c>
      <c r="B204" s="36">
        <f>SUMIFS(СВЦЭМ!$E$39:$E$782,СВЦЭМ!$A$39:$A$782,$A204,СВЦЭМ!$B$39:$B$782,B$191)+'СЕТ СН'!$F$15</f>
        <v>183.16839454999999</v>
      </c>
      <c r="C204" s="36">
        <f>SUMIFS(СВЦЭМ!$E$39:$E$782,СВЦЭМ!$A$39:$A$782,$A204,СВЦЭМ!$B$39:$B$782,C$191)+'СЕТ СН'!$F$15</f>
        <v>186.86059442999999</v>
      </c>
      <c r="D204" s="36">
        <f>SUMIFS(СВЦЭМ!$E$39:$E$782,СВЦЭМ!$A$39:$A$782,$A204,СВЦЭМ!$B$39:$B$782,D$191)+'СЕТ СН'!$F$15</f>
        <v>194.10832416</v>
      </c>
      <c r="E204" s="36">
        <f>SUMIFS(СВЦЭМ!$E$39:$E$782,СВЦЭМ!$A$39:$A$782,$A204,СВЦЭМ!$B$39:$B$782,E$191)+'СЕТ СН'!$F$15</f>
        <v>194.75164333999999</v>
      </c>
      <c r="F204" s="36">
        <f>SUMIFS(СВЦЭМ!$E$39:$E$782,СВЦЭМ!$A$39:$A$782,$A204,СВЦЭМ!$B$39:$B$782,F$191)+'СЕТ СН'!$F$15</f>
        <v>194.57067455000001</v>
      </c>
      <c r="G204" s="36">
        <f>SUMIFS(СВЦЭМ!$E$39:$E$782,СВЦЭМ!$A$39:$A$782,$A204,СВЦЭМ!$B$39:$B$782,G$191)+'СЕТ СН'!$F$15</f>
        <v>192.59364055</v>
      </c>
      <c r="H204" s="36">
        <f>SUMIFS(СВЦЭМ!$E$39:$E$782,СВЦЭМ!$A$39:$A$782,$A204,СВЦЭМ!$B$39:$B$782,H$191)+'СЕТ СН'!$F$15</f>
        <v>182.19095831000001</v>
      </c>
      <c r="I204" s="36">
        <f>SUMIFS(СВЦЭМ!$E$39:$E$782,СВЦЭМ!$A$39:$A$782,$A204,СВЦЭМ!$B$39:$B$782,I$191)+'СЕТ СН'!$F$15</f>
        <v>171.29342070000001</v>
      </c>
      <c r="J204" s="36">
        <f>SUMIFS(СВЦЭМ!$E$39:$E$782,СВЦЭМ!$A$39:$A$782,$A204,СВЦЭМ!$B$39:$B$782,J$191)+'СЕТ СН'!$F$15</f>
        <v>168.48221522</v>
      </c>
      <c r="K204" s="36">
        <f>SUMIFS(СВЦЭМ!$E$39:$E$782,СВЦЭМ!$A$39:$A$782,$A204,СВЦЭМ!$B$39:$B$782,K$191)+'СЕТ СН'!$F$15</f>
        <v>165.56201497999999</v>
      </c>
      <c r="L204" s="36">
        <f>SUMIFS(СВЦЭМ!$E$39:$E$782,СВЦЭМ!$A$39:$A$782,$A204,СВЦЭМ!$B$39:$B$782,L$191)+'СЕТ СН'!$F$15</f>
        <v>166.80384552999999</v>
      </c>
      <c r="M204" s="36">
        <f>SUMIFS(СВЦЭМ!$E$39:$E$782,СВЦЭМ!$A$39:$A$782,$A204,СВЦЭМ!$B$39:$B$782,M$191)+'СЕТ СН'!$F$15</f>
        <v>165.16071417000001</v>
      </c>
      <c r="N204" s="36">
        <f>SUMIFS(СВЦЭМ!$E$39:$E$782,СВЦЭМ!$A$39:$A$782,$A204,СВЦЭМ!$B$39:$B$782,N$191)+'СЕТ СН'!$F$15</f>
        <v>166.47399729</v>
      </c>
      <c r="O204" s="36">
        <f>SUMIFS(СВЦЭМ!$E$39:$E$782,СВЦЭМ!$A$39:$A$782,$A204,СВЦЭМ!$B$39:$B$782,O$191)+'СЕТ СН'!$F$15</f>
        <v>168.60062644999999</v>
      </c>
      <c r="P204" s="36">
        <f>SUMIFS(СВЦЭМ!$E$39:$E$782,СВЦЭМ!$A$39:$A$782,$A204,СВЦЭМ!$B$39:$B$782,P$191)+'СЕТ СН'!$F$15</f>
        <v>174.54026517</v>
      </c>
      <c r="Q204" s="36">
        <f>SUMIFS(СВЦЭМ!$E$39:$E$782,СВЦЭМ!$A$39:$A$782,$A204,СВЦЭМ!$B$39:$B$782,Q$191)+'СЕТ СН'!$F$15</f>
        <v>173.58103642</v>
      </c>
      <c r="R204" s="36">
        <f>SUMIFS(СВЦЭМ!$E$39:$E$782,СВЦЭМ!$A$39:$A$782,$A204,СВЦЭМ!$B$39:$B$782,R$191)+'СЕТ СН'!$F$15</f>
        <v>174.02614294</v>
      </c>
      <c r="S204" s="36">
        <f>SUMIFS(СВЦЭМ!$E$39:$E$782,СВЦЭМ!$A$39:$A$782,$A204,СВЦЭМ!$B$39:$B$782,S$191)+'СЕТ СН'!$F$15</f>
        <v>175.31340496999999</v>
      </c>
      <c r="T204" s="36">
        <f>SUMIFS(СВЦЭМ!$E$39:$E$782,СВЦЭМ!$A$39:$A$782,$A204,СВЦЭМ!$B$39:$B$782,T$191)+'СЕТ СН'!$F$15</f>
        <v>170.92789865</v>
      </c>
      <c r="U204" s="36">
        <f>SUMIFS(СВЦЭМ!$E$39:$E$782,СВЦЭМ!$A$39:$A$782,$A204,СВЦЭМ!$B$39:$B$782,U$191)+'СЕТ СН'!$F$15</f>
        <v>160.63440742</v>
      </c>
      <c r="V204" s="36">
        <f>SUMIFS(СВЦЭМ!$E$39:$E$782,СВЦЭМ!$A$39:$A$782,$A204,СВЦЭМ!$B$39:$B$782,V$191)+'СЕТ СН'!$F$15</f>
        <v>159.48323496</v>
      </c>
      <c r="W204" s="36">
        <f>SUMIFS(СВЦЭМ!$E$39:$E$782,СВЦЭМ!$A$39:$A$782,$A204,СВЦЭМ!$B$39:$B$782,W$191)+'СЕТ СН'!$F$15</f>
        <v>160.67646905000001</v>
      </c>
      <c r="X204" s="36">
        <f>SUMIFS(СВЦЭМ!$E$39:$E$782,СВЦЭМ!$A$39:$A$782,$A204,СВЦЭМ!$B$39:$B$782,X$191)+'СЕТ СН'!$F$15</f>
        <v>168.23394306</v>
      </c>
      <c r="Y204" s="36">
        <f>SUMIFS(СВЦЭМ!$E$39:$E$782,СВЦЭМ!$A$39:$A$782,$A204,СВЦЭМ!$B$39:$B$782,Y$191)+'СЕТ СН'!$F$15</f>
        <v>183.69689939</v>
      </c>
    </row>
    <row r="205" spans="1:25" ht="15.75" x14ac:dyDescent="0.2">
      <c r="A205" s="35">
        <f t="shared" si="5"/>
        <v>45213</v>
      </c>
      <c r="B205" s="36">
        <f>SUMIFS(СВЦЭМ!$E$39:$E$782,СВЦЭМ!$A$39:$A$782,$A205,СВЦЭМ!$B$39:$B$782,B$191)+'СЕТ СН'!$F$15</f>
        <v>165.43167256999999</v>
      </c>
      <c r="C205" s="36">
        <f>SUMIFS(СВЦЭМ!$E$39:$E$782,СВЦЭМ!$A$39:$A$782,$A205,СВЦЭМ!$B$39:$B$782,C$191)+'СЕТ СН'!$F$15</f>
        <v>169.84682029000001</v>
      </c>
      <c r="D205" s="36">
        <f>SUMIFS(СВЦЭМ!$E$39:$E$782,СВЦЭМ!$A$39:$A$782,$A205,СВЦЭМ!$B$39:$B$782,D$191)+'СЕТ СН'!$F$15</f>
        <v>175.3617902</v>
      </c>
      <c r="E205" s="36">
        <f>SUMIFS(СВЦЭМ!$E$39:$E$782,СВЦЭМ!$A$39:$A$782,$A205,СВЦЭМ!$B$39:$B$782,E$191)+'СЕТ СН'!$F$15</f>
        <v>177.62154024</v>
      </c>
      <c r="F205" s="36">
        <f>SUMIFS(СВЦЭМ!$E$39:$E$782,СВЦЭМ!$A$39:$A$782,$A205,СВЦЭМ!$B$39:$B$782,F$191)+'СЕТ СН'!$F$15</f>
        <v>177.39351171999999</v>
      </c>
      <c r="G205" s="36">
        <f>SUMIFS(СВЦЭМ!$E$39:$E$782,СВЦЭМ!$A$39:$A$782,$A205,СВЦЭМ!$B$39:$B$782,G$191)+'СЕТ СН'!$F$15</f>
        <v>174.77186017</v>
      </c>
      <c r="H205" s="36">
        <f>SUMIFS(СВЦЭМ!$E$39:$E$782,СВЦЭМ!$A$39:$A$782,$A205,СВЦЭМ!$B$39:$B$782,H$191)+'СЕТ СН'!$F$15</f>
        <v>170.07544021999999</v>
      </c>
      <c r="I205" s="36">
        <f>SUMIFS(СВЦЭМ!$E$39:$E$782,СВЦЭМ!$A$39:$A$782,$A205,СВЦЭМ!$B$39:$B$782,I$191)+'СЕТ СН'!$F$15</f>
        <v>162.99096223999999</v>
      </c>
      <c r="J205" s="36">
        <f>SUMIFS(СВЦЭМ!$E$39:$E$782,СВЦЭМ!$A$39:$A$782,$A205,СВЦЭМ!$B$39:$B$782,J$191)+'СЕТ СН'!$F$15</f>
        <v>157.66383185999999</v>
      </c>
      <c r="K205" s="36">
        <f>SUMIFS(СВЦЭМ!$E$39:$E$782,СВЦЭМ!$A$39:$A$782,$A205,СВЦЭМ!$B$39:$B$782,K$191)+'СЕТ СН'!$F$15</f>
        <v>155.99895143000001</v>
      </c>
      <c r="L205" s="36">
        <f>SUMIFS(СВЦЭМ!$E$39:$E$782,СВЦЭМ!$A$39:$A$782,$A205,СВЦЭМ!$B$39:$B$782,L$191)+'СЕТ СН'!$F$15</f>
        <v>152.09354324</v>
      </c>
      <c r="M205" s="36">
        <f>SUMIFS(СВЦЭМ!$E$39:$E$782,СВЦЭМ!$A$39:$A$782,$A205,СВЦЭМ!$B$39:$B$782,M$191)+'СЕТ СН'!$F$15</f>
        <v>152.43478691999999</v>
      </c>
      <c r="N205" s="36">
        <f>SUMIFS(СВЦЭМ!$E$39:$E$782,СВЦЭМ!$A$39:$A$782,$A205,СВЦЭМ!$B$39:$B$782,N$191)+'СЕТ СН'!$F$15</f>
        <v>150.76938096999999</v>
      </c>
      <c r="O205" s="36">
        <f>SUMIFS(СВЦЭМ!$E$39:$E$782,СВЦЭМ!$A$39:$A$782,$A205,СВЦЭМ!$B$39:$B$782,O$191)+'СЕТ СН'!$F$15</f>
        <v>153.91285608000001</v>
      </c>
      <c r="P205" s="36">
        <f>SUMIFS(СВЦЭМ!$E$39:$E$782,СВЦЭМ!$A$39:$A$782,$A205,СВЦЭМ!$B$39:$B$782,P$191)+'СЕТ СН'!$F$15</f>
        <v>157.75798599999999</v>
      </c>
      <c r="Q205" s="36">
        <f>SUMIFS(СВЦЭМ!$E$39:$E$782,СВЦЭМ!$A$39:$A$782,$A205,СВЦЭМ!$B$39:$B$782,Q$191)+'СЕТ СН'!$F$15</f>
        <v>157.92518903999999</v>
      </c>
      <c r="R205" s="36">
        <f>SUMIFS(СВЦЭМ!$E$39:$E$782,СВЦЭМ!$A$39:$A$782,$A205,СВЦЭМ!$B$39:$B$782,R$191)+'СЕТ СН'!$F$15</f>
        <v>157.60051100999999</v>
      </c>
      <c r="S205" s="36">
        <f>SUMIFS(СВЦЭМ!$E$39:$E$782,СВЦЭМ!$A$39:$A$782,$A205,СВЦЭМ!$B$39:$B$782,S$191)+'СЕТ СН'!$F$15</f>
        <v>156.65077568000001</v>
      </c>
      <c r="T205" s="36">
        <f>SUMIFS(СВЦЭМ!$E$39:$E$782,СВЦЭМ!$A$39:$A$782,$A205,СВЦЭМ!$B$39:$B$782,T$191)+'СЕТ СН'!$F$15</f>
        <v>152.26077996000001</v>
      </c>
      <c r="U205" s="36">
        <f>SUMIFS(СВЦЭМ!$E$39:$E$782,СВЦЭМ!$A$39:$A$782,$A205,СВЦЭМ!$B$39:$B$782,U$191)+'СЕТ СН'!$F$15</f>
        <v>149.89069126999999</v>
      </c>
      <c r="V205" s="36">
        <f>SUMIFS(СВЦЭМ!$E$39:$E$782,СВЦЭМ!$A$39:$A$782,$A205,СВЦЭМ!$B$39:$B$782,V$191)+'СЕТ СН'!$F$15</f>
        <v>149.66973019</v>
      </c>
      <c r="W205" s="36">
        <f>SUMIFS(СВЦЭМ!$E$39:$E$782,СВЦЭМ!$A$39:$A$782,$A205,СВЦЭМ!$B$39:$B$782,W$191)+'СЕТ СН'!$F$15</f>
        <v>152.14924625</v>
      </c>
      <c r="X205" s="36">
        <f>SUMIFS(СВЦЭМ!$E$39:$E$782,СВЦЭМ!$A$39:$A$782,$A205,СВЦЭМ!$B$39:$B$782,X$191)+'СЕТ СН'!$F$15</f>
        <v>158.4331828</v>
      </c>
      <c r="Y205" s="36">
        <f>SUMIFS(СВЦЭМ!$E$39:$E$782,СВЦЭМ!$A$39:$A$782,$A205,СВЦЭМ!$B$39:$B$782,Y$191)+'СЕТ СН'!$F$15</f>
        <v>163.47108308</v>
      </c>
    </row>
    <row r="206" spans="1:25" ht="15.75" x14ac:dyDescent="0.2">
      <c r="A206" s="35">
        <f t="shared" si="5"/>
        <v>45214</v>
      </c>
      <c r="B206" s="36">
        <f>SUMIFS(СВЦЭМ!$E$39:$E$782,СВЦЭМ!$A$39:$A$782,$A206,СВЦЭМ!$B$39:$B$782,B$191)+'СЕТ СН'!$F$15</f>
        <v>172.69074273000001</v>
      </c>
      <c r="C206" s="36">
        <f>SUMIFS(СВЦЭМ!$E$39:$E$782,СВЦЭМ!$A$39:$A$782,$A206,СВЦЭМ!$B$39:$B$782,C$191)+'СЕТ СН'!$F$15</f>
        <v>179.45808879000001</v>
      </c>
      <c r="D206" s="36">
        <f>SUMIFS(СВЦЭМ!$E$39:$E$782,СВЦЭМ!$A$39:$A$782,$A206,СВЦЭМ!$B$39:$B$782,D$191)+'СЕТ СН'!$F$15</f>
        <v>183.62363142000001</v>
      </c>
      <c r="E206" s="36">
        <f>SUMIFS(СВЦЭМ!$E$39:$E$782,СВЦЭМ!$A$39:$A$782,$A206,СВЦЭМ!$B$39:$B$782,E$191)+'СЕТ СН'!$F$15</f>
        <v>182.94146885999999</v>
      </c>
      <c r="F206" s="36">
        <f>SUMIFS(СВЦЭМ!$E$39:$E$782,СВЦЭМ!$A$39:$A$782,$A206,СВЦЭМ!$B$39:$B$782,F$191)+'СЕТ СН'!$F$15</f>
        <v>183.40885811999999</v>
      </c>
      <c r="G206" s="36">
        <f>SUMIFS(СВЦЭМ!$E$39:$E$782,СВЦЭМ!$A$39:$A$782,$A206,СВЦЭМ!$B$39:$B$782,G$191)+'СЕТ СН'!$F$15</f>
        <v>184.23524190000001</v>
      </c>
      <c r="H206" s="36">
        <f>SUMIFS(СВЦЭМ!$E$39:$E$782,СВЦЭМ!$A$39:$A$782,$A206,СВЦЭМ!$B$39:$B$782,H$191)+'СЕТ СН'!$F$15</f>
        <v>179.42809475000001</v>
      </c>
      <c r="I206" s="36">
        <f>SUMIFS(СВЦЭМ!$E$39:$E$782,СВЦЭМ!$A$39:$A$782,$A206,СВЦЭМ!$B$39:$B$782,I$191)+'СЕТ СН'!$F$15</f>
        <v>175.88873787</v>
      </c>
      <c r="J206" s="36">
        <f>SUMIFS(СВЦЭМ!$E$39:$E$782,СВЦЭМ!$A$39:$A$782,$A206,СВЦЭМ!$B$39:$B$782,J$191)+'СЕТ СН'!$F$15</f>
        <v>168.25311189000001</v>
      </c>
      <c r="K206" s="36">
        <f>SUMIFS(СВЦЭМ!$E$39:$E$782,СВЦЭМ!$A$39:$A$782,$A206,СВЦЭМ!$B$39:$B$782,K$191)+'СЕТ СН'!$F$15</f>
        <v>160.85670658000001</v>
      </c>
      <c r="L206" s="36">
        <f>SUMIFS(СВЦЭМ!$E$39:$E$782,СВЦЭМ!$A$39:$A$782,$A206,СВЦЭМ!$B$39:$B$782,L$191)+'СЕТ СН'!$F$15</f>
        <v>158.60091496999999</v>
      </c>
      <c r="M206" s="36">
        <f>SUMIFS(СВЦЭМ!$E$39:$E$782,СВЦЭМ!$A$39:$A$782,$A206,СВЦЭМ!$B$39:$B$782,M$191)+'СЕТ СН'!$F$15</f>
        <v>159.22723927000001</v>
      </c>
      <c r="N206" s="36">
        <f>SUMIFS(СВЦЭМ!$E$39:$E$782,СВЦЭМ!$A$39:$A$782,$A206,СВЦЭМ!$B$39:$B$782,N$191)+'СЕТ СН'!$F$15</f>
        <v>156.48956272000001</v>
      </c>
      <c r="O206" s="36">
        <f>SUMIFS(СВЦЭМ!$E$39:$E$782,СВЦЭМ!$A$39:$A$782,$A206,СВЦЭМ!$B$39:$B$782,O$191)+'СЕТ СН'!$F$15</f>
        <v>160.15335633000001</v>
      </c>
      <c r="P206" s="36">
        <f>SUMIFS(СВЦЭМ!$E$39:$E$782,СВЦЭМ!$A$39:$A$782,$A206,СВЦЭМ!$B$39:$B$782,P$191)+'СЕТ СН'!$F$15</f>
        <v>162.27580191999999</v>
      </c>
      <c r="Q206" s="36">
        <f>SUMIFS(СВЦЭМ!$E$39:$E$782,СВЦЭМ!$A$39:$A$782,$A206,СВЦЭМ!$B$39:$B$782,Q$191)+'СЕТ СН'!$F$15</f>
        <v>161.68373692</v>
      </c>
      <c r="R206" s="36">
        <f>SUMIFS(СВЦЭМ!$E$39:$E$782,СВЦЭМ!$A$39:$A$782,$A206,СВЦЭМ!$B$39:$B$782,R$191)+'СЕТ СН'!$F$15</f>
        <v>161.94118889000001</v>
      </c>
      <c r="S206" s="36">
        <f>SUMIFS(СВЦЭМ!$E$39:$E$782,СВЦЭМ!$A$39:$A$782,$A206,СВЦЭМ!$B$39:$B$782,S$191)+'СЕТ СН'!$F$15</f>
        <v>161.98334908999999</v>
      </c>
      <c r="T206" s="36">
        <f>SUMIFS(СВЦЭМ!$E$39:$E$782,СВЦЭМ!$A$39:$A$782,$A206,СВЦЭМ!$B$39:$B$782,T$191)+'СЕТ СН'!$F$15</f>
        <v>158.04688256</v>
      </c>
      <c r="U206" s="36">
        <f>SUMIFS(СВЦЭМ!$E$39:$E$782,СВЦЭМ!$A$39:$A$782,$A206,СВЦЭМ!$B$39:$B$782,U$191)+'СЕТ СН'!$F$15</f>
        <v>151.43796867</v>
      </c>
      <c r="V206" s="36">
        <f>SUMIFS(СВЦЭМ!$E$39:$E$782,СВЦЭМ!$A$39:$A$782,$A206,СВЦЭМ!$B$39:$B$782,V$191)+'СЕТ СН'!$F$15</f>
        <v>151.40267517000001</v>
      </c>
      <c r="W206" s="36">
        <f>SUMIFS(СВЦЭМ!$E$39:$E$782,СВЦЭМ!$A$39:$A$782,$A206,СВЦЭМ!$B$39:$B$782,W$191)+'СЕТ СН'!$F$15</f>
        <v>153.09891390000001</v>
      </c>
      <c r="X206" s="36">
        <f>SUMIFS(СВЦЭМ!$E$39:$E$782,СВЦЭМ!$A$39:$A$782,$A206,СВЦЭМ!$B$39:$B$782,X$191)+'СЕТ СН'!$F$15</f>
        <v>159.37321284000001</v>
      </c>
      <c r="Y206" s="36">
        <f>SUMIFS(СВЦЭМ!$E$39:$E$782,СВЦЭМ!$A$39:$A$782,$A206,СВЦЭМ!$B$39:$B$782,Y$191)+'СЕТ СН'!$F$15</f>
        <v>167.95062214999999</v>
      </c>
    </row>
    <row r="207" spans="1:25" ht="15.75" x14ac:dyDescent="0.2">
      <c r="A207" s="35">
        <f t="shared" si="5"/>
        <v>45215</v>
      </c>
      <c r="B207" s="36">
        <f>SUMIFS(СВЦЭМ!$E$39:$E$782,СВЦЭМ!$A$39:$A$782,$A207,СВЦЭМ!$B$39:$B$782,B$191)+'СЕТ СН'!$F$15</f>
        <v>174.00485839000001</v>
      </c>
      <c r="C207" s="36">
        <f>SUMIFS(СВЦЭМ!$E$39:$E$782,СВЦЭМ!$A$39:$A$782,$A207,СВЦЭМ!$B$39:$B$782,C$191)+'СЕТ СН'!$F$15</f>
        <v>182.28381227</v>
      </c>
      <c r="D207" s="36">
        <f>SUMIFS(СВЦЭМ!$E$39:$E$782,СВЦЭМ!$A$39:$A$782,$A207,СВЦЭМ!$B$39:$B$782,D$191)+'СЕТ СН'!$F$15</f>
        <v>190.67272771</v>
      </c>
      <c r="E207" s="36">
        <f>SUMIFS(СВЦЭМ!$E$39:$E$782,СВЦЭМ!$A$39:$A$782,$A207,СВЦЭМ!$B$39:$B$782,E$191)+'СЕТ СН'!$F$15</f>
        <v>193.91572349</v>
      </c>
      <c r="F207" s="36">
        <f>SUMIFS(СВЦЭМ!$E$39:$E$782,СВЦЭМ!$A$39:$A$782,$A207,СВЦЭМ!$B$39:$B$782,F$191)+'СЕТ СН'!$F$15</f>
        <v>194.00984083</v>
      </c>
      <c r="G207" s="36">
        <f>SUMIFS(СВЦЭМ!$E$39:$E$782,СВЦЭМ!$A$39:$A$782,$A207,СВЦЭМ!$B$39:$B$782,G$191)+'СЕТ СН'!$F$15</f>
        <v>193.28983757</v>
      </c>
      <c r="H207" s="36">
        <f>SUMIFS(СВЦЭМ!$E$39:$E$782,СВЦЭМ!$A$39:$A$782,$A207,СВЦЭМ!$B$39:$B$782,H$191)+'СЕТ СН'!$F$15</f>
        <v>183.54307528999999</v>
      </c>
      <c r="I207" s="36">
        <f>SUMIFS(СВЦЭМ!$E$39:$E$782,СВЦЭМ!$A$39:$A$782,$A207,СВЦЭМ!$B$39:$B$782,I$191)+'СЕТ СН'!$F$15</f>
        <v>174.88862068</v>
      </c>
      <c r="J207" s="36">
        <f>SUMIFS(СВЦЭМ!$E$39:$E$782,СВЦЭМ!$A$39:$A$782,$A207,СВЦЭМ!$B$39:$B$782,J$191)+'СЕТ СН'!$F$15</f>
        <v>170.04450509</v>
      </c>
      <c r="K207" s="36">
        <f>SUMIFS(СВЦЭМ!$E$39:$E$782,СВЦЭМ!$A$39:$A$782,$A207,СВЦЭМ!$B$39:$B$782,K$191)+'СЕТ СН'!$F$15</f>
        <v>167.05427445000001</v>
      </c>
      <c r="L207" s="36">
        <f>SUMIFS(СВЦЭМ!$E$39:$E$782,СВЦЭМ!$A$39:$A$782,$A207,СВЦЭМ!$B$39:$B$782,L$191)+'СЕТ СН'!$F$15</f>
        <v>166.87842248000001</v>
      </c>
      <c r="M207" s="36">
        <f>SUMIFS(СВЦЭМ!$E$39:$E$782,СВЦЭМ!$A$39:$A$782,$A207,СВЦЭМ!$B$39:$B$782,M$191)+'СЕТ СН'!$F$15</f>
        <v>167.4100656</v>
      </c>
      <c r="N207" s="36">
        <f>SUMIFS(СВЦЭМ!$E$39:$E$782,СВЦЭМ!$A$39:$A$782,$A207,СВЦЭМ!$B$39:$B$782,N$191)+'СЕТ СН'!$F$15</f>
        <v>167.05969683999999</v>
      </c>
      <c r="O207" s="36">
        <f>SUMIFS(СВЦЭМ!$E$39:$E$782,СВЦЭМ!$A$39:$A$782,$A207,СВЦЭМ!$B$39:$B$782,O$191)+'СЕТ СН'!$F$15</f>
        <v>168.21042761000001</v>
      </c>
      <c r="P207" s="36">
        <f>SUMIFS(СВЦЭМ!$E$39:$E$782,СВЦЭМ!$A$39:$A$782,$A207,СВЦЭМ!$B$39:$B$782,P$191)+'СЕТ СН'!$F$15</f>
        <v>171.12507786</v>
      </c>
      <c r="Q207" s="36">
        <f>SUMIFS(СВЦЭМ!$E$39:$E$782,СВЦЭМ!$A$39:$A$782,$A207,СВЦЭМ!$B$39:$B$782,Q$191)+'СЕТ СН'!$F$15</f>
        <v>169.22856487000001</v>
      </c>
      <c r="R207" s="36">
        <f>SUMIFS(СВЦЭМ!$E$39:$E$782,СВЦЭМ!$A$39:$A$782,$A207,СВЦЭМ!$B$39:$B$782,R$191)+'СЕТ СН'!$F$15</f>
        <v>169.50161022</v>
      </c>
      <c r="S207" s="36">
        <f>SUMIFS(СВЦЭМ!$E$39:$E$782,СВЦЭМ!$A$39:$A$782,$A207,СВЦЭМ!$B$39:$B$782,S$191)+'СЕТ СН'!$F$15</f>
        <v>170.74246423</v>
      </c>
      <c r="T207" s="36">
        <f>SUMIFS(СВЦЭМ!$E$39:$E$782,СВЦЭМ!$A$39:$A$782,$A207,СВЦЭМ!$B$39:$B$782,T$191)+'СЕТ СН'!$F$15</f>
        <v>166.12845815</v>
      </c>
      <c r="U207" s="36">
        <f>SUMIFS(СВЦЭМ!$E$39:$E$782,СВЦЭМ!$A$39:$A$782,$A207,СВЦЭМ!$B$39:$B$782,U$191)+'СЕТ СН'!$F$15</f>
        <v>160.23563684000001</v>
      </c>
      <c r="V207" s="36">
        <f>SUMIFS(СВЦЭМ!$E$39:$E$782,СВЦЭМ!$A$39:$A$782,$A207,СВЦЭМ!$B$39:$B$782,V$191)+'СЕТ СН'!$F$15</f>
        <v>162.58183928</v>
      </c>
      <c r="W207" s="36">
        <f>SUMIFS(СВЦЭМ!$E$39:$E$782,СВЦЭМ!$A$39:$A$782,$A207,СВЦЭМ!$B$39:$B$782,W$191)+'СЕТ СН'!$F$15</f>
        <v>164.64366157000001</v>
      </c>
      <c r="X207" s="36">
        <f>SUMIFS(СВЦЭМ!$E$39:$E$782,СВЦЭМ!$A$39:$A$782,$A207,СВЦЭМ!$B$39:$B$782,X$191)+'СЕТ СН'!$F$15</f>
        <v>169.34476781000001</v>
      </c>
      <c r="Y207" s="36">
        <f>SUMIFS(СВЦЭМ!$E$39:$E$782,СВЦЭМ!$A$39:$A$782,$A207,СВЦЭМ!$B$39:$B$782,Y$191)+'СЕТ СН'!$F$15</f>
        <v>176.09656871000001</v>
      </c>
    </row>
    <row r="208" spans="1:25" ht="15.75" x14ac:dyDescent="0.2">
      <c r="A208" s="35">
        <f t="shared" si="5"/>
        <v>45216</v>
      </c>
      <c r="B208" s="36">
        <f>SUMIFS(СВЦЭМ!$E$39:$E$782,СВЦЭМ!$A$39:$A$782,$A208,СВЦЭМ!$B$39:$B$782,B$191)+'СЕТ СН'!$F$15</f>
        <v>190.06789637</v>
      </c>
      <c r="C208" s="36">
        <f>SUMIFS(СВЦЭМ!$E$39:$E$782,СВЦЭМ!$A$39:$A$782,$A208,СВЦЭМ!$B$39:$B$782,C$191)+'СЕТ СН'!$F$15</f>
        <v>196.49071402999999</v>
      </c>
      <c r="D208" s="36">
        <f>SUMIFS(СВЦЭМ!$E$39:$E$782,СВЦЭМ!$A$39:$A$782,$A208,СВЦЭМ!$B$39:$B$782,D$191)+'СЕТ СН'!$F$15</f>
        <v>203.53285783999999</v>
      </c>
      <c r="E208" s="36">
        <f>SUMIFS(СВЦЭМ!$E$39:$E$782,СВЦЭМ!$A$39:$A$782,$A208,СВЦЭМ!$B$39:$B$782,E$191)+'СЕТ СН'!$F$15</f>
        <v>199.85750206</v>
      </c>
      <c r="F208" s="36">
        <f>SUMIFS(СВЦЭМ!$E$39:$E$782,СВЦЭМ!$A$39:$A$782,$A208,СВЦЭМ!$B$39:$B$782,F$191)+'СЕТ СН'!$F$15</f>
        <v>200.27706971000001</v>
      </c>
      <c r="G208" s="36">
        <f>SUMIFS(СВЦЭМ!$E$39:$E$782,СВЦЭМ!$A$39:$A$782,$A208,СВЦЭМ!$B$39:$B$782,G$191)+'СЕТ СН'!$F$15</f>
        <v>201.57743045000001</v>
      </c>
      <c r="H208" s="36">
        <f>SUMIFS(СВЦЭМ!$E$39:$E$782,СВЦЭМ!$A$39:$A$782,$A208,СВЦЭМ!$B$39:$B$782,H$191)+'СЕТ СН'!$F$15</f>
        <v>191.38720978000001</v>
      </c>
      <c r="I208" s="36">
        <f>SUMIFS(СВЦЭМ!$E$39:$E$782,СВЦЭМ!$A$39:$A$782,$A208,СВЦЭМ!$B$39:$B$782,I$191)+'СЕТ СН'!$F$15</f>
        <v>180.92172611000001</v>
      </c>
      <c r="J208" s="36">
        <f>SUMIFS(СВЦЭМ!$E$39:$E$782,СВЦЭМ!$A$39:$A$782,$A208,СВЦЭМ!$B$39:$B$782,J$191)+'СЕТ СН'!$F$15</f>
        <v>174.73053981999999</v>
      </c>
      <c r="K208" s="36">
        <f>SUMIFS(СВЦЭМ!$E$39:$E$782,СВЦЭМ!$A$39:$A$782,$A208,СВЦЭМ!$B$39:$B$782,K$191)+'СЕТ СН'!$F$15</f>
        <v>171.22847622</v>
      </c>
      <c r="L208" s="36">
        <f>SUMIFS(СВЦЭМ!$E$39:$E$782,СВЦЭМ!$A$39:$A$782,$A208,СВЦЭМ!$B$39:$B$782,L$191)+'СЕТ СН'!$F$15</f>
        <v>170.79840605000001</v>
      </c>
      <c r="M208" s="36">
        <f>SUMIFS(СВЦЭМ!$E$39:$E$782,СВЦЭМ!$A$39:$A$782,$A208,СВЦЭМ!$B$39:$B$782,M$191)+'СЕТ СН'!$F$15</f>
        <v>171.97623541999999</v>
      </c>
      <c r="N208" s="36">
        <f>SUMIFS(СВЦЭМ!$E$39:$E$782,СВЦЭМ!$A$39:$A$782,$A208,СВЦЭМ!$B$39:$B$782,N$191)+'СЕТ СН'!$F$15</f>
        <v>171.29937973</v>
      </c>
      <c r="O208" s="36">
        <f>SUMIFS(СВЦЭМ!$E$39:$E$782,СВЦЭМ!$A$39:$A$782,$A208,СВЦЭМ!$B$39:$B$782,O$191)+'СЕТ СН'!$F$15</f>
        <v>173.1488435</v>
      </c>
      <c r="P208" s="36">
        <f>SUMIFS(СВЦЭМ!$E$39:$E$782,СВЦЭМ!$A$39:$A$782,$A208,СВЦЭМ!$B$39:$B$782,P$191)+'СЕТ СН'!$F$15</f>
        <v>176.15161584000001</v>
      </c>
      <c r="Q208" s="36">
        <f>SUMIFS(СВЦЭМ!$E$39:$E$782,СВЦЭМ!$A$39:$A$782,$A208,СВЦЭМ!$B$39:$B$782,Q$191)+'СЕТ СН'!$F$15</f>
        <v>171.91294488</v>
      </c>
      <c r="R208" s="36">
        <f>SUMIFS(СВЦЭМ!$E$39:$E$782,СВЦЭМ!$A$39:$A$782,$A208,СВЦЭМ!$B$39:$B$782,R$191)+'СЕТ СН'!$F$15</f>
        <v>171.62501843999999</v>
      </c>
      <c r="S208" s="36">
        <f>SUMIFS(СВЦЭМ!$E$39:$E$782,СВЦЭМ!$A$39:$A$782,$A208,СВЦЭМ!$B$39:$B$782,S$191)+'СЕТ СН'!$F$15</f>
        <v>173.92757090000001</v>
      </c>
      <c r="T208" s="36">
        <f>SUMIFS(СВЦЭМ!$E$39:$E$782,СВЦЭМ!$A$39:$A$782,$A208,СВЦЭМ!$B$39:$B$782,T$191)+'СЕТ СН'!$F$15</f>
        <v>169.71842268</v>
      </c>
      <c r="U208" s="36">
        <f>SUMIFS(СВЦЭМ!$E$39:$E$782,СВЦЭМ!$A$39:$A$782,$A208,СВЦЭМ!$B$39:$B$782,U$191)+'СЕТ СН'!$F$15</f>
        <v>164.62646201999999</v>
      </c>
      <c r="V208" s="36">
        <f>SUMIFS(СВЦЭМ!$E$39:$E$782,СВЦЭМ!$A$39:$A$782,$A208,СВЦЭМ!$B$39:$B$782,V$191)+'СЕТ СН'!$F$15</f>
        <v>164.97984455</v>
      </c>
      <c r="W208" s="36">
        <f>SUMIFS(СВЦЭМ!$E$39:$E$782,СВЦЭМ!$A$39:$A$782,$A208,СВЦЭМ!$B$39:$B$782,W$191)+'СЕТ СН'!$F$15</f>
        <v>167.41017034000001</v>
      </c>
      <c r="X208" s="36">
        <f>SUMIFS(СВЦЭМ!$E$39:$E$782,СВЦЭМ!$A$39:$A$782,$A208,СВЦЭМ!$B$39:$B$782,X$191)+'СЕТ СН'!$F$15</f>
        <v>173.37325766999999</v>
      </c>
      <c r="Y208" s="36">
        <f>SUMIFS(СВЦЭМ!$E$39:$E$782,СВЦЭМ!$A$39:$A$782,$A208,СВЦЭМ!$B$39:$B$782,Y$191)+'СЕТ СН'!$F$15</f>
        <v>180.98885003000001</v>
      </c>
    </row>
    <row r="209" spans="1:25" ht="15.75" x14ac:dyDescent="0.2">
      <c r="A209" s="35">
        <f t="shared" si="5"/>
        <v>45217</v>
      </c>
      <c r="B209" s="36">
        <f>SUMIFS(СВЦЭМ!$E$39:$E$782,СВЦЭМ!$A$39:$A$782,$A209,СВЦЭМ!$B$39:$B$782,B$191)+'СЕТ СН'!$F$15</f>
        <v>191.41218212000001</v>
      </c>
      <c r="C209" s="36">
        <f>SUMIFS(СВЦЭМ!$E$39:$E$782,СВЦЭМ!$A$39:$A$782,$A209,СВЦЭМ!$B$39:$B$782,C$191)+'СЕТ СН'!$F$15</f>
        <v>197.12429035</v>
      </c>
      <c r="D209" s="36">
        <f>SUMIFS(СВЦЭМ!$E$39:$E$782,СВЦЭМ!$A$39:$A$782,$A209,СВЦЭМ!$B$39:$B$782,D$191)+'СЕТ СН'!$F$15</f>
        <v>204.66225183</v>
      </c>
      <c r="E209" s="36">
        <f>SUMIFS(СВЦЭМ!$E$39:$E$782,СВЦЭМ!$A$39:$A$782,$A209,СВЦЭМ!$B$39:$B$782,E$191)+'СЕТ СН'!$F$15</f>
        <v>204.50723676999999</v>
      </c>
      <c r="F209" s="36">
        <f>SUMIFS(СВЦЭМ!$E$39:$E$782,СВЦЭМ!$A$39:$A$782,$A209,СВЦЭМ!$B$39:$B$782,F$191)+'СЕТ СН'!$F$15</f>
        <v>204.18636244999999</v>
      </c>
      <c r="G209" s="36">
        <f>SUMIFS(СВЦЭМ!$E$39:$E$782,СВЦЭМ!$A$39:$A$782,$A209,СВЦЭМ!$B$39:$B$782,G$191)+'СЕТ СН'!$F$15</f>
        <v>202.89878207000001</v>
      </c>
      <c r="H209" s="36">
        <f>SUMIFS(СВЦЭМ!$E$39:$E$782,СВЦЭМ!$A$39:$A$782,$A209,СВЦЭМ!$B$39:$B$782,H$191)+'СЕТ СН'!$F$15</f>
        <v>193.03056792000001</v>
      </c>
      <c r="I209" s="36">
        <f>SUMIFS(СВЦЭМ!$E$39:$E$782,СВЦЭМ!$A$39:$A$782,$A209,СВЦЭМ!$B$39:$B$782,I$191)+'СЕТ СН'!$F$15</f>
        <v>184.40893287</v>
      </c>
      <c r="J209" s="36">
        <f>SUMIFS(СВЦЭМ!$E$39:$E$782,СВЦЭМ!$A$39:$A$782,$A209,СВЦЭМ!$B$39:$B$782,J$191)+'СЕТ СН'!$F$15</f>
        <v>179.05384323999999</v>
      </c>
      <c r="K209" s="36">
        <f>SUMIFS(СВЦЭМ!$E$39:$E$782,СВЦЭМ!$A$39:$A$782,$A209,СВЦЭМ!$B$39:$B$782,K$191)+'СЕТ СН'!$F$15</f>
        <v>168.33386290999999</v>
      </c>
      <c r="L209" s="36">
        <f>SUMIFS(СВЦЭМ!$E$39:$E$782,СВЦЭМ!$A$39:$A$782,$A209,СВЦЭМ!$B$39:$B$782,L$191)+'СЕТ СН'!$F$15</f>
        <v>169.52624509</v>
      </c>
      <c r="M209" s="36">
        <f>SUMIFS(СВЦЭМ!$E$39:$E$782,СВЦЭМ!$A$39:$A$782,$A209,СВЦЭМ!$B$39:$B$782,M$191)+'СЕТ СН'!$F$15</f>
        <v>171.0637643</v>
      </c>
      <c r="N209" s="36">
        <f>SUMIFS(СВЦЭМ!$E$39:$E$782,СВЦЭМ!$A$39:$A$782,$A209,СВЦЭМ!$B$39:$B$782,N$191)+'СЕТ СН'!$F$15</f>
        <v>173.30977200999999</v>
      </c>
      <c r="O209" s="36">
        <f>SUMIFS(СВЦЭМ!$E$39:$E$782,СВЦЭМ!$A$39:$A$782,$A209,СВЦЭМ!$B$39:$B$782,O$191)+'СЕТ СН'!$F$15</f>
        <v>174.17648541</v>
      </c>
      <c r="P209" s="36">
        <f>SUMIFS(СВЦЭМ!$E$39:$E$782,СВЦЭМ!$A$39:$A$782,$A209,СВЦЭМ!$B$39:$B$782,P$191)+'СЕТ СН'!$F$15</f>
        <v>175.6481637</v>
      </c>
      <c r="Q209" s="36">
        <f>SUMIFS(СВЦЭМ!$E$39:$E$782,СВЦЭМ!$A$39:$A$782,$A209,СВЦЭМ!$B$39:$B$782,Q$191)+'СЕТ СН'!$F$15</f>
        <v>171.83312172000001</v>
      </c>
      <c r="R209" s="36">
        <f>SUMIFS(СВЦЭМ!$E$39:$E$782,СВЦЭМ!$A$39:$A$782,$A209,СВЦЭМ!$B$39:$B$782,R$191)+'СЕТ СН'!$F$15</f>
        <v>172.97437507000001</v>
      </c>
      <c r="S209" s="36">
        <f>SUMIFS(СВЦЭМ!$E$39:$E$782,СВЦЭМ!$A$39:$A$782,$A209,СВЦЭМ!$B$39:$B$782,S$191)+'СЕТ СН'!$F$15</f>
        <v>173.52275621999999</v>
      </c>
      <c r="T209" s="36">
        <f>SUMIFS(СВЦЭМ!$E$39:$E$782,СВЦЭМ!$A$39:$A$782,$A209,СВЦЭМ!$B$39:$B$782,T$191)+'СЕТ СН'!$F$15</f>
        <v>175.77267101999999</v>
      </c>
      <c r="U209" s="36">
        <f>SUMIFS(СВЦЭМ!$E$39:$E$782,СВЦЭМ!$A$39:$A$782,$A209,СВЦЭМ!$B$39:$B$782,U$191)+'СЕТ СН'!$F$15</f>
        <v>170.74469447999999</v>
      </c>
      <c r="V209" s="36">
        <f>SUMIFS(СВЦЭМ!$E$39:$E$782,СВЦЭМ!$A$39:$A$782,$A209,СВЦЭМ!$B$39:$B$782,V$191)+'СЕТ СН'!$F$15</f>
        <v>171.66053600999999</v>
      </c>
      <c r="W209" s="36">
        <f>SUMIFS(СВЦЭМ!$E$39:$E$782,СВЦЭМ!$A$39:$A$782,$A209,СВЦЭМ!$B$39:$B$782,W$191)+'СЕТ СН'!$F$15</f>
        <v>174.57322314999999</v>
      </c>
      <c r="X209" s="36">
        <f>SUMIFS(СВЦЭМ!$E$39:$E$782,СВЦЭМ!$A$39:$A$782,$A209,СВЦЭМ!$B$39:$B$782,X$191)+'СЕТ СН'!$F$15</f>
        <v>180.44916563999999</v>
      </c>
      <c r="Y209" s="36">
        <f>SUMIFS(СВЦЭМ!$E$39:$E$782,СВЦЭМ!$A$39:$A$782,$A209,СВЦЭМ!$B$39:$B$782,Y$191)+'СЕТ СН'!$F$15</f>
        <v>184.78752752</v>
      </c>
    </row>
    <row r="210" spans="1:25" ht="15.75" x14ac:dyDescent="0.2">
      <c r="A210" s="35">
        <f t="shared" si="5"/>
        <v>45218</v>
      </c>
      <c r="B210" s="36">
        <f>SUMIFS(СВЦЭМ!$E$39:$E$782,СВЦЭМ!$A$39:$A$782,$A210,СВЦЭМ!$B$39:$B$782,B$191)+'СЕТ СН'!$F$15</f>
        <v>186.96702375999999</v>
      </c>
      <c r="C210" s="36">
        <f>SUMIFS(СВЦЭМ!$E$39:$E$782,СВЦЭМ!$A$39:$A$782,$A210,СВЦЭМ!$B$39:$B$782,C$191)+'СЕТ СН'!$F$15</f>
        <v>192.82019908000001</v>
      </c>
      <c r="D210" s="36">
        <f>SUMIFS(СВЦЭМ!$E$39:$E$782,СВЦЭМ!$A$39:$A$782,$A210,СВЦЭМ!$B$39:$B$782,D$191)+'СЕТ СН'!$F$15</f>
        <v>199.04746320999999</v>
      </c>
      <c r="E210" s="36">
        <f>SUMIFS(СВЦЭМ!$E$39:$E$782,СВЦЭМ!$A$39:$A$782,$A210,СВЦЭМ!$B$39:$B$782,E$191)+'СЕТ СН'!$F$15</f>
        <v>195.16459354</v>
      </c>
      <c r="F210" s="36">
        <f>SUMIFS(СВЦЭМ!$E$39:$E$782,СВЦЭМ!$A$39:$A$782,$A210,СВЦЭМ!$B$39:$B$782,F$191)+'СЕТ СН'!$F$15</f>
        <v>194.33309077999999</v>
      </c>
      <c r="G210" s="36">
        <f>SUMIFS(СВЦЭМ!$E$39:$E$782,СВЦЭМ!$A$39:$A$782,$A210,СВЦЭМ!$B$39:$B$782,G$191)+'СЕТ СН'!$F$15</f>
        <v>197.00946576000001</v>
      </c>
      <c r="H210" s="36">
        <f>SUMIFS(СВЦЭМ!$E$39:$E$782,СВЦЭМ!$A$39:$A$782,$A210,СВЦЭМ!$B$39:$B$782,H$191)+'СЕТ СН'!$F$15</f>
        <v>188.17921543</v>
      </c>
      <c r="I210" s="36">
        <f>SUMIFS(СВЦЭМ!$E$39:$E$782,СВЦЭМ!$A$39:$A$782,$A210,СВЦЭМ!$B$39:$B$782,I$191)+'СЕТ СН'!$F$15</f>
        <v>180.01348765</v>
      </c>
      <c r="J210" s="36">
        <f>SUMIFS(СВЦЭМ!$E$39:$E$782,СВЦЭМ!$A$39:$A$782,$A210,СВЦЭМ!$B$39:$B$782,J$191)+'СЕТ СН'!$F$15</f>
        <v>173.53780456999999</v>
      </c>
      <c r="K210" s="36">
        <f>SUMIFS(СВЦЭМ!$E$39:$E$782,СВЦЭМ!$A$39:$A$782,$A210,СВЦЭМ!$B$39:$B$782,K$191)+'СЕТ СН'!$F$15</f>
        <v>163.00357961</v>
      </c>
      <c r="L210" s="36">
        <f>SUMIFS(СВЦЭМ!$E$39:$E$782,СВЦЭМ!$A$39:$A$782,$A210,СВЦЭМ!$B$39:$B$782,L$191)+'СЕТ СН'!$F$15</f>
        <v>162.86801419</v>
      </c>
      <c r="M210" s="36">
        <f>SUMIFS(СВЦЭМ!$E$39:$E$782,СВЦЭМ!$A$39:$A$782,$A210,СВЦЭМ!$B$39:$B$782,M$191)+'СЕТ СН'!$F$15</f>
        <v>165.39321107000001</v>
      </c>
      <c r="N210" s="36">
        <f>SUMIFS(СВЦЭМ!$E$39:$E$782,СВЦЭМ!$A$39:$A$782,$A210,СВЦЭМ!$B$39:$B$782,N$191)+'СЕТ СН'!$F$15</f>
        <v>167.05298585</v>
      </c>
      <c r="O210" s="36">
        <f>SUMIFS(СВЦЭМ!$E$39:$E$782,СВЦЭМ!$A$39:$A$782,$A210,СВЦЭМ!$B$39:$B$782,O$191)+'СЕТ СН'!$F$15</f>
        <v>169.17939996000001</v>
      </c>
      <c r="P210" s="36">
        <f>SUMIFS(СВЦЭМ!$E$39:$E$782,СВЦЭМ!$A$39:$A$782,$A210,СВЦЭМ!$B$39:$B$782,P$191)+'СЕТ СН'!$F$15</f>
        <v>172.67531048999999</v>
      </c>
      <c r="Q210" s="36">
        <f>SUMIFS(СВЦЭМ!$E$39:$E$782,СВЦЭМ!$A$39:$A$782,$A210,СВЦЭМ!$B$39:$B$782,Q$191)+'СЕТ СН'!$F$15</f>
        <v>174.56413265</v>
      </c>
      <c r="R210" s="36">
        <f>SUMIFS(СВЦЭМ!$E$39:$E$782,СВЦЭМ!$A$39:$A$782,$A210,СВЦЭМ!$B$39:$B$782,R$191)+'СЕТ СН'!$F$15</f>
        <v>175.7497649</v>
      </c>
      <c r="S210" s="36">
        <f>SUMIFS(СВЦЭМ!$E$39:$E$782,СВЦЭМ!$A$39:$A$782,$A210,СВЦЭМ!$B$39:$B$782,S$191)+'СЕТ СН'!$F$15</f>
        <v>174.93275541</v>
      </c>
      <c r="T210" s="36">
        <f>SUMIFS(СВЦЭМ!$E$39:$E$782,СВЦЭМ!$A$39:$A$782,$A210,СВЦЭМ!$B$39:$B$782,T$191)+'СЕТ СН'!$F$15</f>
        <v>174.77012436000001</v>
      </c>
      <c r="U210" s="36">
        <f>SUMIFS(СВЦЭМ!$E$39:$E$782,СВЦЭМ!$A$39:$A$782,$A210,СВЦЭМ!$B$39:$B$782,U$191)+'СЕТ СН'!$F$15</f>
        <v>169.24349008999999</v>
      </c>
      <c r="V210" s="36">
        <f>SUMIFS(СВЦЭМ!$E$39:$E$782,СВЦЭМ!$A$39:$A$782,$A210,СВЦЭМ!$B$39:$B$782,V$191)+'СЕТ СН'!$F$15</f>
        <v>170.14420203</v>
      </c>
      <c r="W210" s="36">
        <f>SUMIFS(СВЦЭМ!$E$39:$E$782,СВЦЭМ!$A$39:$A$782,$A210,СВЦЭМ!$B$39:$B$782,W$191)+'СЕТ СН'!$F$15</f>
        <v>172.69155796999999</v>
      </c>
      <c r="X210" s="36">
        <f>SUMIFS(СВЦЭМ!$E$39:$E$782,СВЦЭМ!$A$39:$A$782,$A210,СВЦЭМ!$B$39:$B$782,X$191)+'СЕТ СН'!$F$15</f>
        <v>179.27083389000001</v>
      </c>
      <c r="Y210" s="36">
        <f>SUMIFS(СВЦЭМ!$E$39:$E$782,СВЦЭМ!$A$39:$A$782,$A210,СВЦЭМ!$B$39:$B$782,Y$191)+'СЕТ СН'!$F$15</f>
        <v>186.7969693</v>
      </c>
    </row>
    <row r="211" spans="1:25" ht="15.75" x14ac:dyDescent="0.2">
      <c r="A211" s="35">
        <f t="shared" si="5"/>
        <v>45219</v>
      </c>
      <c r="B211" s="36">
        <f>SUMIFS(СВЦЭМ!$E$39:$E$782,СВЦЭМ!$A$39:$A$782,$A211,СВЦЭМ!$B$39:$B$782,B$191)+'СЕТ СН'!$F$15</f>
        <v>191.21190211000001</v>
      </c>
      <c r="C211" s="36">
        <f>SUMIFS(СВЦЭМ!$E$39:$E$782,СВЦЭМ!$A$39:$A$782,$A211,СВЦЭМ!$B$39:$B$782,C$191)+'СЕТ СН'!$F$15</f>
        <v>199.03375143</v>
      </c>
      <c r="D211" s="36">
        <f>SUMIFS(СВЦЭМ!$E$39:$E$782,СВЦЭМ!$A$39:$A$782,$A211,СВЦЭМ!$B$39:$B$782,D$191)+'СЕТ СН'!$F$15</f>
        <v>204.22416611</v>
      </c>
      <c r="E211" s="36">
        <f>SUMIFS(СВЦЭМ!$E$39:$E$782,СВЦЭМ!$A$39:$A$782,$A211,СВЦЭМ!$B$39:$B$782,E$191)+'СЕТ СН'!$F$15</f>
        <v>201.49630173</v>
      </c>
      <c r="F211" s="36">
        <f>SUMIFS(СВЦЭМ!$E$39:$E$782,СВЦЭМ!$A$39:$A$782,$A211,СВЦЭМ!$B$39:$B$782,F$191)+'СЕТ СН'!$F$15</f>
        <v>201.48519071000001</v>
      </c>
      <c r="G211" s="36">
        <f>SUMIFS(СВЦЭМ!$E$39:$E$782,СВЦЭМ!$A$39:$A$782,$A211,СВЦЭМ!$B$39:$B$782,G$191)+'СЕТ СН'!$F$15</f>
        <v>201.63269556</v>
      </c>
      <c r="H211" s="36">
        <f>SUMIFS(СВЦЭМ!$E$39:$E$782,СВЦЭМ!$A$39:$A$782,$A211,СВЦЭМ!$B$39:$B$782,H$191)+'СЕТ СН'!$F$15</f>
        <v>192.69393104</v>
      </c>
      <c r="I211" s="36">
        <f>SUMIFS(СВЦЭМ!$E$39:$E$782,СВЦЭМ!$A$39:$A$782,$A211,СВЦЭМ!$B$39:$B$782,I$191)+'СЕТ СН'!$F$15</f>
        <v>183.81133086</v>
      </c>
      <c r="J211" s="36">
        <f>SUMIFS(СВЦЭМ!$E$39:$E$782,СВЦЭМ!$A$39:$A$782,$A211,СВЦЭМ!$B$39:$B$782,J$191)+'СЕТ СН'!$F$15</f>
        <v>176.25556444</v>
      </c>
      <c r="K211" s="36">
        <f>SUMIFS(СВЦЭМ!$E$39:$E$782,СВЦЭМ!$A$39:$A$782,$A211,СВЦЭМ!$B$39:$B$782,K$191)+'СЕТ СН'!$F$15</f>
        <v>173.64922831000001</v>
      </c>
      <c r="L211" s="36">
        <f>SUMIFS(СВЦЭМ!$E$39:$E$782,СВЦЭМ!$A$39:$A$782,$A211,СВЦЭМ!$B$39:$B$782,L$191)+'СЕТ СН'!$F$15</f>
        <v>171.47578453</v>
      </c>
      <c r="M211" s="36">
        <f>SUMIFS(СВЦЭМ!$E$39:$E$782,СВЦЭМ!$A$39:$A$782,$A211,СВЦЭМ!$B$39:$B$782,M$191)+'СЕТ СН'!$F$15</f>
        <v>173.12619072999999</v>
      </c>
      <c r="N211" s="36">
        <f>SUMIFS(СВЦЭМ!$E$39:$E$782,СВЦЭМ!$A$39:$A$782,$A211,СВЦЭМ!$B$39:$B$782,N$191)+'СЕТ СН'!$F$15</f>
        <v>175.11717390000001</v>
      </c>
      <c r="O211" s="36">
        <f>SUMIFS(СВЦЭМ!$E$39:$E$782,СВЦЭМ!$A$39:$A$782,$A211,СВЦЭМ!$B$39:$B$782,O$191)+'СЕТ СН'!$F$15</f>
        <v>174.26641824999999</v>
      </c>
      <c r="P211" s="36">
        <f>SUMIFS(СВЦЭМ!$E$39:$E$782,СВЦЭМ!$A$39:$A$782,$A211,СВЦЭМ!$B$39:$B$782,P$191)+'СЕТ СН'!$F$15</f>
        <v>179.49932389</v>
      </c>
      <c r="Q211" s="36">
        <f>SUMIFS(СВЦЭМ!$E$39:$E$782,СВЦЭМ!$A$39:$A$782,$A211,СВЦЭМ!$B$39:$B$782,Q$191)+'СЕТ СН'!$F$15</f>
        <v>176.62680007</v>
      </c>
      <c r="R211" s="36">
        <f>SUMIFS(СВЦЭМ!$E$39:$E$782,СВЦЭМ!$A$39:$A$782,$A211,СВЦЭМ!$B$39:$B$782,R$191)+'СЕТ СН'!$F$15</f>
        <v>180.12985076000001</v>
      </c>
      <c r="S211" s="36">
        <f>SUMIFS(СВЦЭМ!$E$39:$E$782,СВЦЭМ!$A$39:$A$782,$A211,СВЦЭМ!$B$39:$B$782,S$191)+'СЕТ СН'!$F$15</f>
        <v>181.02460966999999</v>
      </c>
      <c r="T211" s="36">
        <f>SUMIFS(СВЦЭМ!$E$39:$E$782,СВЦЭМ!$A$39:$A$782,$A211,СВЦЭМ!$B$39:$B$782,T$191)+'СЕТ СН'!$F$15</f>
        <v>173.13042426000001</v>
      </c>
      <c r="U211" s="36">
        <f>SUMIFS(СВЦЭМ!$E$39:$E$782,СВЦЭМ!$A$39:$A$782,$A211,СВЦЭМ!$B$39:$B$782,U$191)+'СЕТ СН'!$F$15</f>
        <v>168.93493713999999</v>
      </c>
      <c r="V211" s="36">
        <f>SUMIFS(СВЦЭМ!$E$39:$E$782,СВЦЭМ!$A$39:$A$782,$A211,СВЦЭМ!$B$39:$B$782,V$191)+'СЕТ СН'!$F$15</f>
        <v>171.31889412999999</v>
      </c>
      <c r="W211" s="36">
        <f>SUMIFS(СВЦЭМ!$E$39:$E$782,СВЦЭМ!$A$39:$A$782,$A211,СВЦЭМ!$B$39:$B$782,W$191)+'СЕТ СН'!$F$15</f>
        <v>175.34320267999999</v>
      </c>
      <c r="X211" s="36">
        <f>SUMIFS(СВЦЭМ!$E$39:$E$782,СВЦЭМ!$A$39:$A$782,$A211,СВЦЭМ!$B$39:$B$782,X$191)+'СЕТ СН'!$F$15</f>
        <v>181.71041883000001</v>
      </c>
      <c r="Y211" s="36">
        <f>SUMIFS(СВЦЭМ!$E$39:$E$782,СВЦЭМ!$A$39:$A$782,$A211,СВЦЭМ!$B$39:$B$782,Y$191)+'СЕТ СН'!$F$15</f>
        <v>181.86094248000001</v>
      </c>
    </row>
    <row r="212" spans="1:25" ht="15.75" x14ac:dyDescent="0.2">
      <c r="A212" s="35">
        <f t="shared" si="5"/>
        <v>45220</v>
      </c>
      <c r="B212" s="36">
        <f>SUMIFS(СВЦЭМ!$E$39:$E$782,СВЦЭМ!$A$39:$A$782,$A212,СВЦЭМ!$B$39:$B$782,B$191)+'СЕТ СН'!$F$15</f>
        <v>187.51933025</v>
      </c>
      <c r="C212" s="36">
        <f>SUMIFS(СВЦЭМ!$E$39:$E$782,СВЦЭМ!$A$39:$A$782,$A212,СВЦЭМ!$B$39:$B$782,C$191)+'СЕТ СН'!$F$15</f>
        <v>190.84879208999999</v>
      </c>
      <c r="D212" s="36">
        <f>SUMIFS(СВЦЭМ!$E$39:$E$782,СВЦЭМ!$A$39:$A$782,$A212,СВЦЭМ!$B$39:$B$782,D$191)+'СЕТ СН'!$F$15</f>
        <v>196.47146401000001</v>
      </c>
      <c r="E212" s="36">
        <f>SUMIFS(СВЦЭМ!$E$39:$E$782,СВЦЭМ!$A$39:$A$782,$A212,СВЦЭМ!$B$39:$B$782,E$191)+'СЕТ СН'!$F$15</f>
        <v>196.35412346999999</v>
      </c>
      <c r="F212" s="36">
        <f>SUMIFS(СВЦЭМ!$E$39:$E$782,СВЦЭМ!$A$39:$A$782,$A212,СВЦЭМ!$B$39:$B$782,F$191)+'СЕТ СН'!$F$15</f>
        <v>196.76625089000001</v>
      </c>
      <c r="G212" s="36">
        <f>SUMIFS(СВЦЭМ!$E$39:$E$782,СВЦЭМ!$A$39:$A$782,$A212,СВЦЭМ!$B$39:$B$782,G$191)+'СЕТ СН'!$F$15</f>
        <v>193.6002585</v>
      </c>
      <c r="H212" s="36">
        <f>SUMIFS(СВЦЭМ!$E$39:$E$782,СВЦЭМ!$A$39:$A$782,$A212,СВЦЭМ!$B$39:$B$782,H$191)+'СЕТ СН'!$F$15</f>
        <v>190.24114274999999</v>
      </c>
      <c r="I212" s="36">
        <f>SUMIFS(СВЦЭМ!$E$39:$E$782,СВЦЭМ!$A$39:$A$782,$A212,СВЦЭМ!$B$39:$B$782,I$191)+'СЕТ СН'!$F$15</f>
        <v>181.43384244999999</v>
      </c>
      <c r="J212" s="36">
        <f>SUMIFS(СВЦЭМ!$E$39:$E$782,СВЦЭМ!$A$39:$A$782,$A212,СВЦЭМ!$B$39:$B$782,J$191)+'СЕТ СН'!$F$15</f>
        <v>176.23333782</v>
      </c>
      <c r="K212" s="36">
        <f>SUMIFS(СВЦЭМ!$E$39:$E$782,СВЦЭМ!$A$39:$A$782,$A212,СВЦЭМ!$B$39:$B$782,K$191)+'СЕТ СН'!$F$15</f>
        <v>170.33115853999999</v>
      </c>
      <c r="L212" s="36">
        <f>SUMIFS(СВЦЭМ!$E$39:$E$782,СВЦЭМ!$A$39:$A$782,$A212,СВЦЭМ!$B$39:$B$782,L$191)+'СЕТ СН'!$F$15</f>
        <v>167.39322468</v>
      </c>
      <c r="M212" s="36">
        <f>SUMIFS(СВЦЭМ!$E$39:$E$782,СВЦЭМ!$A$39:$A$782,$A212,СВЦЭМ!$B$39:$B$782,M$191)+'СЕТ СН'!$F$15</f>
        <v>168.20245027999999</v>
      </c>
      <c r="N212" s="36">
        <f>SUMIFS(СВЦЭМ!$E$39:$E$782,СВЦЭМ!$A$39:$A$782,$A212,СВЦЭМ!$B$39:$B$782,N$191)+'СЕТ СН'!$F$15</f>
        <v>167.36107718</v>
      </c>
      <c r="O212" s="36">
        <f>SUMIFS(СВЦЭМ!$E$39:$E$782,СВЦЭМ!$A$39:$A$782,$A212,СВЦЭМ!$B$39:$B$782,O$191)+'СЕТ СН'!$F$15</f>
        <v>169.30019293000001</v>
      </c>
      <c r="P212" s="36">
        <f>SUMIFS(СВЦЭМ!$E$39:$E$782,СВЦЭМ!$A$39:$A$782,$A212,СВЦЭМ!$B$39:$B$782,P$191)+'СЕТ СН'!$F$15</f>
        <v>172.96978275999999</v>
      </c>
      <c r="Q212" s="36">
        <f>SUMIFS(СВЦЭМ!$E$39:$E$782,СВЦЭМ!$A$39:$A$782,$A212,СВЦЭМ!$B$39:$B$782,Q$191)+'СЕТ СН'!$F$15</f>
        <v>170.98733189999999</v>
      </c>
      <c r="R212" s="36">
        <f>SUMIFS(СВЦЭМ!$E$39:$E$782,СВЦЭМ!$A$39:$A$782,$A212,СВЦЭМ!$B$39:$B$782,R$191)+'СЕТ СН'!$F$15</f>
        <v>171.49976996000001</v>
      </c>
      <c r="S212" s="36">
        <f>SUMIFS(СВЦЭМ!$E$39:$E$782,СВЦЭМ!$A$39:$A$782,$A212,СВЦЭМ!$B$39:$B$782,S$191)+'СЕТ СН'!$F$15</f>
        <v>171.92105796000001</v>
      </c>
      <c r="T212" s="36">
        <f>SUMIFS(СВЦЭМ!$E$39:$E$782,СВЦЭМ!$A$39:$A$782,$A212,СВЦЭМ!$B$39:$B$782,T$191)+'СЕТ СН'!$F$15</f>
        <v>166.54237043000001</v>
      </c>
      <c r="U212" s="36">
        <f>SUMIFS(СВЦЭМ!$E$39:$E$782,СВЦЭМ!$A$39:$A$782,$A212,СВЦЭМ!$B$39:$B$782,U$191)+'СЕТ СН'!$F$15</f>
        <v>161.93140481</v>
      </c>
      <c r="V212" s="36">
        <f>SUMIFS(СВЦЭМ!$E$39:$E$782,СВЦЭМ!$A$39:$A$782,$A212,СВЦЭМ!$B$39:$B$782,V$191)+'СЕТ СН'!$F$15</f>
        <v>163.0189005</v>
      </c>
      <c r="W212" s="36">
        <f>SUMIFS(СВЦЭМ!$E$39:$E$782,СВЦЭМ!$A$39:$A$782,$A212,СВЦЭМ!$B$39:$B$782,W$191)+'СЕТ СН'!$F$15</f>
        <v>166.14098791000001</v>
      </c>
      <c r="X212" s="36">
        <f>SUMIFS(СВЦЭМ!$E$39:$E$782,СВЦЭМ!$A$39:$A$782,$A212,СВЦЭМ!$B$39:$B$782,X$191)+'СЕТ СН'!$F$15</f>
        <v>171.03158192000001</v>
      </c>
      <c r="Y212" s="36">
        <f>SUMIFS(СВЦЭМ!$E$39:$E$782,СВЦЭМ!$A$39:$A$782,$A212,СВЦЭМ!$B$39:$B$782,Y$191)+'СЕТ СН'!$F$15</f>
        <v>175.80043022999999</v>
      </c>
    </row>
    <row r="213" spans="1:25" ht="15.75" x14ac:dyDescent="0.2">
      <c r="A213" s="35">
        <f t="shared" si="5"/>
        <v>45221</v>
      </c>
      <c r="B213" s="36">
        <f>SUMIFS(СВЦЭМ!$E$39:$E$782,СВЦЭМ!$A$39:$A$782,$A213,СВЦЭМ!$B$39:$B$782,B$191)+'СЕТ СН'!$F$15</f>
        <v>184.72011169000001</v>
      </c>
      <c r="C213" s="36">
        <f>SUMIFS(СВЦЭМ!$E$39:$E$782,СВЦЭМ!$A$39:$A$782,$A213,СВЦЭМ!$B$39:$B$782,C$191)+'СЕТ СН'!$F$15</f>
        <v>191.51166782999999</v>
      </c>
      <c r="D213" s="36">
        <f>SUMIFS(СВЦЭМ!$E$39:$E$782,СВЦЭМ!$A$39:$A$782,$A213,СВЦЭМ!$B$39:$B$782,D$191)+'СЕТ СН'!$F$15</f>
        <v>194.95494543999999</v>
      </c>
      <c r="E213" s="36">
        <f>SUMIFS(СВЦЭМ!$E$39:$E$782,СВЦЭМ!$A$39:$A$782,$A213,СВЦЭМ!$B$39:$B$782,E$191)+'СЕТ СН'!$F$15</f>
        <v>195.33842408999999</v>
      </c>
      <c r="F213" s="36">
        <f>SUMIFS(СВЦЭМ!$E$39:$E$782,СВЦЭМ!$A$39:$A$782,$A213,СВЦЭМ!$B$39:$B$782,F$191)+'СЕТ СН'!$F$15</f>
        <v>194.44787715000001</v>
      </c>
      <c r="G213" s="36">
        <f>SUMIFS(СВЦЭМ!$E$39:$E$782,СВЦЭМ!$A$39:$A$782,$A213,СВЦЭМ!$B$39:$B$782,G$191)+'СЕТ СН'!$F$15</f>
        <v>194.72224252000001</v>
      </c>
      <c r="H213" s="36">
        <f>SUMIFS(СВЦЭМ!$E$39:$E$782,СВЦЭМ!$A$39:$A$782,$A213,СВЦЭМ!$B$39:$B$782,H$191)+'СЕТ СН'!$F$15</f>
        <v>191.29550198999999</v>
      </c>
      <c r="I213" s="36">
        <f>SUMIFS(СВЦЭМ!$E$39:$E$782,СВЦЭМ!$A$39:$A$782,$A213,СВЦЭМ!$B$39:$B$782,I$191)+'СЕТ СН'!$F$15</f>
        <v>188.66817531000001</v>
      </c>
      <c r="J213" s="36">
        <f>SUMIFS(СВЦЭМ!$E$39:$E$782,СВЦЭМ!$A$39:$A$782,$A213,СВЦЭМ!$B$39:$B$782,J$191)+'СЕТ СН'!$F$15</f>
        <v>177.69738484999999</v>
      </c>
      <c r="K213" s="36">
        <f>SUMIFS(СВЦЭМ!$E$39:$E$782,СВЦЭМ!$A$39:$A$782,$A213,СВЦЭМ!$B$39:$B$782,K$191)+'СЕТ СН'!$F$15</f>
        <v>169.32397902</v>
      </c>
      <c r="L213" s="36">
        <f>SUMIFS(СВЦЭМ!$E$39:$E$782,СВЦЭМ!$A$39:$A$782,$A213,СВЦЭМ!$B$39:$B$782,L$191)+'СЕТ СН'!$F$15</f>
        <v>167.33365190000001</v>
      </c>
      <c r="M213" s="36">
        <f>SUMIFS(СВЦЭМ!$E$39:$E$782,СВЦЭМ!$A$39:$A$782,$A213,СВЦЭМ!$B$39:$B$782,M$191)+'СЕТ СН'!$F$15</f>
        <v>167.67158767000001</v>
      </c>
      <c r="N213" s="36">
        <f>SUMIFS(СВЦЭМ!$E$39:$E$782,СВЦЭМ!$A$39:$A$782,$A213,СВЦЭМ!$B$39:$B$782,N$191)+'СЕТ СН'!$F$15</f>
        <v>167.20252565999999</v>
      </c>
      <c r="O213" s="36">
        <f>SUMIFS(СВЦЭМ!$E$39:$E$782,СВЦЭМ!$A$39:$A$782,$A213,СВЦЭМ!$B$39:$B$782,O$191)+'СЕТ СН'!$F$15</f>
        <v>169.55599229000001</v>
      </c>
      <c r="P213" s="36">
        <f>SUMIFS(СВЦЭМ!$E$39:$E$782,СВЦЭМ!$A$39:$A$782,$A213,СВЦЭМ!$B$39:$B$782,P$191)+'СЕТ СН'!$F$15</f>
        <v>172.62069731</v>
      </c>
      <c r="Q213" s="36">
        <f>SUMIFS(СВЦЭМ!$E$39:$E$782,СВЦЭМ!$A$39:$A$782,$A213,СВЦЭМ!$B$39:$B$782,Q$191)+'СЕТ СН'!$F$15</f>
        <v>170.925398</v>
      </c>
      <c r="R213" s="36">
        <f>SUMIFS(СВЦЭМ!$E$39:$E$782,СВЦЭМ!$A$39:$A$782,$A213,СВЦЭМ!$B$39:$B$782,R$191)+'СЕТ СН'!$F$15</f>
        <v>171.14163773999999</v>
      </c>
      <c r="S213" s="36">
        <f>SUMIFS(СВЦЭМ!$E$39:$E$782,СВЦЭМ!$A$39:$A$782,$A213,СВЦЭМ!$B$39:$B$782,S$191)+'СЕТ СН'!$F$15</f>
        <v>170.64292922000001</v>
      </c>
      <c r="T213" s="36">
        <f>SUMIFS(СВЦЭМ!$E$39:$E$782,СВЦЭМ!$A$39:$A$782,$A213,СВЦЭМ!$B$39:$B$782,T$191)+'СЕТ СН'!$F$15</f>
        <v>165.20599644999999</v>
      </c>
      <c r="U213" s="36">
        <f>SUMIFS(СВЦЭМ!$E$39:$E$782,СВЦЭМ!$A$39:$A$782,$A213,СВЦЭМ!$B$39:$B$782,U$191)+'СЕТ СН'!$F$15</f>
        <v>160.16215983999999</v>
      </c>
      <c r="V213" s="36">
        <f>SUMIFS(СВЦЭМ!$E$39:$E$782,СВЦЭМ!$A$39:$A$782,$A213,СВЦЭМ!$B$39:$B$782,V$191)+'СЕТ СН'!$F$15</f>
        <v>162.03866782</v>
      </c>
      <c r="W213" s="36">
        <f>SUMIFS(СВЦЭМ!$E$39:$E$782,СВЦЭМ!$A$39:$A$782,$A213,СВЦЭМ!$B$39:$B$782,W$191)+'СЕТ СН'!$F$15</f>
        <v>164.87796739999999</v>
      </c>
      <c r="X213" s="36">
        <f>SUMIFS(СВЦЭМ!$E$39:$E$782,СВЦЭМ!$A$39:$A$782,$A213,СВЦЭМ!$B$39:$B$782,X$191)+'СЕТ СН'!$F$15</f>
        <v>171.04923754000001</v>
      </c>
      <c r="Y213" s="36">
        <f>SUMIFS(СВЦЭМ!$E$39:$E$782,СВЦЭМ!$A$39:$A$782,$A213,СВЦЭМ!$B$39:$B$782,Y$191)+'СЕТ СН'!$F$15</f>
        <v>178.00851677</v>
      </c>
    </row>
    <row r="214" spans="1:25" ht="15.75" x14ac:dyDescent="0.2">
      <c r="A214" s="35">
        <f t="shared" si="5"/>
        <v>45222</v>
      </c>
      <c r="B214" s="36">
        <f>SUMIFS(СВЦЭМ!$E$39:$E$782,СВЦЭМ!$A$39:$A$782,$A214,СВЦЭМ!$B$39:$B$782,B$191)+'СЕТ СН'!$F$15</f>
        <v>190.52321925000001</v>
      </c>
      <c r="C214" s="36">
        <f>SUMIFS(СВЦЭМ!$E$39:$E$782,СВЦЭМ!$A$39:$A$782,$A214,СВЦЭМ!$B$39:$B$782,C$191)+'СЕТ СН'!$F$15</f>
        <v>197.17219206999999</v>
      </c>
      <c r="D214" s="36">
        <f>SUMIFS(СВЦЭМ!$E$39:$E$782,СВЦЭМ!$A$39:$A$782,$A214,СВЦЭМ!$B$39:$B$782,D$191)+'СЕТ СН'!$F$15</f>
        <v>203.66209121</v>
      </c>
      <c r="E214" s="36">
        <f>SUMIFS(СВЦЭМ!$E$39:$E$782,СВЦЭМ!$A$39:$A$782,$A214,СВЦЭМ!$B$39:$B$782,E$191)+'СЕТ СН'!$F$15</f>
        <v>207.49543521999999</v>
      </c>
      <c r="F214" s="36">
        <f>SUMIFS(СВЦЭМ!$E$39:$E$782,СВЦЭМ!$A$39:$A$782,$A214,СВЦЭМ!$B$39:$B$782,F$191)+'СЕТ СН'!$F$15</f>
        <v>205.76144823999999</v>
      </c>
      <c r="G214" s="36">
        <f>SUMIFS(СВЦЭМ!$E$39:$E$782,СВЦЭМ!$A$39:$A$782,$A214,СВЦЭМ!$B$39:$B$782,G$191)+'СЕТ СН'!$F$15</f>
        <v>199.23926023999999</v>
      </c>
      <c r="H214" s="36">
        <f>SUMIFS(СВЦЭМ!$E$39:$E$782,СВЦЭМ!$A$39:$A$782,$A214,СВЦЭМ!$B$39:$B$782,H$191)+'СЕТ СН'!$F$15</f>
        <v>188.28523036999999</v>
      </c>
      <c r="I214" s="36">
        <f>SUMIFS(СВЦЭМ!$E$39:$E$782,СВЦЭМ!$A$39:$A$782,$A214,СВЦЭМ!$B$39:$B$782,I$191)+'СЕТ СН'!$F$15</f>
        <v>179.77725781999999</v>
      </c>
      <c r="J214" s="36">
        <f>SUMIFS(СВЦЭМ!$E$39:$E$782,СВЦЭМ!$A$39:$A$782,$A214,СВЦЭМ!$B$39:$B$782,J$191)+'СЕТ СН'!$F$15</f>
        <v>174.31314460999999</v>
      </c>
      <c r="K214" s="36">
        <f>SUMIFS(СВЦЭМ!$E$39:$E$782,СВЦЭМ!$A$39:$A$782,$A214,СВЦЭМ!$B$39:$B$782,K$191)+'СЕТ СН'!$F$15</f>
        <v>169.49592021000001</v>
      </c>
      <c r="L214" s="36">
        <f>SUMIFS(СВЦЭМ!$E$39:$E$782,СВЦЭМ!$A$39:$A$782,$A214,СВЦЭМ!$B$39:$B$782,L$191)+'СЕТ СН'!$F$15</f>
        <v>163.29606613000001</v>
      </c>
      <c r="M214" s="36">
        <f>SUMIFS(СВЦЭМ!$E$39:$E$782,СВЦЭМ!$A$39:$A$782,$A214,СВЦЭМ!$B$39:$B$782,M$191)+'СЕТ СН'!$F$15</f>
        <v>164.21223286</v>
      </c>
      <c r="N214" s="36">
        <f>SUMIFS(СВЦЭМ!$E$39:$E$782,СВЦЭМ!$A$39:$A$782,$A214,СВЦЭМ!$B$39:$B$782,N$191)+'СЕТ СН'!$F$15</f>
        <v>163.94920564</v>
      </c>
      <c r="O214" s="36">
        <f>SUMIFS(СВЦЭМ!$E$39:$E$782,СВЦЭМ!$A$39:$A$782,$A214,СВЦЭМ!$B$39:$B$782,O$191)+'СЕТ СН'!$F$15</f>
        <v>165.39433926000001</v>
      </c>
      <c r="P214" s="36">
        <f>SUMIFS(СВЦЭМ!$E$39:$E$782,СВЦЭМ!$A$39:$A$782,$A214,СВЦЭМ!$B$39:$B$782,P$191)+'СЕТ СН'!$F$15</f>
        <v>169.7428889</v>
      </c>
      <c r="Q214" s="36">
        <f>SUMIFS(СВЦЭМ!$E$39:$E$782,СВЦЭМ!$A$39:$A$782,$A214,СВЦЭМ!$B$39:$B$782,Q$191)+'СЕТ СН'!$F$15</f>
        <v>168.96491546999999</v>
      </c>
      <c r="R214" s="36">
        <f>SUMIFS(СВЦЭМ!$E$39:$E$782,СВЦЭМ!$A$39:$A$782,$A214,СВЦЭМ!$B$39:$B$782,R$191)+'СЕТ СН'!$F$15</f>
        <v>172.6322371</v>
      </c>
      <c r="S214" s="36">
        <f>SUMIFS(СВЦЭМ!$E$39:$E$782,СВЦЭМ!$A$39:$A$782,$A214,СВЦЭМ!$B$39:$B$782,S$191)+'СЕТ СН'!$F$15</f>
        <v>172.19666093000001</v>
      </c>
      <c r="T214" s="36">
        <f>SUMIFS(СВЦЭМ!$E$39:$E$782,СВЦЭМ!$A$39:$A$782,$A214,СВЦЭМ!$B$39:$B$782,T$191)+'СЕТ СН'!$F$15</f>
        <v>164.54739739999999</v>
      </c>
      <c r="U214" s="36">
        <f>SUMIFS(СВЦЭМ!$E$39:$E$782,СВЦЭМ!$A$39:$A$782,$A214,СВЦЭМ!$B$39:$B$782,U$191)+'СЕТ СН'!$F$15</f>
        <v>160.54896300999999</v>
      </c>
      <c r="V214" s="36">
        <f>SUMIFS(СВЦЭМ!$E$39:$E$782,СВЦЭМ!$A$39:$A$782,$A214,СВЦЭМ!$B$39:$B$782,V$191)+'СЕТ СН'!$F$15</f>
        <v>162.87024934999999</v>
      </c>
      <c r="W214" s="36">
        <f>SUMIFS(СВЦЭМ!$E$39:$E$782,СВЦЭМ!$A$39:$A$782,$A214,СВЦЭМ!$B$39:$B$782,W$191)+'СЕТ СН'!$F$15</f>
        <v>164.78167765000001</v>
      </c>
      <c r="X214" s="36">
        <f>SUMIFS(СВЦЭМ!$E$39:$E$782,СВЦЭМ!$A$39:$A$782,$A214,СВЦЭМ!$B$39:$B$782,X$191)+'СЕТ СН'!$F$15</f>
        <v>171.70527153</v>
      </c>
      <c r="Y214" s="36">
        <f>SUMIFS(СВЦЭМ!$E$39:$E$782,СВЦЭМ!$A$39:$A$782,$A214,СВЦЭМ!$B$39:$B$782,Y$191)+'СЕТ СН'!$F$15</f>
        <v>177.20548507000001</v>
      </c>
    </row>
    <row r="215" spans="1:25" ht="15.75" x14ac:dyDescent="0.2">
      <c r="A215" s="35">
        <f t="shared" si="5"/>
        <v>45223</v>
      </c>
      <c r="B215" s="36">
        <f>SUMIFS(СВЦЭМ!$E$39:$E$782,СВЦЭМ!$A$39:$A$782,$A215,СВЦЭМ!$B$39:$B$782,B$191)+'СЕТ СН'!$F$15</f>
        <v>188.60934447</v>
      </c>
      <c r="C215" s="36">
        <f>SUMIFS(СВЦЭМ!$E$39:$E$782,СВЦЭМ!$A$39:$A$782,$A215,СВЦЭМ!$B$39:$B$782,C$191)+'СЕТ СН'!$F$15</f>
        <v>195.48975680999999</v>
      </c>
      <c r="D215" s="36">
        <f>SUMIFS(СВЦЭМ!$E$39:$E$782,СВЦЭМ!$A$39:$A$782,$A215,СВЦЭМ!$B$39:$B$782,D$191)+'СЕТ СН'!$F$15</f>
        <v>203.29734364000001</v>
      </c>
      <c r="E215" s="36">
        <f>SUMIFS(СВЦЭМ!$E$39:$E$782,СВЦЭМ!$A$39:$A$782,$A215,СВЦЭМ!$B$39:$B$782,E$191)+'СЕТ СН'!$F$15</f>
        <v>203.16396598</v>
      </c>
      <c r="F215" s="36">
        <f>SUMIFS(СВЦЭМ!$E$39:$E$782,СВЦЭМ!$A$39:$A$782,$A215,СВЦЭМ!$B$39:$B$782,F$191)+'СЕТ СН'!$F$15</f>
        <v>198.79106236999999</v>
      </c>
      <c r="G215" s="36">
        <f>SUMIFS(СВЦЭМ!$E$39:$E$782,СВЦЭМ!$A$39:$A$782,$A215,СВЦЭМ!$B$39:$B$782,G$191)+'СЕТ СН'!$F$15</f>
        <v>193.89406786000001</v>
      </c>
      <c r="H215" s="36">
        <f>SUMIFS(СВЦЭМ!$E$39:$E$782,СВЦЭМ!$A$39:$A$782,$A215,СВЦЭМ!$B$39:$B$782,H$191)+'СЕТ СН'!$F$15</f>
        <v>190.17046925</v>
      </c>
      <c r="I215" s="36">
        <f>SUMIFS(СВЦЭМ!$E$39:$E$782,СВЦЭМ!$A$39:$A$782,$A215,СВЦЭМ!$B$39:$B$782,I$191)+'СЕТ СН'!$F$15</f>
        <v>182.54676516000001</v>
      </c>
      <c r="J215" s="36">
        <f>SUMIFS(СВЦЭМ!$E$39:$E$782,СВЦЭМ!$A$39:$A$782,$A215,СВЦЭМ!$B$39:$B$782,J$191)+'СЕТ СН'!$F$15</f>
        <v>178.72433899999999</v>
      </c>
      <c r="K215" s="36">
        <f>SUMIFS(СВЦЭМ!$E$39:$E$782,СВЦЭМ!$A$39:$A$782,$A215,СВЦЭМ!$B$39:$B$782,K$191)+'СЕТ СН'!$F$15</f>
        <v>172.99483054000001</v>
      </c>
      <c r="L215" s="36">
        <f>SUMIFS(СВЦЭМ!$E$39:$E$782,СВЦЭМ!$A$39:$A$782,$A215,СВЦЭМ!$B$39:$B$782,L$191)+'СЕТ СН'!$F$15</f>
        <v>171.90421140000001</v>
      </c>
      <c r="M215" s="36">
        <f>SUMIFS(СВЦЭМ!$E$39:$E$782,СВЦЭМ!$A$39:$A$782,$A215,СВЦЭМ!$B$39:$B$782,M$191)+'СЕТ СН'!$F$15</f>
        <v>173.08367385</v>
      </c>
      <c r="N215" s="36">
        <f>SUMIFS(СВЦЭМ!$E$39:$E$782,СВЦЭМ!$A$39:$A$782,$A215,СВЦЭМ!$B$39:$B$782,N$191)+'СЕТ СН'!$F$15</f>
        <v>172.01147734</v>
      </c>
      <c r="O215" s="36">
        <f>SUMIFS(СВЦЭМ!$E$39:$E$782,СВЦЭМ!$A$39:$A$782,$A215,СВЦЭМ!$B$39:$B$782,O$191)+'СЕТ СН'!$F$15</f>
        <v>173.40770234999999</v>
      </c>
      <c r="P215" s="36">
        <f>SUMIFS(СВЦЭМ!$E$39:$E$782,СВЦЭМ!$A$39:$A$782,$A215,СВЦЭМ!$B$39:$B$782,P$191)+'СЕТ СН'!$F$15</f>
        <v>177.44789606000001</v>
      </c>
      <c r="Q215" s="36">
        <f>SUMIFS(СВЦЭМ!$E$39:$E$782,СВЦЭМ!$A$39:$A$782,$A215,СВЦЭМ!$B$39:$B$782,Q$191)+'СЕТ СН'!$F$15</f>
        <v>176.14066291</v>
      </c>
      <c r="R215" s="36">
        <f>SUMIFS(СВЦЭМ!$E$39:$E$782,СВЦЭМ!$A$39:$A$782,$A215,СВЦЭМ!$B$39:$B$782,R$191)+'СЕТ СН'!$F$15</f>
        <v>177.63717815999999</v>
      </c>
      <c r="S215" s="36">
        <f>SUMIFS(СВЦЭМ!$E$39:$E$782,СВЦЭМ!$A$39:$A$782,$A215,СВЦЭМ!$B$39:$B$782,S$191)+'СЕТ СН'!$F$15</f>
        <v>175.87470281</v>
      </c>
      <c r="T215" s="36">
        <f>SUMIFS(СВЦЭМ!$E$39:$E$782,СВЦЭМ!$A$39:$A$782,$A215,СВЦЭМ!$B$39:$B$782,T$191)+'СЕТ СН'!$F$15</f>
        <v>168.23953734</v>
      </c>
      <c r="U215" s="36">
        <f>SUMIFS(СВЦЭМ!$E$39:$E$782,СВЦЭМ!$A$39:$A$782,$A215,СВЦЭМ!$B$39:$B$782,U$191)+'СЕТ СН'!$F$15</f>
        <v>166.34115359</v>
      </c>
      <c r="V215" s="36">
        <f>SUMIFS(СВЦЭМ!$E$39:$E$782,СВЦЭМ!$A$39:$A$782,$A215,СВЦЭМ!$B$39:$B$782,V$191)+'СЕТ СН'!$F$15</f>
        <v>167.51140382</v>
      </c>
      <c r="W215" s="36">
        <f>SUMIFS(СВЦЭМ!$E$39:$E$782,СВЦЭМ!$A$39:$A$782,$A215,СВЦЭМ!$B$39:$B$782,W$191)+'СЕТ СН'!$F$15</f>
        <v>168.21146709999999</v>
      </c>
      <c r="X215" s="36">
        <f>SUMIFS(СВЦЭМ!$E$39:$E$782,СВЦЭМ!$A$39:$A$782,$A215,СВЦЭМ!$B$39:$B$782,X$191)+'СЕТ СН'!$F$15</f>
        <v>174.19770233</v>
      </c>
      <c r="Y215" s="36">
        <f>SUMIFS(СВЦЭМ!$E$39:$E$782,СВЦЭМ!$A$39:$A$782,$A215,СВЦЭМ!$B$39:$B$782,Y$191)+'СЕТ СН'!$F$15</f>
        <v>179.82852407999999</v>
      </c>
    </row>
    <row r="216" spans="1:25" ht="15.75" x14ac:dyDescent="0.2">
      <c r="A216" s="35">
        <f t="shared" si="5"/>
        <v>45224</v>
      </c>
      <c r="B216" s="36">
        <f>SUMIFS(СВЦЭМ!$E$39:$E$782,СВЦЭМ!$A$39:$A$782,$A216,СВЦЭМ!$B$39:$B$782,B$191)+'СЕТ СН'!$F$15</f>
        <v>176.00334522</v>
      </c>
      <c r="C216" s="36">
        <f>SUMIFS(СВЦЭМ!$E$39:$E$782,СВЦЭМ!$A$39:$A$782,$A216,СВЦЭМ!$B$39:$B$782,C$191)+'СЕТ СН'!$F$15</f>
        <v>181.58085055999999</v>
      </c>
      <c r="D216" s="36">
        <f>SUMIFS(СВЦЭМ!$E$39:$E$782,СВЦЭМ!$A$39:$A$782,$A216,СВЦЭМ!$B$39:$B$782,D$191)+'СЕТ СН'!$F$15</f>
        <v>188.86579929999999</v>
      </c>
      <c r="E216" s="36">
        <f>SUMIFS(СВЦЭМ!$E$39:$E$782,СВЦЭМ!$A$39:$A$782,$A216,СВЦЭМ!$B$39:$B$782,E$191)+'СЕТ СН'!$F$15</f>
        <v>188.40354679999999</v>
      </c>
      <c r="F216" s="36">
        <f>SUMIFS(СВЦЭМ!$E$39:$E$782,СВЦЭМ!$A$39:$A$782,$A216,СВЦЭМ!$B$39:$B$782,F$191)+'СЕТ СН'!$F$15</f>
        <v>188.40297031</v>
      </c>
      <c r="G216" s="36">
        <f>SUMIFS(СВЦЭМ!$E$39:$E$782,СВЦЭМ!$A$39:$A$782,$A216,СВЦЭМ!$B$39:$B$782,G$191)+'СЕТ СН'!$F$15</f>
        <v>187.25299237999999</v>
      </c>
      <c r="H216" s="36">
        <f>SUMIFS(СВЦЭМ!$E$39:$E$782,СВЦЭМ!$A$39:$A$782,$A216,СВЦЭМ!$B$39:$B$782,H$191)+'СЕТ СН'!$F$15</f>
        <v>178.38433441999999</v>
      </c>
      <c r="I216" s="36">
        <f>SUMIFS(СВЦЭМ!$E$39:$E$782,СВЦЭМ!$A$39:$A$782,$A216,СВЦЭМ!$B$39:$B$782,I$191)+'СЕТ СН'!$F$15</f>
        <v>168.78372496</v>
      </c>
      <c r="J216" s="36">
        <f>SUMIFS(СВЦЭМ!$E$39:$E$782,СВЦЭМ!$A$39:$A$782,$A216,СВЦЭМ!$B$39:$B$782,J$191)+'СЕТ СН'!$F$15</f>
        <v>163.00196357999999</v>
      </c>
      <c r="K216" s="36">
        <f>SUMIFS(СВЦЭМ!$E$39:$E$782,СВЦЭМ!$A$39:$A$782,$A216,СВЦЭМ!$B$39:$B$782,K$191)+'СЕТ СН'!$F$15</f>
        <v>158.73431105</v>
      </c>
      <c r="L216" s="36">
        <f>SUMIFS(СВЦЭМ!$E$39:$E$782,СВЦЭМ!$A$39:$A$782,$A216,СВЦЭМ!$B$39:$B$782,L$191)+'СЕТ СН'!$F$15</f>
        <v>158.93857929999999</v>
      </c>
      <c r="M216" s="36">
        <f>SUMIFS(СВЦЭМ!$E$39:$E$782,СВЦЭМ!$A$39:$A$782,$A216,СВЦЭМ!$B$39:$B$782,M$191)+'СЕТ СН'!$F$15</f>
        <v>159.65982912000001</v>
      </c>
      <c r="N216" s="36">
        <f>SUMIFS(СВЦЭМ!$E$39:$E$782,СВЦЭМ!$A$39:$A$782,$A216,СВЦЭМ!$B$39:$B$782,N$191)+'СЕТ СН'!$F$15</f>
        <v>161.82675137999999</v>
      </c>
      <c r="O216" s="36">
        <f>SUMIFS(СВЦЭМ!$E$39:$E$782,СВЦЭМ!$A$39:$A$782,$A216,СВЦЭМ!$B$39:$B$782,O$191)+'СЕТ СН'!$F$15</f>
        <v>163.37643005999999</v>
      </c>
      <c r="P216" s="36">
        <f>SUMIFS(СВЦЭМ!$E$39:$E$782,СВЦЭМ!$A$39:$A$782,$A216,СВЦЭМ!$B$39:$B$782,P$191)+'СЕТ СН'!$F$15</f>
        <v>164.62085006000001</v>
      </c>
      <c r="Q216" s="36">
        <f>SUMIFS(СВЦЭМ!$E$39:$E$782,СВЦЭМ!$A$39:$A$782,$A216,СВЦЭМ!$B$39:$B$782,Q$191)+'СЕТ СН'!$F$15</f>
        <v>165.49738121999999</v>
      </c>
      <c r="R216" s="36">
        <f>SUMIFS(СВЦЭМ!$E$39:$E$782,СВЦЭМ!$A$39:$A$782,$A216,СВЦЭМ!$B$39:$B$782,R$191)+'СЕТ СН'!$F$15</f>
        <v>167.29415673</v>
      </c>
      <c r="S216" s="36">
        <f>SUMIFS(СВЦЭМ!$E$39:$E$782,СВЦЭМ!$A$39:$A$782,$A216,СВЦЭМ!$B$39:$B$782,S$191)+'СЕТ СН'!$F$15</f>
        <v>163.44188951999999</v>
      </c>
      <c r="T216" s="36">
        <f>SUMIFS(СВЦЭМ!$E$39:$E$782,СВЦЭМ!$A$39:$A$782,$A216,СВЦЭМ!$B$39:$B$782,T$191)+'СЕТ СН'!$F$15</f>
        <v>156.36591919</v>
      </c>
      <c r="U216" s="36">
        <f>SUMIFS(СВЦЭМ!$E$39:$E$782,СВЦЭМ!$A$39:$A$782,$A216,СВЦЭМ!$B$39:$B$782,U$191)+'СЕТ СН'!$F$15</f>
        <v>153.37227698999999</v>
      </c>
      <c r="V216" s="36">
        <f>SUMIFS(СВЦЭМ!$E$39:$E$782,СВЦЭМ!$A$39:$A$782,$A216,СВЦЭМ!$B$39:$B$782,V$191)+'СЕТ СН'!$F$15</f>
        <v>155.49374298999999</v>
      </c>
      <c r="W216" s="36">
        <f>SUMIFS(СВЦЭМ!$E$39:$E$782,СВЦЭМ!$A$39:$A$782,$A216,СВЦЭМ!$B$39:$B$782,W$191)+'СЕТ СН'!$F$15</f>
        <v>157.08258996999999</v>
      </c>
      <c r="X216" s="36">
        <f>SUMIFS(СВЦЭМ!$E$39:$E$782,СВЦЭМ!$A$39:$A$782,$A216,СВЦЭМ!$B$39:$B$782,X$191)+'СЕТ СН'!$F$15</f>
        <v>163.37435757</v>
      </c>
      <c r="Y216" s="36">
        <f>SUMIFS(СВЦЭМ!$E$39:$E$782,СВЦЭМ!$A$39:$A$782,$A216,СВЦЭМ!$B$39:$B$782,Y$191)+'СЕТ СН'!$F$15</f>
        <v>171.31830120999999</v>
      </c>
    </row>
    <row r="217" spans="1:25" ht="15.75" x14ac:dyDescent="0.2">
      <c r="A217" s="35">
        <f t="shared" si="5"/>
        <v>45225</v>
      </c>
      <c r="B217" s="36">
        <f>SUMIFS(СВЦЭМ!$E$39:$E$782,СВЦЭМ!$A$39:$A$782,$A217,СВЦЭМ!$B$39:$B$782,B$191)+'СЕТ СН'!$F$15</f>
        <v>178.60509361999999</v>
      </c>
      <c r="C217" s="36">
        <f>SUMIFS(СВЦЭМ!$E$39:$E$782,СВЦЭМ!$A$39:$A$782,$A217,СВЦЭМ!$B$39:$B$782,C$191)+'СЕТ СН'!$F$15</f>
        <v>184.81514157999999</v>
      </c>
      <c r="D217" s="36">
        <f>SUMIFS(СВЦЭМ!$E$39:$E$782,СВЦЭМ!$A$39:$A$782,$A217,СВЦЭМ!$B$39:$B$782,D$191)+'СЕТ СН'!$F$15</f>
        <v>189.96562809</v>
      </c>
      <c r="E217" s="36">
        <f>SUMIFS(СВЦЭМ!$E$39:$E$782,СВЦЭМ!$A$39:$A$782,$A217,СВЦЭМ!$B$39:$B$782,E$191)+'СЕТ СН'!$F$15</f>
        <v>189.80571560999999</v>
      </c>
      <c r="F217" s="36">
        <f>SUMIFS(СВЦЭМ!$E$39:$E$782,СВЦЭМ!$A$39:$A$782,$A217,СВЦЭМ!$B$39:$B$782,F$191)+'СЕТ СН'!$F$15</f>
        <v>188.88054756</v>
      </c>
      <c r="G217" s="36">
        <f>SUMIFS(СВЦЭМ!$E$39:$E$782,СВЦЭМ!$A$39:$A$782,$A217,СВЦЭМ!$B$39:$B$782,G$191)+'СЕТ СН'!$F$15</f>
        <v>186.73301380000001</v>
      </c>
      <c r="H217" s="36">
        <f>SUMIFS(СВЦЭМ!$E$39:$E$782,СВЦЭМ!$A$39:$A$782,$A217,СВЦЭМ!$B$39:$B$782,H$191)+'СЕТ СН'!$F$15</f>
        <v>178.70659992</v>
      </c>
      <c r="I217" s="36">
        <f>SUMIFS(СВЦЭМ!$E$39:$E$782,СВЦЭМ!$A$39:$A$782,$A217,СВЦЭМ!$B$39:$B$782,I$191)+'СЕТ СН'!$F$15</f>
        <v>174.31227527999999</v>
      </c>
      <c r="J217" s="36">
        <f>SUMIFS(СВЦЭМ!$E$39:$E$782,СВЦЭМ!$A$39:$A$782,$A217,СВЦЭМ!$B$39:$B$782,J$191)+'СЕТ СН'!$F$15</f>
        <v>168.14801740999999</v>
      </c>
      <c r="K217" s="36">
        <f>SUMIFS(СВЦЭМ!$E$39:$E$782,СВЦЭМ!$A$39:$A$782,$A217,СВЦЭМ!$B$39:$B$782,K$191)+'СЕТ СН'!$F$15</f>
        <v>164.25168736000001</v>
      </c>
      <c r="L217" s="36">
        <f>SUMIFS(СВЦЭМ!$E$39:$E$782,СВЦЭМ!$A$39:$A$782,$A217,СВЦЭМ!$B$39:$B$782,L$191)+'СЕТ СН'!$F$15</f>
        <v>165.28347020000001</v>
      </c>
      <c r="M217" s="36">
        <f>SUMIFS(СВЦЭМ!$E$39:$E$782,СВЦЭМ!$A$39:$A$782,$A217,СВЦЭМ!$B$39:$B$782,M$191)+'СЕТ СН'!$F$15</f>
        <v>165.98378259</v>
      </c>
      <c r="N217" s="36">
        <f>SUMIFS(СВЦЭМ!$E$39:$E$782,СВЦЭМ!$A$39:$A$782,$A217,СВЦЭМ!$B$39:$B$782,N$191)+'СЕТ СН'!$F$15</f>
        <v>167.52336019000001</v>
      </c>
      <c r="O217" s="36">
        <f>SUMIFS(СВЦЭМ!$E$39:$E$782,СВЦЭМ!$A$39:$A$782,$A217,СВЦЭМ!$B$39:$B$782,O$191)+'СЕТ СН'!$F$15</f>
        <v>169.33626527999999</v>
      </c>
      <c r="P217" s="36">
        <f>SUMIFS(СВЦЭМ!$E$39:$E$782,СВЦЭМ!$A$39:$A$782,$A217,СВЦЭМ!$B$39:$B$782,P$191)+'СЕТ СН'!$F$15</f>
        <v>170.32216163000001</v>
      </c>
      <c r="Q217" s="36">
        <f>SUMIFS(СВЦЭМ!$E$39:$E$782,СВЦЭМ!$A$39:$A$782,$A217,СВЦЭМ!$B$39:$B$782,Q$191)+'СЕТ СН'!$F$15</f>
        <v>172.50430319</v>
      </c>
      <c r="R217" s="36">
        <f>SUMIFS(СВЦЭМ!$E$39:$E$782,СВЦЭМ!$A$39:$A$782,$A217,СВЦЭМ!$B$39:$B$782,R$191)+'СЕТ СН'!$F$15</f>
        <v>174.87843193</v>
      </c>
      <c r="S217" s="36">
        <f>SUMIFS(СВЦЭМ!$E$39:$E$782,СВЦЭМ!$A$39:$A$782,$A217,СВЦЭМ!$B$39:$B$782,S$191)+'СЕТ СН'!$F$15</f>
        <v>171.90419249000001</v>
      </c>
      <c r="T217" s="36">
        <f>SUMIFS(СВЦЭМ!$E$39:$E$782,СВЦЭМ!$A$39:$A$782,$A217,СВЦЭМ!$B$39:$B$782,T$191)+'СЕТ СН'!$F$15</f>
        <v>164.79443531999999</v>
      </c>
      <c r="U217" s="36">
        <f>SUMIFS(СВЦЭМ!$E$39:$E$782,СВЦЭМ!$A$39:$A$782,$A217,СВЦЭМ!$B$39:$B$782,U$191)+'СЕТ СН'!$F$15</f>
        <v>161.90284321999999</v>
      </c>
      <c r="V217" s="36">
        <f>SUMIFS(СВЦЭМ!$E$39:$E$782,СВЦЭМ!$A$39:$A$782,$A217,СВЦЭМ!$B$39:$B$782,V$191)+'СЕТ СН'!$F$15</f>
        <v>163.20747954999999</v>
      </c>
      <c r="W217" s="36">
        <f>SUMIFS(СВЦЭМ!$E$39:$E$782,СВЦЭМ!$A$39:$A$782,$A217,СВЦЭМ!$B$39:$B$782,W$191)+'СЕТ СН'!$F$15</f>
        <v>165.27763917999999</v>
      </c>
      <c r="X217" s="36">
        <f>SUMIFS(СВЦЭМ!$E$39:$E$782,СВЦЭМ!$A$39:$A$782,$A217,СВЦЭМ!$B$39:$B$782,X$191)+'СЕТ СН'!$F$15</f>
        <v>172.44585993999999</v>
      </c>
      <c r="Y217" s="36">
        <f>SUMIFS(СВЦЭМ!$E$39:$E$782,СВЦЭМ!$A$39:$A$782,$A217,СВЦЭМ!$B$39:$B$782,Y$191)+'СЕТ СН'!$F$15</f>
        <v>178.93797710999999</v>
      </c>
    </row>
    <row r="218" spans="1:25" ht="15.75" x14ac:dyDescent="0.2">
      <c r="A218" s="35">
        <f t="shared" si="5"/>
        <v>45226</v>
      </c>
      <c r="B218" s="36">
        <f>SUMIFS(СВЦЭМ!$E$39:$E$782,СВЦЭМ!$A$39:$A$782,$A218,СВЦЭМ!$B$39:$B$782,B$191)+'СЕТ СН'!$F$15</f>
        <v>183.81006414999999</v>
      </c>
      <c r="C218" s="36">
        <f>SUMIFS(СВЦЭМ!$E$39:$E$782,СВЦЭМ!$A$39:$A$782,$A218,СВЦЭМ!$B$39:$B$782,C$191)+'СЕТ СН'!$F$15</f>
        <v>190.93729256</v>
      </c>
      <c r="D218" s="36">
        <f>SUMIFS(СВЦЭМ!$E$39:$E$782,СВЦЭМ!$A$39:$A$782,$A218,СВЦЭМ!$B$39:$B$782,D$191)+'СЕТ СН'!$F$15</f>
        <v>195.73694717999999</v>
      </c>
      <c r="E218" s="36">
        <f>SUMIFS(СВЦЭМ!$E$39:$E$782,СВЦЭМ!$A$39:$A$782,$A218,СВЦЭМ!$B$39:$B$782,E$191)+'СЕТ СН'!$F$15</f>
        <v>196.91181186</v>
      </c>
      <c r="F218" s="36">
        <f>SUMIFS(СВЦЭМ!$E$39:$E$782,СВЦЭМ!$A$39:$A$782,$A218,СВЦЭМ!$B$39:$B$782,F$191)+'СЕТ СН'!$F$15</f>
        <v>197.90748995999999</v>
      </c>
      <c r="G218" s="36">
        <f>SUMIFS(СВЦЭМ!$E$39:$E$782,СВЦЭМ!$A$39:$A$782,$A218,СВЦЭМ!$B$39:$B$782,G$191)+'СЕТ СН'!$F$15</f>
        <v>195.19311070000001</v>
      </c>
      <c r="H218" s="36">
        <f>SUMIFS(СВЦЭМ!$E$39:$E$782,СВЦЭМ!$A$39:$A$782,$A218,СВЦЭМ!$B$39:$B$782,H$191)+'СЕТ СН'!$F$15</f>
        <v>186.52008648</v>
      </c>
      <c r="I218" s="36">
        <f>SUMIFS(СВЦЭМ!$E$39:$E$782,СВЦЭМ!$A$39:$A$782,$A218,СВЦЭМ!$B$39:$B$782,I$191)+'СЕТ СН'!$F$15</f>
        <v>174.57165323999999</v>
      </c>
      <c r="J218" s="36">
        <f>SUMIFS(СВЦЭМ!$E$39:$E$782,СВЦЭМ!$A$39:$A$782,$A218,СВЦЭМ!$B$39:$B$782,J$191)+'СЕТ СН'!$F$15</f>
        <v>167.37680885</v>
      </c>
      <c r="K218" s="36">
        <f>SUMIFS(СВЦЭМ!$E$39:$E$782,СВЦЭМ!$A$39:$A$782,$A218,СВЦЭМ!$B$39:$B$782,K$191)+'СЕТ СН'!$F$15</f>
        <v>163.79393998</v>
      </c>
      <c r="L218" s="36">
        <f>SUMIFS(СВЦЭМ!$E$39:$E$782,СВЦЭМ!$A$39:$A$782,$A218,СВЦЭМ!$B$39:$B$782,L$191)+'СЕТ СН'!$F$15</f>
        <v>163.82756624000001</v>
      </c>
      <c r="M218" s="36">
        <f>SUMIFS(СВЦЭМ!$E$39:$E$782,СВЦЭМ!$A$39:$A$782,$A218,СВЦЭМ!$B$39:$B$782,M$191)+'СЕТ СН'!$F$15</f>
        <v>165.54239783</v>
      </c>
      <c r="N218" s="36">
        <f>SUMIFS(СВЦЭМ!$E$39:$E$782,СВЦЭМ!$A$39:$A$782,$A218,СВЦЭМ!$B$39:$B$782,N$191)+'СЕТ СН'!$F$15</f>
        <v>169.92816525999999</v>
      </c>
      <c r="O218" s="36">
        <f>SUMIFS(СВЦЭМ!$E$39:$E$782,СВЦЭМ!$A$39:$A$782,$A218,СВЦЭМ!$B$39:$B$782,O$191)+'СЕТ СН'!$F$15</f>
        <v>172.11040764000001</v>
      </c>
      <c r="P218" s="36">
        <f>SUMIFS(СВЦЭМ!$E$39:$E$782,СВЦЭМ!$A$39:$A$782,$A218,СВЦЭМ!$B$39:$B$782,P$191)+'СЕТ СН'!$F$15</f>
        <v>175.20186251000001</v>
      </c>
      <c r="Q218" s="36">
        <f>SUMIFS(СВЦЭМ!$E$39:$E$782,СВЦЭМ!$A$39:$A$782,$A218,СВЦЭМ!$B$39:$B$782,Q$191)+'СЕТ СН'!$F$15</f>
        <v>176.19838779</v>
      </c>
      <c r="R218" s="36">
        <f>SUMIFS(СВЦЭМ!$E$39:$E$782,СВЦЭМ!$A$39:$A$782,$A218,СВЦЭМ!$B$39:$B$782,R$191)+'СЕТ СН'!$F$15</f>
        <v>176.98599877000001</v>
      </c>
      <c r="S218" s="36">
        <f>SUMIFS(СВЦЭМ!$E$39:$E$782,СВЦЭМ!$A$39:$A$782,$A218,СВЦЭМ!$B$39:$B$782,S$191)+'СЕТ СН'!$F$15</f>
        <v>174.29297928</v>
      </c>
      <c r="T218" s="36">
        <f>SUMIFS(СВЦЭМ!$E$39:$E$782,СВЦЭМ!$A$39:$A$782,$A218,СВЦЭМ!$B$39:$B$782,T$191)+'СЕТ СН'!$F$15</f>
        <v>165.73343607000001</v>
      </c>
      <c r="U218" s="36">
        <f>SUMIFS(СВЦЭМ!$E$39:$E$782,СВЦЭМ!$A$39:$A$782,$A218,СВЦЭМ!$B$39:$B$782,U$191)+'СЕТ СН'!$F$15</f>
        <v>162.18512695000001</v>
      </c>
      <c r="V218" s="36">
        <f>SUMIFS(СВЦЭМ!$E$39:$E$782,СВЦЭМ!$A$39:$A$782,$A218,СВЦЭМ!$B$39:$B$782,V$191)+'СЕТ СН'!$F$15</f>
        <v>164.95784825000001</v>
      </c>
      <c r="W218" s="36">
        <f>SUMIFS(СВЦЭМ!$E$39:$E$782,СВЦЭМ!$A$39:$A$782,$A218,СВЦЭМ!$B$39:$B$782,W$191)+'СЕТ СН'!$F$15</f>
        <v>167.15945348</v>
      </c>
      <c r="X218" s="36">
        <f>SUMIFS(СВЦЭМ!$E$39:$E$782,СВЦЭМ!$A$39:$A$782,$A218,СВЦЭМ!$B$39:$B$782,X$191)+'СЕТ СН'!$F$15</f>
        <v>173.82728931</v>
      </c>
      <c r="Y218" s="36">
        <f>SUMIFS(СВЦЭМ!$E$39:$E$782,СВЦЭМ!$A$39:$A$782,$A218,СВЦЭМ!$B$39:$B$782,Y$191)+'СЕТ СН'!$F$15</f>
        <v>185.72782914000001</v>
      </c>
    </row>
    <row r="219" spans="1:25" ht="15.75" x14ac:dyDescent="0.2">
      <c r="A219" s="35">
        <f t="shared" si="5"/>
        <v>45227</v>
      </c>
      <c r="B219" s="36">
        <f>SUMIFS(СВЦЭМ!$E$39:$E$782,СВЦЭМ!$A$39:$A$782,$A219,СВЦЭМ!$B$39:$B$782,B$191)+'СЕТ СН'!$F$15</f>
        <v>188.76516351000001</v>
      </c>
      <c r="C219" s="36">
        <f>SUMIFS(СВЦЭМ!$E$39:$E$782,СВЦЭМ!$A$39:$A$782,$A219,СВЦЭМ!$B$39:$B$782,C$191)+'СЕТ СН'!$F$15</f>
        <v>184.97312049999999</v>
      </c>
      <c r="D219" s="36">
        <f>SUMIFS(СВЦЭМ!$E$39:$E$782,СВЦЭМ!$A$39:$A$782,$A219,СВЦЭМ!$B$39:$B$782,D$191)+'СЕТ СН'!$F$15</f>
        <v>190.83758495999999</v>
      </c>
      <c r="E219" s="36">
        <f>SUMIFS(СВЦЭМ!$E$39:$E$782,СВЦЭМ!$A$39:$A$782,$A219,СВЦЭМ!$B$39:$B$782,E$191)+'СЕТ СН'!$F$15</f>
        <v>191.26472253</v>
      </c>
      <c r="F219" s="36">
        <f>SUMIFS(СВЦЭМ!$E$39:$E$782,СВЦЭМ!$A$39:$A$782,$A219,СВЦЭМ!$B$39:$B$782,F$191)+'СЕТ СН'!$F$15</f>
        <v>191.40636183000001</v>
      </c>
      <c r="G219" s="36">
        <f>SUMIFS(СВЦЭМ!$E$39:$E$782,СВЦЭМ!$A$39:$A$782,$A219,СВЦЭМ!$B$39:$B$782,G$191)+'СЕТ СН'!$F$15</f>
        <v>190.73178428</v>
      </c>
      <c r="H219" s="36">
        <f>SUMIFS(СВЦЭМ!$E$39:$E$782,СВЦЭМ!$A$39:$A$782,$A219,СВЦЭМ!$B$39:$B$782,H$191)+'СЕТ СН'!$F$15</f>
        <v>188.79446110000001</v>
      </c>
      <c r="I219" s="36">
        <f>SUMIFS(СВЦЭМ!$E$39:$E$782,СВЦЭМ!$A$39:$A$782,$A219,СВЦЭМ!$B$39:$B$782,I$191)+'СЕТ СН'!$F$15</f>
        <v>183.7306265</v>
      </c>
      <c r="J219" s="36">
        <f>SUMIFS(СВЦЭМ!$E$39:$E$782,СВЦЭМ!$A$39:$A$782,$A219,СВЦЭМ!$B$39:$B$782,J$191)+'СЕТ СН'!$F$15</f>
        <v>177.23360715999999</v>
      </c>
      <c r="K219" s="36">
        <f>SUMIFS(СВЦЭМ!$E$39:$E$782,СВЦЭМ!$A$39:$A$782,$A219,СВЦЭМ!$B$39:$B$782,K$191)+'СЕТ СН'!$F$15</f>
        <v>168.85317373000001</v>
      </c>
      <c r="L219" s="36">
        <f>SUMIFS(СВЦЭМ!$E$39:$E$782,СВЦЭМ!$A$39:$A$782,$A219,СВЦЭМ!$B$39:$B$782,L$191)+'СЕТ СН'!$F$15</f>
        <v>166.22362871999999</v>
      </c>
      <c r="M219" s="36">
        <f>SUMIFS(СВЦЭМ!$E$39:$E$782,СВЦЭМ!$A$39:$A$782,$A219,СВЦЭМ!$B$39:$B$782,M$191)+'СЕТ СН'!$F$15</f>
        <v>166.45164054</v>
      </c>
      <c r="N219" s="36">
        <f>SUMIFS(СВЦЭМ!$E$39:$E$782,СВЦЭМ!$A$39:$A$782,$A219,СВЦЭМ!$B$39:$B$782,N$191)+'СЕТ СН'!$F$15</f>
        <v>168.83102722000001</v>
      </c>
      <c r="O219" s="36">
        <f>SUMIFS(СВЦЭМ!$E$39:$E$782,СВЦЭМ!$A$39:$A$782,$A219,СВЦЭМ!$B$39:$B$782,O$191)+'СЕТ СН'!$F$15</f>
        <v>170.16312685</v>
      </c>
      <c r="P219" s="36">
        <f>SUMIFS(СВЦЭМ!$E$39:$E$782,СВЦЭМ!$A$39:$A$782,$A219,СВЦЭМ!$B$39:$B$782,P$191)+'СЕТ СН'!$F$15</f>
        <v>171.7677487</v>
      </c>
      <c r="Q219" s="36">
        <f>SUMIFS(СВЦЭМ!$E$39:$E$782,СВЦЭМ!$A$39:$A$782,$A219,СВЦЭМ!$B$39:$B$782,Q$191)+'СЕТ СН'!$F$15</f>
        <v>173.18841026999999</v>
      </c>
      <c r="R219" s="36">
        <f>SUMIFS(СВЦЭМ!$E$39:$E$782,СВЦЭМ!$A$39:$A$782,$A219,СВЦЭМ!$B$39:$B$782,R$191)+'СЕТ СН'!$F$15</f>
        <v>172.56680405</v>
      </c>
      <c r="S219" s="36">
        <f>SUMIFS(СВЦЭМ!$E$39:$E$782,СВЦЭМ!$A$39:$A$782,$A219,СВЦЭМ!$B$39:$B$782,S$191)+'СЕТ СН'!$F$15</f>
        <v>172.39857003</v>
      </c>
      <c r="T219" s="36">
        <f>SUMIFS(СВЦЭМ!$E$39:$E$782,СВЦЭМ!$A$39:$A$782,$A219,СВЦЭМ!$B$39:$B$782,T$191)+'СЕТ СН'!$F$15</f>
        <v>165.33936273</v>
      </c>
      <c r="U219" s="36">
        <f>SUMIFS(СВЦЭМ!$E$39:$E$782,СВЦЭМ!$A$39:$A$782,$A219,СВЦЭМ!$B$39:$B$782,U$191)+'СЕТ СН'!$F$15</f>
        <v>162.70163540999999</v>
      </c>
      <c r="V219" s="36">
        <f>SUMIFS(СВЦЭМ!$E$39:$E$782,СВЦЭМ!$A$39:$A$782,$A219,СВЦЭМ!$B$39:$B$782,V$191)+'СЕТ СН'!$F$15</f>
        <v>165.00856403</v>
      </c>
      <c r="W219" s="36">
        <f>SUMIFS(СВЦЭМ!$E$39:$E$782,СВЦЭМ!$A$39:$A$782,$A219,СВЦЭМ!$B$39:$B$782,W$191)+'СЕТ СН'!$F$15</f>
        <v>167.48642222000001</v>
      </c>
      <c r="X219" s="36">
        <f>SUMIFS(СВЦЭМ!$E$39:$E$782,СВЦЭМ!$A$39:$A$782,$A219,СВЦЭМ!$B$39:$B$782,X$191)+'СЕТ СН'!$F$15</f>
        <v>171.18093819000001</v>
      </c>
      <c r="Y219" s="36">
        <f>SUMIFS(СВЦЭМ!$E$39:$E$782,СВЦЭМ!$A$39:$A$782,$A219,СВЦЭМ!$B$39:$B$782,Y$191)+'СЕТ СН'!$F$15</f>
        <v>177.27554667000001</v>
      </c>
    </row>
    <row r="220" spans="1:25" ht="15.75" x14ac:dyDescent="0.2">
      <c r="A220" s="35">
        <f t="shared" si="5"/>
        <v>45228</v>
      </c>
      <c r="B220" s="36">
        <f>SUMIFS(СВЦЭМ!$E$39:$E$782,СВЦЭМ!$A$39:$A$782,$A220,СВЦЭМ!$B$39:$B$782,B$191)+'СЕТ СН'!$F$15</f>
        <v>176.35825231000001</v>
      </c>
      <c r="C220" s="36">
        <f>SUMIFS(СВЦЭМ!$E$39:$E$782,СВЦЭМ!$A$39:$A$782,$A220,СВЦЭМ!$B$39:$B$782,C$191)+'СЕТ СН'!$F$15</f>
        <v>181.63649856000001</v>
      </c>
      <c r="D220" s="36">
        <f>SUMIFS(СВЦЭМ!$E$39:$E$782,СВЦЭМ!$A$39:$A$782,$A220,СВЦЭМ!$B$39:$B$782,D$191)+'СЕТ СН'!$F$15</f>
        <v>187.97176001</v>
      </c>
      <c r="E220" s="36">
        <f>SUMIFS(СВЦЭМ!$E$39:$E$782,СВЦЭМ!$A$39:$A$782,$A220,СВЦЭМ!$B$39:$B$782,E$191)+'СЕТ СН'!$F$15</f>
        <v>188.13565942</v>
      </c>
      <c r="F220" s="36">
        <f>SUMIFS(СВЦЭМ!$E$39:$E$782,СВЦЭМ!$A$39:$A$782,$A220,СВЦЭМ!$B$39:$B$782,F$191)+'СЕТ СН'!$F$15</f>
        <v>188.40213578999999</v>
      </c>
      <c r="G220" s="36">
        <f>SUMIFS(СВЦЭМ!$E$39:$E$782,СВЦЭМ!$A$39:$A$782,$A220,СВЦЭМ!$B$39:$B$782,G$191)+'СЕТ СН'!$F$15</f>
        <v>188.15803793000001</v>
      </c>
      <c r="H220" s="36">
        <f>SUMIFS(СВЦЭМ!$E$39:$E$782,СВЦЭМ!$A$39:$A$782,$A220,СВЦЭМ!$B$39:$B$782,H$191)+'СЕТ СН'!$F$15</f>
        <v>186.40298586</v>
      </c>
      <c r="I220" s="36">
        <f>SUMIFS(СВЦЭМ!$E$39:$E$782,СВЦЭМ!$A$39:$A$782,$A220,СВЦЭМ!$B$39:$B$782,I$191)+'СЕТ СН'!$F$15</f>
        <v>183.53540677999999</v>
      </c>
      <c r="J220" s="36">
        <f>SUMIFS(СВЦЭМ!$E$39:$E$782,СВЦЭМ!$A$39:$A$782,$A220,СВЦЭМ!$B$39:$B$782,J$191)+'СЕТ СН'!$F$15</f>
        <v>182.71877458</v>
      </c>
      <c r="K220" s="36">
        <f>SUMIFS(СВЦЭМ!$E$39:$E$782,СВЦЭМ!$A$39:$A$782,$A220,СВЦЭМ!$B$39:$B$782,K$191)+'СЕТ СН'!$F$15</f>
        <v>174.80179888000001</v>
      </c>
      <c r="L220" s="36">
        <f>SUMIFS(СВЦЭМ!$E$39:$E$782,СВЦЭМ!$A$39:$A$782,$A220,СВЦЭМ!$B$39:$B$782,L$191)+'СЕТ СН'!$F$15</f>
        <v>171.70845474000001</v>
      </c>
      <c r="M220" s="36">
        <f>SUMIFS(СВЦЭМ!$E$39:$E$782,СВЦЭМ!$A$39:$A$782,$A220,СВЦЭМ!$B$39:$B$782,M$191)+'СЕТ СН'!$F$15</f>
        <v>171.94171259999999</v>
      </c>
      <c r="N220" s="36">
        <f>SUMIFS(СВЦЭМ!$E$39:$E$782,СВЦЭМ!$A$39:$A$782,$A220,СВЦЭМ!$B$39:$B$782,N$191)+'СЕТ СН'!$F$15</f>
        <v>172.94302619000001</v>
      </c>
      <c r="O220" s="36">
        <f>SUMIFS(СВЦЭМ!$E$39:$E$782,СВЦЭМ!$A$39:$A$782,$A220,СВЦЭМ!$B$39:$B$782,O$191)+'СЕТ СН'!$F$15</f>
        <v>174.68672056</v>
      </c>
      <c r="P220" s="36">
        <f>SUMIFS(СВЦЭМ!$E$39:$E$782,СВЦЭМ!$A$39:$A$782,$A220,СВЦЭМ!$B$39:$B$782,P$191)+'СЕТ СН'!$F$15</f>
        <v>176.53352289</v>
      </c>
      <c r="Q220" s="36">
        <f>SUMIFS(СВЦЭМ!$E$39:$E$782,СВЦЭМ!$A$39:$A$782,$A220,СВЦЭМ!$B$39:$B$782,Q$191)+'СЕТ СН'!$F$15</f>
        <v>178.16849049000001</v>
      </c>
      <c r="R220" s="36">
        <f>SUMIFS(СВЦЭМ!$E$39:$E$782,СВЦЭМ!$A$39:$A$782,$A220,СВЦЭМ!$B$39:$B$782,R$191)+'СЕТ СН'!$F$15</f>
        <v>177.12213004</v>
      </c>
      <c r="S220" s="36">
        <f>SUMIFS(СВЦЭМ!$E$39:$E$782,СВЦЭМ!$A$39:$A$782,$A220,СВЦЭМ!$B$39:$B$782,S$191)+'СЕТ СН'!$F$15</f>
        <v>175.06236924999999</v>
      </c>
      <c r="T220" s="36">
        <f>SUMIFS(СВЦЭМ!$E$39:$E$782,СВЦЭМ!$A$39:$A$782,$A220,СВЦЭМ!$B$39:$B$782,T$191)+'СЕТ СН'!$F$15</f>
        <v>167.68202571</v>
      </c>
      <c r="U220" s="36">
        <f>SUMIFS(СВЦЭМ!$E$39:$E$782,СВЦЭМ!$A$39:$A$782,$A220,СВЦЭМ!$B$39:$B$782,U$191)+'СЕТ СН'!$F$15</f>
        <v>164.72787693000001</v>
      </c>
      <c r="V220" s="36">
        <f>SUMIFS(СВЦЭМ!$E$39:$E$782,СВЦЭМ!$A$39:$A$782,$A220,СВЦЭМ!$B$39:$B$782,V$191)+'СЕТ СН'!$F$15</f>
        <v>166.6515119</v>
      </c>
      <c r="W220" s="36">
        <f>SUMIFS(СВЦЭМ!$E$39:$E$782,СВЦЭМ!$A$39:$A$782,$A220,СВЦЭМ!$B$39:$B$782,W$191)+'СЕТ СН'!$F$15</f>
        <v>169.08226225999999</v>
      </c>
      <c r="X220" s="36">
        <f>SUMIFS(СВЦЭМ!$E$39:$E$782,СВЦЭМ!$A$39:$A$782,$A220,СВЦЭМ!$B$39:$B$782,X$191)+'СЕТ СН'!$F$15</f>
        <v>173.33912785999999</v>
      </c>
      <c r="Y220" s="36">
        <f>SUMIFS(СВЦЭМ!$E$39:$E$782,СВЦЭМ!$A$39:$A$782,$A220,СВЦЭМ!$B$39:$B$782,Y$191)+'СЕТ СН'!$F$15</f>
        <v>180.64371285999999</v>
      </c>
    </row>
    <row r="221" spans="1:25" ht="15.75" x14ac:dyDescent="0.2">
      <c r="A221" s="35">
        <f t="shared" si="5"/>
        <v>45229</v>
      </c>
      <c r="B221" s="36">
        <f>SUMIFS(СВЦЭМ!$E$39:$E$782,СВЦЭМ!$A$39:$A$782,$A221,СВЦЭМ!$B$39:$B$782,B$191)+'СЕТ СН'!$F$15</f>
        <v>173.26746864</v>
      </c>
      <c r="C221" s="36">
        <f>SUMIFS(СВЦЭМ!$E$39:$E$782,СВЦЭМ!$A$39:$A$782,$A221,СВЦЭМ!$B$39:$B$782,C$191)+'СЕТ СН'!$F$15</f>
        <v>180.05081458000001</v>
      </c>
      <c r="D221" s="36">
        <f>SUMIFS(СВЦЭМ!$E$39:$E$782,СВЦЭМ!$A$39:$A$782,$A221,СВЦЭМ!$B$39:$B$782,D$191)+'СЕТ СН'!$F$15</f>
        <v>184.12448459999999</v>
      </c>
      <c r="E221" s="36">
        <f>SUMIFS(СВЦЭМ!$E$39:$E$782,СВЦЭМ!$A$39:$A$782,$A221,СВЦЭМ!$B$39:$B$782,E$191)+'СЕТ СН'!$F$15</f>
        <v>183.85061146999999</v>
      </c>
      <c r="F221" s="36">
        <f>SUMIFS(СВЦЭМ!$E$39:$E$782,СВЦЭМ!$A$39:$A$782,$A221,СВЦЭМ!$B$39:$B$782,F$191)+'СЕТ СН'!$F$15</f>
        <v>183.38535641000001</v>
      </c>
      <c r="G221" s="36">
        <f>SUMIFS(СВЦЭМ!$E$39:$E$782,СВЦЭМ!$A$39:$A$782,$A221,СВЦЭМ!$B$39:$B$782,G$191)+'СЕТ СН'!$F$15</f>
        <v>186.00465030999999</v>
      </c>
      <c r="H221" s="36">
        <f>SUMIFS(СВЦЭМ!$E$39:$E$782,СВЦЭМ!$A$39:$A$782,$A221,СВЦЭМ!$B$39:$B$782,H$191)+'СЕТ СН'!$F$15</f>
        <v>190.22892937</v>
      </c>
      <c r="I221" s="36">
        <f>SUMIFS(СВЦЭМ!$E$39:$E$782,СВЦЭМ!$A$39:$A$782,$A221,СВЦЭМ!$B$39:$B$782,I$191)+'СЕТ СН'!$F$15</f>
        <v>183.70998675999999</v>
      </c>
      <c r="J221" s="36">
        <f>SUMIFS(СВЦЭМ!$E$39:$E$782,СВЦЭМ!$A$39:$A$782,$A221,СВЦЭМ!$B$39:$B$782,J$191)+'СЕТ СН'!$F$15</f>
        <v>183.4903558</v>
      </c>
      <c r="K221" s="36">
        <f>SUMIFS(СВЦЭМ!$E$39:$E$782,СВЦЭМ!$A$39:$A$782,$A221,СВЦЭМ!$B$39:$B$782,K$191)+'СЕТ СН'!$F$15</f>
        <v>180.41105315999999</v>
      </c>
      <c r="L221" s="36">
        <f>SUMIFS(СВЦЭМ!$E$39:$E$782,СВЦЭМ!$A$39:$A$782,$A221,СВЦЭМ!$B$39:$B$782,L$191)+'СЕТ СН'!$F$15</f>
        <v>180.11189883</v>
      </c>
      <c r="M221" s="36">
        <f>SUMIFS(СВЦЭМ!$E$39:$E$782,СВЦЭМ!$A$39:$A$782,$A221,СВЦЭМ!$B$39:$B$782,M$191)+'СЕТ СН'!$F$15</f>
        <v>181.74336174000001</v>
      </c>
      <c r="N221" s="36">
        <f>SUMIFS(СВЦЭМ!$E$39:$E$782,СВЦЭМ!$A$39:$A$782,$A221,СВЦЭМ!$B$39:$B$782,N$191)+'СЕТ СН'!$F$15</f>
        <v>184.15899689</v>
      </c>
      <c r="O221" s="36">
        <f>SUMIFS(СВЦЭМ!$E$39:$E$782,СВЦЭМ!$A$39:$A$782,$A221,СВЦЭМ!$B$39:$B$782,O$191)+'СЕТ СН'!$F$15</f>
        <v>186.35185863000001</v>
      </c>
      <c r="P221" s="36">
        <f>SUMIFS(СВЦЭМ!$E$39:$E$782,СВЦЭМ!$A$39:$A$782,$A221,СВЦЭМ!$B$39:$B$782,P$191)+'СЕТ СН'!$F$15</f>
        <v>187.78121798999999</v>
      </c>
      <c r="Q221" s="36">
        <f>SUMIFS(СВЦЭМ!$E$39:$E$782,СВЦЭМ!$A$39:$A$782,$A221,СВЦЭМ!$B$39:$B$782,Q$191)+'СЕТ СН'!$F$15</f>
        <v>189.45371395999999</v>
      </c>
      <c r="R221" s="36">
        <f>SUMIFS(СВЦЭМ!$E$39:$E$782,СВЦЭМ!$A$39:$A$782,$A221,СВЦЭМ!$B$39:$B$782,R$191)+'СЕТ СН'!$F$15</f>
        <v>188.37489245</v>
      </c>
      <c r="S221" s="36">
        <f>SUMIFS(СВЦЭМ!$E$39:$E$782,СВЦЭМ!$A$39:$A$782,$A221,СВЦЭМ!$B$39:$B$782,S$191)+'СЕТ СН'!$F$15</f>
        <v>183.77905770999999</v>
      </c>
      <c r="T221" s="36">
        <f>SUMIFS(СВЦЭМ!$E$39:$E$782,СВЦЭМ!$A$39:$A$782,$A221,СВЦЭМ!$B$39:$B$782,T$191)+'СЕТ СН'!$F$15</f>
        <v>178.23325087000001</v>
      </c>
      <c r="U221" s="36">
        <f>SUMIFS(СВЦЭМ!$E$39:$E$782,СВЦЭМ!$A$39:$A$782,$A221,СВЦЭМ!$B$39:$B$782,U$191)+'СЕТ СН'!$F$15</f>
        <v>174.52826085999999</v>
      </c>
      <c r="V221" s="36">
        <f>SUMIFS(СВЦЭМ!$E$39:$E$782,СВЦЭМ!$A$39:$A$782,$A221,СВЦЭМ!$B$39:$B$782,V$191)+'СЕТ СН'!$F$15</f>
        <v>177.53073735999999</v>
      </c>
      <c r="W221" s="36">
        <f>SUMIFS(СВЦЭМ!$E$39:$E$782,СВЦЭМ!$A$39:$A$782,$A221,СВЦЭМ!$B$39:$B$782,W$191)+'СЕТ СН'!$F$15</f>
        <v>179.30536756999999</v>
      </c>
      <c r="X221" s="36">
        <f>SUMIFS(СВЦЭМ!$E$39:$E$782,СВЦЭМ!$A$39:$A$782,$A221,СВЦЭМ!$B$39:$B$782,X$191)+'СЕТ СН'!$F$15</f>
        <v>186.06989396</v>
      </c>
      <c r="Y221" s="36">
        <f>SUMIFS(СВЦЭМ!$E$39:$E$782,СВЦЭМ!$A$39:$A$782,$A221,СВЦЭМ!$B$39:$B$782,Y$191)+'СЕТ СН'!$F$15</f>
        <v>192.15239437</v>
      </c>
    </row>
    <row r="222" spans="1:25" ht="15.75" x14ac:dyDescent="0.2">
      <c r="A222" s="35">
        <f t="shared" si="5"/>
        <v>45230</v>
      </c>
      <c r="B222" s="36">
        <f>SUMIFS(СВЦЭМ!$E$39:$E$782,СВЦЭМ!$A$39:$A$782,$A222,СВЦЭМ!$B$39:$B$782,B$191)+'СЕТ СН'!$F$15</f>
        <v>197.65999364999999</v>
      </c>
      <c r="C222" s="36">
        <f>SUMIFS(СВЦЭМ!$E$39:$E$782,СВЦЭМ!$A$39:$A$782,$A222,СВЦЭМ!$B$39:$B$782,C$191)+'СЕТ СН'!$F$15</f>
        <v>204.3956498</v>
      </c>
      <c r="D222" s="36">
        <f>SUMIFS(СВЦЭМ!$E$39:$E$782,СВЦЭМ!$A$39:$A$782,$A222,СВЦЭМ!$B$39:$B$782,D$191)+'СЕТ СН'!$F$15</f>
        <v>211.04735511999999</v>
      </c>
      <c r="E222" s="36">
        <f>SUMIFS(СВЦЭМ!$E$39:$E$782,СВЦЭМ!$A$39:$A$782,$A222,СВЦЭМ!$B$39:$B$782,E$191)+'СЕТ СН'!$F$15</f>
        <v>212.19519973999999</v>
      </c>
      <c r="F222" s="36">
        <f>SUMIFS(СВЦЭМ!$E$39:$E$782,СВЦЭМ!$A$39:$A$782,$A222,СВЦЭМ!$B$39:$B$782,F$191)+'СЕТ СН'!$F$15</f>
        <v>212.28108755</v>
      </c>
      <c r="G222" s="36">
        <f>SUMIFS(СВЦЭМ!$E$39:$E$782,СВЦЭМ!$A$39:$A$782,$A222,СВЦЭМ!$B$39:$B$782,G$191)+'СЕТ СН'!$F$15</f>
        <v>210.49791977000001</v>
      </c>
      <c r="H222" s="36">
        <f>SUMIFS(СВЦЭМ!$E$39:$E$782,СВЦЭМ!$A$39:$A$782,$A222,СВЦЭМ!$B$39:$B$782,H$191)+'СЕТ СН'!$F$15</f>
        <v>201.27461882</v>
      </c>
      <c r="I222" s="36">
        <f>SUMIFS(СВЦЭМ!$E$39:$E$782,СВЦЭМ!$A$39:$A$782,$A222,СВЦЭМ!$B$39:$B$782,I$191)+'СЕТ СН'!$F$15</f>
        <v>192.15718333999999</v>
      </c>
      <c r="J222" s="36">
        <f>SUMIFS(СВЦЭМ!$E$39:$E$782,СВЦЭМ!$A$39:$A$782,$A222,СВЦЭМ!$B$39:$B$782,J$191)+'СЕТ СН'!$F$15</f>
        <v>186.97809511</v>
      </c>
      <c r="K222" s="36">
        <f>SUMIFS(СВЦЭМ!$E$39:$E$782,СВЦЭМ!$A$39:$A$782,$A222,СВЦЭМ!$B$39:$B$782,K$191)+'СЕТ СН'!$F$15</f>
        <v>185.15922079000001</v>
      </c>
      <c r="L222" s="36">
        <f>SUMIFS(СВЦЭМ!$E$39:$E$782,СВЦЭМ!$A$39:$A$782,$A222,СВЦЭМ!$B$39:$B$782,L$191)+'СЕТ СН'!$F$15</f>
        <v>181.82487534000001</v>
      </c>
      <c r="M222" s="36">
        <f>SUMIFS(СВЦЭМ!$E$39:$E$782,СВЦЭМ!$A$39:$A$782,$A222,СВЦЭМ!$B$39:$B$782,M$191)+'СЕТ СН'!$F$15</f>
        <v>184.26102721999999</v>
      </c>
      <c r="N222" s="36">
        <f>SUMIFS(СВЦЭМ!$E$39:$E$782,СВЦЭМ!$A$39:$A$782,$A222,СВЦЭМ!$B$39:$B$782,N$191)+'СЕТ СН'!$F$15</f>
        <v>186.51054758000001</v>
      </c>
      <c r="O222" s="36">
        <f>SUMIFS(СВЦЭМ!$E$39:$E$782,СВЦЭМ!$A$39:$A$782,$A222,СВЦЭМ!$B$39:$B$782,O$191)+'СЕТ СН'!$F$15</f>
        <v>188.21594239999999</v>
      </c>
      <c r="P222" s="36">
        <f>SUMIFS(СВЦЭМ!$E$39:$E$782,СВЦЭМ!$A$39:$A$782,$A222,СВЦЭМ!$B$39:$B$782,P$191)+'СЕТ СН'!$F$15</f>
        <v>189.33588799</v>
      </c>
      <c r="Q222" s="36">
        <f>SUMIFS(СВЦЭМ!$E$39:$E$782,СВЦЭМ!$A$39:$A$782,$A222,СВЦЭМ!$B$39:$B$782,Q$191)+'СЕТ СН'!$F$15</f>
        <v>190.69567413999999</v>
      </c>
      <c r="R222" s="36">
        <f>SUMIFS(СВЦЭМ!$E$39:$E$782,СВЦЭМ!$A$39:$A$782,$A222,СВЦЭМ!$B$39:$B$782,R$191)+'СЕТ СН'!$F$15</f>
        <v>190.36890704000001</v>
      </c>
      <c r="S222" s="36">
        <f>SUMIFS(СВЦЭМ!$E$39:$E$782,СВЦЭМ!$A$39:$A$782,$A222,СВЦЭМ!$B$39:$B$782,S$191)+'СЕТ СН'!$F$15</f>
        <v>187.52469719999999</v>
      </c>
      <c r="T222" s="36">
        <f>SUMIFS(СВЦЭМ!$E$39:$E$782,СВЦЭМ!$A$39:$A$782,$A222,СВЦЭМ!$B$39:$B$782,T$191)+'СЕТ СН'!$F$15</f>
        <v>180.56432235</v>
      </c>
      <c r="U222" s="36">
        <f>SUMIFS(СВЦЭМ!$E$39:$E$782,СВЦЭМ!$A$39:$A$782,$A222,СВЦЭМ!$B$39:$B$782,U$191)+'СЕТ СН'!$F$15</f>
        <v>178.07230655999999</v>
      </c>
      <c r="V222" s="36">
        <f>SUMIFS(СВЦЭМ!$E$39:$E$782,СВЦЭМ!$A$39:$A$782,$A222,СВЦЭМ!$B$39:$B$782,V$191)+'СЕТ СН'!$F$15</f>
        <v>180.54721508</v>
      </c>
      <c r="W222" s="36">
        <f>SUMIFS(СВЦЭМ!$E$39:$E$782,СВЦЭМ!$A$39:$A$782,$A222,СВЦЭМ!$B$39:$B$782,W$191)+'СЕТ СН'!$F$15</f>
        <v>181.27705793999999</v>
      </c>
      <c r="X222" s="36">
        <f>SUMIFS(СВЦЭМ!$E$39:$E$782,СВЦЭМ!$A$39:$A$782,$A222,СВЦЭМ!$B$39:$B$782,X$191)+'СЕТ СН'!$F$15</f>
        <v>188.02706294000001</v>
      </c>
      <c r="Y222" s="36">
        <f>SUMIFS(СВЦЭМ!$E$39:$E$782,СВЦЭМ!$A$39:$A$782,$A222,СВЦЭМ!$B$39:$B$782,Y$191)+'СЕТ СН'!$F$15</f>
        <v>189.80579144000001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01.10.2023</v>
      </c>
      <c r="B227" s="36">
        <f>SUMIFS(СВЦЭМ!$F$39:$F$782,СВЦЭМ!$A$39:$A$782,$A227,СВЦЭМ!$B$39:$B$782,B$226)+'СЕТ СН'!$F$15</f>
        <v>181.35292487000001</v>
      </c>
      <c r="C227" s="36">
        <f>SUMIFS(СВЦЭМ!$F$39:$F$782,СВЦЭМ!$A$39:$A$782,$A227,СВЦЭМ!$B$39:$B$782,C$226)+'СЕТ СН'!$F$15</f>
        <v>187.83308565999999</v>
      </c>
      <c r="D227" s="36">
        <f>SUMIFS(СВЦЭМ!$F$39:$F$782,СВЦЭМ!$A$39:$A$782,$A227,СВЦЭМ!$B$39:$B$782,D$226)+'СЕТ СН'!$F$15</f>
        <v>195.91467852</v>
      </c>
      <c r="E227" s="36">
        <f>SUMIFS(СВЦЭМ!$F$39:$F$782,СВЦЭМ!$A$39:$A$782,$A227,СВЦЭМ!$B$39:$B$782,E$226)+'СЕТ СН'!$F$15</f>
        <v>194.75382458999999</v>
      </c>
      <c r="F227" s="36">
        <f>SUMIFS(СВЦЭМ!$F$39:$F$782,СВЦЭМ!$A$39:$A$782,$A227,СВЦЭМ!$B$39:$B$782,F$226)+'СЕТ СН'!$F$15</f>
        <v>194.30277844</v>
      </c>
      <c r="G227" s="36">
        <f>SUMIFS(СВЦЭМ!$F$39:$F$782,СВЦЭМ!$A$39:$A$782,$A227,СВЦЭМ!$B$39:$B$782,G$226)+'СЕТ СН'!$F$15</f>
        <v>194.81941784</v>
      </c>
      <c r="H227" s="36">
        <f>SUMIFS(СВЦЭМ!$F$39:$F$782,СВЦЭМ!$A$39:$A$782,$A227,СВЦЭМ!$B$39:$B$782,H$226)+'СЕТ СН'!$F$15</f>
        <v>190.04380964000001</v>
      </c>
      <c r="I227" s="36">
        <f>SUMIFS(СВЦЭМ!$F$39:$F$782,СВЦЭМ!$A$39:$A$782,$A227,СВЦЭМ!$B$39:$B$782,I$226)+'СЕТ СН'!$F$15</f>
        <v>188.47697041999999</v>
      </c>
      <c r="J227" s="36">
        <f>SUMIFS(СВЦЭМ!$F$39:$F$782,СВЦЭМ!$A$39:$A$782,$A227,СВЦЭМ!$B$39:$B$782,J$226)+'СЕТ СН'!$F$15</f>
        <v>186.76835948999999</v>
      </c>
      <c r="K227" s="36">
        <f>SUMIFS(СВЦЭМ!$F$39:$F$782,СВЦЭМ!$A$39:$A$782,$A227,СВЦЭМ!$B$39:$B$782,K$226)+'СЕТ СН'!$F$15</f>
        <v>183.57227162999999</v>
      </c>
      <c r="L227" s="36">
        <f>SUMIFS(СВЦЭМ!$F$39:$F$782,СВЦЭМ!$A$39:$A$782,$A227,СВЦЭМ!$B$39:$B$782,L$226)+'СЕТ СН'!$F$15</f>
        <v>175.60206964</v>
      </c>
      <c r="M227" s="36">
        <f>SUMIFS(СВЦЭМ!$F$39:$F$782,СВЦЭМ!$A$39:$A$782,$A227,СВЦЭМ!$B$39:$B$782,M$226)+'СЕТ СН'!$F$15</f>
        <v>175.48433808999999</v>
      </c>
      <c r="N227" s="36">
        <f>SUMIFS(СВЦЭМ!$F$39:$F$782,СВЦЭМ!$A$39:$A$782,$A227,СВЦЭМ!$B$39:$B$782,N$226)+'СЕТ СН'!$F$15</f>
        <v>171.95493633000001</v>
      </c>
      <c r="O227" s="36">
        <f>SUMIFS(СВЦЭМ!$F$39:$F$782,СВЦЭМ!$A$39:$A$782,$A227,СВЦЭМ!$B$39:$B$782,O$226)+'СЕТ СН'!$F$15</f>
        <v>175.87514848999999</v>
      </c>
      <c r="P227" s="36">
        <f>SUMIFS(СВЦЭМ!$F$39:$F$782,СВЦЭМ!$A$39:$A$782,$A227,СВЦЭМ!$B$39:$B$782,P$226)+'СЕТ СН'!$F$15</f>
        <v>181.2694534</v>
      </c>
      <c r="Q227" s="36">
        <f>SUMIFS(СВЦЭМ!$F$39:$F$782,СВЦЭМ!$A$39:$A$782,$A227,СВЦЭМ!$B$39:$B$782,Q$226)+'СЕТ СН'!$F$15</f>
        <v>178.40483470999999</v>
      </c>
      <c r="R227" s="36">
        <f>SUMIFS(СВЦЭМ!$F$39:$F$782,СВЦЭМ!$A$39:$A$782,$A227,СВЦЭМ!$B$39:$B$782,R$226)+'СЕТ СН'!$F$15</f>
        <v>178.21243386</v>
      </c>
      <c r="S227" s="36">
        <f>SUMIFS(СВЦЭМ!$F$39:$F$782,СВЦЭМ!$A$39:$A$782,$A227,СВЦЭМ!$B$39:$B$782,S$226)+'СЕТ СН'!$F$15</f>
        <v>179.37167213999999</v>
      </c>
      <c r="T227" s="36">
        <f>SUMIFS(СВЦЭМ!$F$39:$F$782,СВЦЭМ!$A$39:$A$782,$A227,СВЦЭМ!$B$39:$B$782,T$226)+'СЕТ СН'!$F$15</f>
        <v>175.18129099999999</v>
      </c>
      <c r="U227" s="36">
        <f>SUMIFS(СВЦЭМ!$F$39:$F$782,СВЦЭМ!$A$39:$A$782,$A227,СВЦЭМ!$B$39:$B$782,U$226)+'СЕТ СН'!$F$15</f>
        <v>167.31202239999999</v>
      </c>
      <c r="V227" s="36">
        <f>SUMIFS(СВЦЭМ!$F$39:$F$782,СВЦЭМ!$A$39:$A$782,$A227,СВЦЭМ!$B$39:$B$782,V$226)+'СЕТ СН'!$F$15</f>
        <v>166.24191870000001</v>
      </c>
      <c r="W227" s="36">
        <f>SUMIFS(СВЦЭМ!$F$39:$F$782,СВЦЭМ!$A$39:$A$782,$A227,СВЦЭМ!$B$39:$B$782,W$226)+'СЕТ СН'!$F$15</f>
        <v>168.03172352000001</v>
      </c>
      <c r="X227" s="36">
        <f>SUMIFS(СВЦЭМ!$F$39:$F$782,СВЦЭМ!$A$39:$A$782,$A227,СВЦЭМ!$B$39:$B$782,X$226)+'СЕТ СН'!$F$15</f>
        <v>177.76839605000001</v>
      </c>
      <c r="Y227" s="36">
        <f>SUMIFS(СВЦЭМ!$F$39:$F$782,СВЦЭМ!$A$39:$A$782,$A227,СВЦЭМ!$B$39:$B$782,Y$226)+'СЕТ СН'!$F$15</f>
        <v>186.97464862999999</v>
      </c>
      <c r="AA227" s="45"/>
    </row>
    <row r="228" spans="1:27" ht="15.75" x14ac:dyDescent="0.2">
      <c r="A228" s="35">
        <f>A227+1</f>
        <v>45201</v>
      </c>
      <c r="B228" s="36">
        <f>SUMIFS(СВЦЭМ!$F$39:$F$782,СВЦЭМ!$A$39:$A$782,$A228,СВЦЭМ!$B$39:$B$782,B$226)+'СЕТ СН'!$F$15</f>
        <v>191.87354257999999</v>
      </c>
      <c r="C228" s="36">
        <f>SUMIFS(СВЦЭМ!$F$39:$F$782,СВЦЭМ!$A$39:$A$782,$A228,СВЦЭМ!$B$39:$B$782,C$226)+'СЕТ СН'!$F$15</f>
        <v>201.61012417000001</v>
      </c>
      <c r="D228" s="36">
        <f>SUMIFS(СВЦЭМ!$F$39:$F$782,СВЦЭМ!$A$39:$A$782,$A228,СВЦЭМ!$B$39:$B$782,D$226)+'СЕТ СН'!$F$15</f>
        <v>209.47817017</v>
      </c>
      <c r="E228" s="36">
        <f>SUMIFS(СВЦЭМ!$F$39:$F$782,СВЦЭМ!$A$39:$A$782,$A228,СВЦЭМ!$B$39:$B$782,E$226)+'СЕТ СН'!$F$15</f>
        <v>204.04201046</v>
      </c>
      <c r="F228" s="36">
        <f>SUMIFS(СВЦЭМ!$F$39:$F$782,СВЦЭМ!$A$39:$A$782,$A228,СВЦЭМ!$B$39:$B$782,F$226)+'СЕТ СН'!$F$15</f>
        <v>205.13757931999999</v>
      </c>
      <c r="G228" s="36">
        <f>SUMIFS(СВЦЭМ!$F$39:$F$782,СВЦЭМ!$A$39:$A$782,$A228,СВЦЭМ!$B$39:$B$782,G$226)+'СЕТ СН'!$F$15</f>
        <v>204.63185657</v>
      </c>
      <c r="H228" s="36">
        <f>SUMIFS(СВЦЭМ!$F$39:$F$782,СВЦЭМ!$A$39:$A$782,$A228,СВЦЭМ!$B$39:$B$782,H$226)+'СЕТ СН'!$F$15</f>
        <v>195.86309979000001</v>
      </c>
      <c r="I228" s="36">
        <f>SUMIFS(СВЦЭМ!$F$39:$F$782,СВЦЭМ!$A$39:$A$782,$A228,СВЦЭМ!$B$39:$B$782,I$226)+'СЕТ СН'!$F$15</f>
        <v>180.42101203999999</v>
      </c>
      <c r="J228" s="36">
        <f>SUMIFS(СВЦЭМ!$F$39:$F$782,СВЦЭМ!$A$39:$A$782,$A228,СВЦЭМ!$B$39:$B$782,J$226)+'СЕТ СН'!$F$15</f>
        <v>175.57550602000001</v>
      </c>
      <c r="K228" s="36">
        <f>SUMIFS(СВЦЭМ!$F$39:$F$782,СВЦЭМ!$A$39:$A$782,$A228,СВЦЭМ!$B$39:$B$782,K$226)+'СЕТ СН'!$F$15</f>
        <v>170.87946109000001</v>
      </c>
      <c r="L228" s="36">
        <f>SUMIFS(СВЦЭМ!$F$39:$F$782,СВЦЭМ!$A$39:$A$782,$A228,СВЦЭМ!$B$39:$B$782,L$226)+'СЕТ СН'!$F$15</f>
        <v>169.10820125000001</v>
      </c>
      <c r="M228" s="36">
        <f>SUMIFS(СВЦЭМ!$F$39:$F$782,СВЦЭМ!$A$39:$A$782,$A228,СВЦЭМ!$B$39:$B$782,M$226)+'СЕТ СН'!$F$15</f>
        <v>170.38633849000001</v>
      </c>
      <c r="N228" s="36">
        <f>SUMIFS(СВЦЭМ!$F$39:$F$782,СВЦЭМ!$A$39:$A$782,$A228,СВЦЭМ!$B$39:$B$782,N$226)+'СЕТ СН'!$F$15</f>
        <v>169.23982203</v>
      </c>
      <c r="O228" s="36">
        <f>SUMIFS(СВЦЭМ!$F$39:$F$782,СВЦЭМ!$A$39:$A$782,$A228,СВЦЭМ!$B$39:$B$782,O$226)+'СЕТ СН'!$F$15</f>
        <v>169.43087775999999</v>
      </c>
      <c r="P228" s="36">
        <f>SUMIFS(СВЦЭМ!$F$39:$F$782,СВЦЭМ!$A$39:$A$782,$A228,СВЦЭМ!$B$39:$B$782,P$226)+'СЕТ СН'!$F$15</f>
        <v>178.91228230999999</v>
      </c>
      <c r="Q228" s="36">
        <f>SUMIFS(СВЦЭМ!$F$39:$F$782,СВЦЭМ!$A$39:$A$782,$A228,СВЦЭМ!$B$39:$B$782,Q$226)+'СЕТ СН'!$F$15</f>
        <v>178.41379526</v>
      </c>
      <c r="R228" s="36">
        <f>SUMIFS(СВЦЭМ!$F$39:$F$782,СВЦЭМ!$A$39:$A$782,$A228,СВЦЭМ!$B$39:$B$782,R$226)+'СЕТ СН'!$F$15</f>
        <v>179.4081497</v>
      </c>
      <c r="S228" s="36">
        <f>SUMIFS(СВЦЭМ!$F$39:$F$782,СВЦЭМ!$A$39:$A$782,$A228,СВЦЭМ!$B$39:$B$782,S$226)+'СЕТ СН'!$F$15</f>
        <v>179.34252755</v>
      </c>
      <c r="T228" s="36">
        <f>SUMIFS(СВЦЭМ!$F$39:$F$782,СВЦЭМ!$A$39:$A$782,$A228,СВЦЭМ!$B$39:$B$782,T$226)+'СЕТ СН'!$F$15</f>
        <v>177.102946</v>
      </c>
      <c r="U228" s="36">
        <f>SUMIFS(СВЦЭМ!$F$39:$F$782,СВЦЭМ!$A$39:$A$782,$A228,СВЦЭМ!$B$39:$B$782,U$226)+'СЕТ СН'!$F$15</f>
        <v>170.01755702</v>
      </c>
      <c r="V228" s="36">
        <f>SUMIFS(СВЦЭМ!$F$39:$F$782,СВЦЭМ!$A$39:$A$782,$A228,СВЦЭМ!$B$39:$B$782,V$226)+'СЕТ СН'!$F$15</f>
        <v>169.02295161000001</v>
      </c>
      <c r="W228" s="36">
        <f>SUMIFS(СВЦЭМ!$F$39:$F$782,СВЦЭМ!$A$39:$A$782,$A228,СВЦЭМ!$B$39:$B$782,W$226)+'СЕТ СН'!$F$15</f>
        <v>171.55314243000001</v>
      </c>
      <c r="X228" s="36">
        <f>SUMIFS(СВЦЭМ!$F$39:$F$782,СВЦЭМ!$A$39:$A$782,$A228,СВЦЭМ!$B$39:$B$782,X$226)+'СЕТ СН'!$F$15</f>
        <v>179.47342723</v>
      </c>
      <c r="Y228" s="36">
        <f>SUMIFS(СВЦЭМ!$F$39:$F$782,СВЦЭМ!$A$39:$A$782,$A228,СВЦЭМ!$B$39:$B$782,Y$226)+'СЕТ СН'!$F$15</f>
        <v>189.75578085999999</v>
      </c>
    </row>
    <row r="229" spans="1:27" ht="15.75" x14ac:dyDescent="0.2">
      <c r="A229" s="35">
        <f t="shared" ref="A229:A257" si="6">A228+1</f>
        <v>45202</v>
      </c>
      <c r="B229" s="36">
        <f>SUMIFS(СВЦЭМ!$F$39:$F$782,СВЦЭМ!$A$39:$A$782,$A229,СВЦЭМ!$B$39:$B$782,B$226)+'СЕТ СН'!$F$15</f>
        <v>191.18029551000001</v>
      </c>
      <c r="C229" s="36">
        <f>SUMIFS(СВЦЭМ!$F$39:$F$782,СВЦЭМ!$A$39:$A$782,$A229,СВЦЭМ!$B$39:$B$782,C$226)+'СЕТ СН'!$F$15</f>
        <v>200.84474607999999</v>
      </c>
      <c r="D229" s="36">
        <f>SUMIFS(СВЦЭМ!$F$39:$F$782,СВЦЭМ!$A$39:$A$782,$A229,СВЦЭМ!$B$39:$B$782,D$226)+'СЕТ СН'!$F$15</f>
        <v>210.10252861999999</v>
      </c>
      <c r="E229" s="36">
        <f>SUMIFS(СВЦЭМ!$F$39:$F$782,СВЦЭМ!$A$39:$A$782,$A229,СВЦЭМ!$B$39:$B$782,E$226)+'СЕТ СН'!$F$15</f>
        <v>208.49770577000001</v>
      </c>
      <c r="F229" s="36">
        <f>SUMIFS(СВЦЭМ!$F$39:$F$782,СВЦЭМ!$A$39:$A$782,$A229,СВЦЭМ!$B$39:$B$782,F$226)+'СЕТ СН'!$F$15</f>
        <v>207.93055103</v>
      </c>
      <c r="G229" s="36">
        <f>SUMIFS(СВЦЭМ!$F$39:$F$782,СВЦЭМ!$A$39:$A$782,$A229,СВЦЭМ!$B$39:$B$782,G$226)+'СЕТ СН'!$F$15</f>
        <v>207.42248569</v>
      </c>
      <c r="H229" s="36">
        <f>SUMIFS(СВЦЭМ!$F$39:$F$782,СВЦЭМ!$A$39:$A$782,$A229,СВЦЭМ!$B$39:$B$782,H$226)+'СЕТ СН'!$F$15</f>
        <v>196.22831443999999</v>
      </c>
      <c r="I229" s="36">
        <f>SUMIFS(СВЦЭМ!$F$39:$F$782,СВЦЭМ!$A$39:$A$782,$A229,СВЦЭМ!$B$39:$B$782,I$226)+'СЕТ СН'!$F$15</f>
        <v>187.39208565999999</v>
      </c>
      <c r="J229" s="36">
        <f>SUMIFS(СВЦЭМ!$F$39:$F$782,СВЦЭМ!$A$39:$A$782,$A229,СВЦЭМ!$B$39:$B$782,J$226)+'СЕТ СН'!$F$15</f>
        <v>180.32801620999999</v>
      </c>
      <c r="K229" s="36">
        <f>SUMIFS(СВЦЭМ!$F$39:$F$782,СВЦЭМ!$A$39:$A$782,$A229,СВЦЭМ!$B$39:$B$782,K$226)+'СЕТ СН'!$F$15</f>
        <v>173.95867822</v>
      </c>
      <c r="L229" s="36">
        <f>SUMIFS(СВЦЭМ!$F$39:$F$782,СВЦЭМ!$A$39:$A$782,$A229,СВЦЭМ!$B$39:$B$782,L$226)+'СЕТ СН'!$F$15</f>
        <v>172.09405287999999</v>
      </c>
      <c r="M229" s="36">
        <f>SUMIFS(СВЦЭМ!$F$39:$F$782,СВЦЭМ!$A$39:$A$782,$A229,СВЦЭМ!$B$39:$B$782,M$226)+'СЕТ СН'!$F$15</f>
        <v>172.5166542</v>
      </c>
      <c r="N229" s="36">
        <f>SUMIFS(СВЦЭМ!$F$39:$F$782,СВЦЭМ!$A$39:$A$782,$A229,СВЦЭМ!$B$39:$B$782,N$226)+'СЕТ СН'!$F$15</f>
        <v>169.15067798999999</v>
      </c>
      <c r="O229" s="36">
        <f>SUMIFS(СВЦЭМ!$F$39:$F$782,СВЦЭМ!$A$39:$A$782,$A229,СВЦЭМ!$B$39:$B$782,O$226)+'СЕТ СН'!$F$15</f>
        <v>170.24261827000001</v>
      </c>
      <c r="P229" s="36">
        <f>SUMIFS(СВЦЭМ!$F$39:$F$782,СВЦЭМ!$A$39:$A$782,$A229,СВЦЭМ!$B$39:$B$782,P$226)+'СЕТ СН'!$F$15</f>
        <v>174.68131065</v>
      </c>
      <c r="Q229" s="36">
        <f>SUMIFS(СВЦЭМ!$F$39:$F$782,СВЦЭМ!$A$39:$A$782,$A229,СВЦЭМ!$B$39:$B$782,Q$226)+'СЕТ СН'!$F$15</f>
        <v>173.84078971</v>
      </c>
      <c r="R229" s="36">
        <f>SUMIFS(СВЦЭМ!$F$39:$F$782,СВЦЭМ!$A$39:$A$782,$A229,СВЦЭМ!$B$39:$B$782,R$226)+'СЕТ СН'!$F$15</f>
        <v>174.89789465999999</v>
      </c>
      <c r="S229" s="36">
        <f>SUMIFS(СВЦЭМ!$F$39:$F$782,СВЦЭМ!$A$39:$A$782,$A229,СВЦЭМ!$B$39:$B$782,S$226)+'СЕТ СН'!$F$15</f>
        <v>175.03313212</v>
      </c>
      <c r="T229" s="36">
        <f>SUMIFS(СВЦЭМ!$F$39:$F$782,СВЦЭМ!$A$39:$A$782,$A229,СВЦЭМ!$B$39:$B$782,T$226)+'СЕТ СН'!$F$15</f>
        <v>172.70082013999999</v>
      </c>
      <c r="U229" s="36">
        <f>SUMIFS(СВЦЭМ!$F$39:$F$782,СВЦЭМ!$A$39:$A$782,$A229,СВЦЭМ!$B$39:$B$782,U$226)+'СЕТ СН'!$F$15</f>
        <v>167.59235232</v>
      </c>
      <c r="V229" s="36">
        <f>SUMIFS(СВЦЭМ!$F$39:$F$782,СВЦЭМ!$A$39:$A$782,$A229,СВЦЭМ!$B$39:$B$782,V$226)+'СЕТ СН'!$F$15</f>
        <v>166.88081288000001</v>
      </c>
      <c r="W229" s="36">
        <f>SUMIFS(СВЦЭМ!$F$39:$F$782,СВЦЭМ!$A$39:$A$782,$A229,СВЦЭМ!$B$39:$B$782,W$226)+'СЕТ СН'!$F$15</f>
        <v>170.59250248000001</v>
      </c>
      <c r="X229" s="36">
        <f>SUMIFS(СВЦЭМ!$F$39:$F$782,СВЦЭМ!$A$39:$A$782,$A229,СВЦЭМ!$B$39:$B$782,X$226)+'СЕТ СН'!$F$15</f>
        <v>177.39806944</v>
      </c>
      <c r="Y229" s="36">
        <f>SUMIFS(СВЦЭМ!$F$39:$F$782,СВЦЭМ!$A$39:$A$782,$A229,СВЦЭМ!$B$39:$B$782,Y$226)+'СЕТ СН'!$F$15</f>
        <v>188.28274363</v>
      </c>
    </row>
    <row r="230" spans="1:27" ht="15.75" x14ac:dyDescent="0.2">
      <c r="A230" s="35">
        <f t="shared" si="6"/>
        <v>45203</v>
      </c>
      <c r="B230" s="36">
        <f>SUMIFS(СВЦЭМ!$F$39:$F$782,СВЦЭМ!$A$39:$A$782,$A230,СВЦЭМ!$B$39:$B$782,B$226)+'СЕТ СН'!$F$15</f>
        <v>176.51840397000001</v>
      </c>
      <c r="C230" s="36">
        <f>SUMIFS(СВЦЭМ!$F$39:$F$782,СВЦЭМ!$A$39:$A$782,$A230,СВЦЭМ!$B$39:$B$782,C$226)+'СЕТ СН'!$F$15</f>
        <v>185.68638988999999</v>
      </c>
      <c r="D230" s="36">
        <f>SUMIFS(СВЦЭМ!$F$39:$F$782,СВЦЭМ!$A$39:$A$782,$A230,СВЦЭМ!$B$39:$B$782,D$226)+'СЕТ СН'!$F$15</f>
        <v>195.69734371000001</v>
      </c>
      <c r="E230" s="36">
        <f>SUMIFS(СВЦЭМ!$F$39:$F$782,СВЦЭМ!$A$39:$A$782,$A230,СВЦЭМ!$B$39:$B$782,E$226)+'СЕТ СН'!$F$15</f>
        <v>195.8709369</v>
      </c>
      <c r="F230" s="36">
        <f>SUMIFS(СВЦЭМ!$F$39:$F$782,СВЦЭМ!$A$39:$A$782,$A230,СВЦЭМ!$B$39:$B$782,F$226)+'СЕТ СН'!$F$15</f>
        <v>194.88209767000001</v>
      </c>
      <c r="G230" s="36">
        <f>SUMIFS(СВЦЭМ!$F$39:$F$782,СВЦЭМ!$A$39:$A$782,$A230,СВЦЭМ!$B$39:$B$782,G$226)+'СЕТ СН'!$F$15</f>
        <v>192.43428728999999</v>
      </c>
      <c r="H230" s="36">
        <f>SUMIFS(СВЦЭМ!$F$39:$F$782,СВЦЭМ!$A$39:$A$782,$A230,СВЦЭМ!$B$39:$B$782,H$226)+'СЕТ СН'!$F$15</f>
        <v>181.50773387999999</v>
      </c>
      <c r="I230" s="36">
        <f>SUMIFS(СВЦЭМ!$F$39:$F$782,СВЦЭМ!$A$39:$A$782,$A230,СВЦЭМ!$B$39:$B$782,I$226)+'СЕТ СН'!$F$15</f>
        <v>168.8055798</v>
      </c>
      <c r="J230" s="36">
        <f>SUMIFS(СВЦЭМ!$F$39:$F$782,СВЦЭМ!$A$39:$A$782,$A230,СВЦЭМ!$B$39:$B$782,J$226)+'СЕТ СН'!$F$15</f>
        <v>165.19675341999999</v>
      </c>
      <c r="K230" s="36">
        <f>SUMIFS(СВЦЭМ!$F$39:$F$782,СВЦЭМ!$A$39:$A$782,$A230,СВЦЭМ!$B$39:$B$782,K$226)+'СЕТ СН'!$F$15</f>
        <v>159.50379616000001</v>
      </c>
      <c r="L230" s="36">
        <f>SUMIFS(СВЦЭМ!$F$39:$F$782,СВЦЭМ!$A$39:$A$782,$A230,СВЦЭМ!$B$39:$B$782,L$226)+'СЕТ СН'!$F$15</f>
        <v>157.93406340000001</v>
      </c>
      <c r="M230" s="36">
        <f>SUMIFS(СВЦЭМ!$F$39:$F$782,СВЦЭМ!$A$39:$A$782,$A230,СВЦЭМ!$B$39:$B$782,M$226)+'СЕТ СН'!$F$15</f>
        <v>158.75914516</v>
      </c>
      <c r="N230" s="36">
        <f>SUMIFS(СВЦЭМ!$F$39:$F$782,СВЦЭМ!$A$39:$A$782,$A230,СВЦЭМ!$B$39:$B$782,N$226)+'СЕТ СН'!$F$15</f>
        <v>157.03009524000001</v>
      </c>
      <c r="O230" s="36">
        <f>SUMIFS(СВЦЭМ!$F$39:$F$782,СВЦЭМ!$A$39:$A$782,$A230,СВЦЭМ!$B$39:$B$782,O$226)+'СЕТ СН'!$F$15</f>
        <v>158.15446233</v>
      </c>
      <c r="P230" s="36">
        <f>SUMIFS(СВЦЭМ!$F$39:$F$782,СВЦЭМ!$A$39:$A$782,$A230,СВЦЭМ!$B$39:$B$782,P$226)+'СЕТ СН'!$F$15</f>
        <v>162.21745952000001</v>
      </c>
      <c r="Q230" s="36">
        <f>SUMIFS(СВЦЭМ!$F$39:$F$782,СВЦЭМ!$A$39:$A$782,$A230,СВЦЭМ!$B$39:$B$782,Q$226)+'СЕТ СН'!$F$15</f>
        <v>160.60981530999999</v>
      </c>
      <c r="R230" s="36">
        <f>SUMIFS(СВЦЭМ!$F$39:$F$782,СВЦЭМ!$A$39:$A$782,$A230,СВЦЭМ!$B$39:$B$782,R$226)+'СЕТ СН'!$F$15</f>
        <v>160.24521573999999</v>
      </c>
      <c r="S230" s="36">
        <f>SUMIFS(СВЦЭМ!$F$39:$F$782,СВЦЭМ!$A$39:$A$782,$A230,СВЦЭМ!$B$39:$B$782,S$226)+'СЕТ СН'!$F$15</f>
        <v>161.20843558999999</v>
      </c>
      <c r="T230" s="36">
        <f>SUMIFS(СВЦЭМ!$F$39:$F$782,СВЦЭМ!$A$39:$A$782,$A230,СВЦЭМ!$B$39:$B$782,T$226)+'СЕТ СН'!$F$15</f>
        <v>158.45144028000001</v>
      </c>
      <c r="U230" s="36">
        <f>SUMIFS(СВЦЭМ!$F$39:$F$782,СВЦЭМ!$A$39:$A$782,$A230,СВЦЭМ!$B$39:$B$782,U$226)+'СЕТ СН'!$F$15</f>
        <v>152.71553965000001</v>
      </c>
      <c r="V230" s="36">
        <f>SUMIFS(СВЦЭМ!$F$39:$F$782,СВЦЭМ!$A$39:$A$782,$A230,СВЦЭМ!$B$39:$B$782,V$226)+'СЕТ СН'!$F$15</f>
        <v>151.45313218999999</v>
      </c>
      <c r="W230" s="36">
        <f>SUMIFS(СВЦЭМ!$F$39:$F$782,СВЦЭМ!$A$39:$A$782,$A230,СВЦЭМ!$B$39:$B$782,W$226)+'СЕТ СН'!$F$15</f>
        <v>154.57385865000001</v>
      </c>
      <c r="X230" s="36">
        <f>SUMIFS(СВЦЭМ!$F$39:$F$782,СВЦЭМ!$A$39:$A$782,$A230,СВЦЭМ!$B$39:$B$782,X$226)+'СЕТ СН'!$F$15</f>
        <v>161.92233482</v>
      </c>
      <c r="Y230" s="36">
        <f>SUMIFS(СВЦЭМ!$F$39:$F$782,СВЦЭМ!$A$39:$A$782,$A230,СВЦЭМ!$B$39:$B$782,Y$226)+'СЕТ СН'!$F$15</f>
        <v>171.72946457</v>
      </c>
    </row>
    <row r="231" spans="1:27" ht="15.75" x14ac:dyDescent="0.2">
      <c r="A231" s="35">
        <f t="shared" si="6"/>
        <v>45204</v>
      </c>
      <c r="B231" s="36">
        <f>SUMIFS(СВЦЭМ!$F$39:$F$782,СВЦЭМ!$A$39:$A$782,$A231,СВЦЭМ!$B$39:$B$782,B$226)+'СЕТ СН'!$F$15</f>
        <v>181.38255647</v>
      </c>
      <c r="C231" s="36">
        <f>SUMIFS(СВЦЭМ!$F$39:$F$782,СВЦЭМ!$A$39:$A$782,$A231,СВЦЭМ!$B$39:$B$782,C$226)+'СЕТ СН'!$F$15</f>
        <v>189.18371489</v>
      </c>
      <c r="D231" s="36">
        <f>SUMIFS(СВЦЭМ!$F$39:$F$782,СВЦЭМ!$A$39:$A$782,$A231,СВЦЭМ!$B$39:$B$782,D$226)+'СЕТ СН'!$F$15</f>
        <v>197.15188520000001</v>
      </c>
      <c r="E231" s="36">
        <f>SUMIFS(СВЦЭМ!$F$39:$F$782,СВЦЭМ!$A$39:$A$782,$A231,СВЦЭМ!$B$39:$B$782,E$226)+'СЕТ СН'!$F$15</f>
        <v>195.37455204</v>
      </c>
      <c r="F231" s="36">
        <f>SUMIFS(СВЦЭМ!$F$39:$F$782,СВЦЭМ!$A$39:$A$782,$A231,СВЦЭМ!$B$39:$B$782,F$226)+'СЕТ СН'!$F$15</f>
        <v>195.11175356000001</v>
      </c>
      <c r="G231" s="36">
        <f>SUMIFS(СВЦЭМ!$F$39:$F$782,СВЦЭМ!$A$39:$A$782,$A231,СВЦЭМ!$B$39:$B$782,G$226)+'СЕТ СН'!$F$15</f>
        <v>195.25571031999999</v>
      </c>
      <c r="H231" s="36">
        <f>SUMIFS(СВЦЭМ!$F$39:$F$782,СВЦЭМ!$A$39:$A$782,$A231,СВЦЭМ!$B$39:$B$782,H$226)+'СЕТ СН'!$F$15</f>
        <v>185.96142284000001</v>
      </c>
      <c r="I231" s="36">
        <f>SUMIFS(СВЦЭМ!$F$39:$F$782,СВЦЭМ!$A$39:$A$782,$A231,СВЦЭМ!$B$39:$B$782,I$226)+'СЕТ СН'!$F$15</f>
        <v>176.76952234999999</v>
      </c>
      <c r="J231" s="36">
        <f>SUMIFS(СВЦЭМ!$F$39:$F$782,СВЦЭМ!$A$39:$A$782,$A231,СВЦЭМ!$B$39:$B$782,J$226)+'СЕТ СН'!$F$15</f>
        <v>169.99182189000001</v>
      </c>
      <c r="K231" s="36">
        <f>SUMIFS(СВЦЭМ!$F$39:$F$782,СВЦЭМ!$A$39:$A$782,$A231,СВЦЭМ!$B$39:$B$782,K$226)+'СЕТ СН'!$F$15</f>
        <v>166.47170559</v>
      </c>
      <c r="L231" s="36">
        <f>SUMIFS(СВЦЭМ!$F$39:$F$782,СВЦЭМ!$A$39:$A$782,$A231,СВЦЭМ!$B$39:$B$782,L$226)+'СЕТ СН'!$F$15</f>
        <v>166.27429666</v>
      </c>
      <c r="M231" s="36">
        <f>SUMIFS(СВЦЭМ!$F$39:$F$782,СВЦЭМ!$A$39:$A$782,$A231,СВЦЭМ!$B$39:$B$782,M$226)+'СЕТ СН'!$F$15</f>
        <v>166.69150797</v>
      </c>
      <c r="N231" s="36">
        <f>SUMIFS(СВЦЭМ!$F$39:$F$782,СВЦЭМ!$A$39:$A$782,$A231,СВЦЭМ!$B$39:$B$782,N$226)+'СЕТ СН'!$F$15</f>
        <v>164.72051345</v>
      </c>
      <c r="O231" s="36">
        <f>SUMIFS(СВЦЭМ!$F$39:$F$782,СВЦЭМ!$A$39:$A$782,$A231,СВЦЭМ!$B$39:$B$782,O$226)+'СЕТ СН'!$F$15</f>
        <v>170.07785430000001</v>
      </c>
      <c r="P231" s="36">
        <f>SUMIFS(СВЦЭМ!$F$39:$F$782,СВЦЭМ!$A$39:$A$782,$A231,СВЦЭМ!$B$39:$B$782,P$226)+'СЕТ СН'!$F$15</f>
        <v>173.3650355</v>
      </c>
      <c r="Q231" s="36">
        <f>SUMIFS(СВЦЭМ!$F$39:$F$782,СВЦЭМ!$A$39:$A$782,$A231,СВЦЭМ!$B$39:$B$782,Q$226)+'СЕТ СН'!$F$15</f>
        <v>173.31054993000001</v>
      </c>
      <c r="R231" s="36">
        <f>SUMIFS(СВЦЭМ!$F$39:$F$782,СВЦЭМ!$A$39:$A$782,$A231,СВЦЭМ!$B$39:$B$782,R$226)+'СЕТ СН'!$F$15</f>
        <v>172.37707828000001</v>
      </c>
      <c r="S231" s="36">
        <f>SUMIFS(СВЦЭМ!$F$39:$F$782,СВЦЭМ!$A$39:$A$782,$A231,СВЦЭМ!$B$39:$B$782,S$226)+'СЕТ СН'!$F$15</f>
        <v>172.78610097000001</v>
      </c>
      <c r="T231" s="36">
        <f>SUMIFS(СВЦЭМ!$F$39:$F$782,СВЦЭМ!$A$39:$A$782,$A231,СВЦЭМ!$B$39:$B$782,T$226)+'СЕТ СН'!$F$15</f>
        <v>172.18681629</v>
      </c>
      <c r="U231" s="36">
        <f>SUMIFS(СВЦЭМ!$F$39:$F$782,СВЦЭМ!$A$39:$A$782,$A231,СВЦЭМ!$B$39:$B$782,U$226)+'СЕТ СН'!$F$15</f>
        <v>165.07630768999999</v>
      </c>
      <c r="V231" s="36">
        <f>SUMIFS(СВЦЭМ!$F$39:$F$782,СВЦЭМ!$A$39:$A$782,$A231,СВЦЭМ!$B$39:$B$782,V$226)+'СЕТ СН'!$F$15</f>
        <v>166.04777619000001</v>
      </c>
      <c r="W231" s="36">
        <f>SUMIFS(СВЦЭМ!$F$39:$F$782,СВЦЭМ!$A$39:$A$782,$A231,СВЦЭМ!$B$39:$B$782,W$226)+'СЕТ СН'!$F$15</f>
        <v>164.88921015</v>
      </c>
      <c r="X231" s="36">
        <f>SUMIFS(СВЦЭМ!$F$39:$F$782,СВЦЭМ!$A$39:$A$782,$A231,СВЦЭМ!$B$39:$B$782,X$226)+'СЕТ СН'!$F$15</f>
        <v>171.35712681999999</v>
      </c>
      <c r="Y231" s="36">
        <f>SUMIFS(СВЦЭМ!$F$39:$F$782,СВЦЭМ!$A$39:$A$782,$A231,СВЦЭМ!$B$39:$B$782,Y$226)+'СЕТ СН'!$F$15</f>
        <v>177.9273091</v>
      </c>
    </row>
    <row r="232" spans="1:27" ht="15.75" x14ac:dyDescent="0.2">
      <c r="A232" s="35">
        <f t="shared" si="6"/>
        <v>45205</v>
      </c>
      <c r="B232" s="36">
        <f>SUMIFS(СВЦЭМ!$F$39:$F$782,СВЦЭМ!$A$39:$A$782,$A232,СВЦЭМ!$B$39:$B$782,B$226)+'СЕТ СН'!$F$15</f>
        <v>173.01155075</v>
      </c>
      <c r="C232" s="36">
        <f>SUMIFS(СВЦЭМ!$F$39:$F$782,СВЦЭМ!$A$39:$A$782,$A232,СВЦЭМ!$B$39:$B$782,C$226)+'СЕТ СН'!$F$15</f>
        <v>175.62522906999999</v>
      </c>
      <c r="D232" s="36">
        <f>SUMIFS(СВЦЭМ!$F$39:$F$782,СВЦЭМ!$A$39:$A$782,$A232,СВЦЭМ!$B$39:$B$782,D$226)+'СЕТ СН'!$F$15</f>
        <v>183.43300123</v>
      </c>
      <c r="E232" s="36">
        <f>SUMIFS(СВЦЭМ!$F$39:$F$782,СВЦЭМ!$A$39:$A$782,$A232,СВЦЭМ!$B$39:$B$782,E$226)+'СЕТ СН'!$F$15</f>
        <v>183.49123509</v>
      </c>
      <c r="F232" s="36">
        <f>SUMIFS(СВЦЭМ!$F$39:$F$782,СВЦЭМ!$A$39:$A$782,$A232,СВЦЭМ!$B$39:$B$782,F$226)+'СЕТ СН'!$F$15</f>
        <v>183.46862064000001</v>
      </c>
      <c r="G232" s="36">
        <f>SUMIFS(СВЦЭМ!$F$39:$F$782,СВЦЭМ!$A$39:$A$782,$A232,СВЦЭМ!$B$39:$B$782,G$226)+'СЕТ СН'!$F$15</f>
        <v>182.20137953</v>
      </c>
      <c r="H232" s="36">
        <f>SUMIFS(СВЦЭМ!$F$39:$F$782,СВЦЭМ!$A$39:$A$782,$A232,СВЦЭМ!$B$39:$B$782,H$226)+'СЕТ СН'!$F$15</f>
        <v>172.56101677999999</v>
      </c>
      <c r="I232" s="36">
        <f>SUMIFS(СВЦЭМ!$F$39:$F$782,СВЦЭМ!$A$39:$A$782,$A232,СВЦЭМ!$B$39:$B$782,I$226)+'СЕТ СН'!$F$15</f>
        <v>159.25663987999999</v>
      </c>
      <c r="J232" s="36">
        <f>SUMIFS(СВЦЭМ!$F$39:$F$782,СВЦЭМ!$A$39:$A$782,$A232,СВЦЭМ!$B$39:$B$782,J$226)+'СЕТ СН'!$F$15</f>
        <v>156.31066898</v>
      </c>
      <c r="K232" s="36">
        <f>SUMIFS(СВЦЭМ!$F$39:$F$782,СВЦЭМ!$A$39:$A$782,$A232,СВЦЭМ!$B$39:$B$782,K$226)+'СЕТ СН'!$F$15</f>
        <v>152.94117678999999</v>
      </c>
      <c r="L232" s="36">
        <f>SUMIFS(СВЦЭМ!$F$39:$F$782,СВЦЭМ!$A$39:$A$782,$A232,СВЦЭМ!$B$39:$B$782,L$226)+'СЕТ СН'!$F$15</f>
        <v>152.16435023</v>
      </c>
      <c r="M232" s="36">
        <f>SUMIFS(СВЦЭМ!$F$39:$F$782,СВЦЭМ!$A$39:$A$782,$A232,СВЦЭМ!$B$39:$B$782,M$226)+'СЕТ СН'!$F$15</f>
        <v>154.05741171</v>
      </c>
      <c r="N232" s="36">
        <f>SUMIFS(СВЦЭМ!$F$39:$F$782,СВЦЭМ!$A$39:$A$782,$A232,СВЦЭМ!$B$39:$B$782,N$226)+'СЕТ СН'!$F$15</f>
        <v>153.27418528999999</v>
      </c>
      <c r="O232" s="36">
        <f>SUMIFS(СВЦЭМ!$F$39:$F$782,СВЦЭМ!$A$39:$A$782,$A232,СВЦЭМ!$B$39:$B$782,O$226)+'СЕТ СН'!$F$15</f>
        <v>153.73686221</v>
      </c>
      <c r="P232" s="36">
        <f>SUMIFS(СВЦЭМ!$F$39:$F$782,СВЦЭМ!$A$39:$A$782,$A232,СВЦЭМ!$B$39:$B$782,P$226)+'СЕТ СН'!$F$15</f>
        <v>157.15214130999999</v>
      </c>
      <c r="Q232" s="36">
        <f>SUMIFS(СВЦЭМ!$F$39:$F$782,СВЦЭМ!$A$39:$A$782,$A232,СВЦЭМ!$B$39:$B$782,Q$226)+'СЕТ СН'!$F$15</f>
        <v>158.37594480000001</v>
      </c>
      <c r="R232" s="36">
        <f>SUMIFS(СВЦЭМ!$F$39:$F$782,СВЦЭМ!$A$39:$A$782,$A232,СВЦЭМ!$B$39:$B$782,R$226)+'СЕТ СН'!$F$15</f>
        <v>158.94639720999999</v>
      </c>
      <c r="S232" s="36">
        <f>SUMIFS(СВЦЭМ!$F$39:$F$782,СВЦЭМ!$A$39:$A$782,$A232,СВЦЭМ!$B$39:$B$782,S$226)+'СЕТ СН'!$F$15</f>
        <v>160.14996249000001</v>
      </c>
      <c r="T232" s="36">
        <f>SUMIFS(СВЦЭМ!$F$39:$F$782,СВЦЭМ!$A$39:$A$782,$A232,СВЦЭМ!$B$39:$B$782,T$226)+'СЕТ СН'!$F$15</f>
        <v>156.78060055</v>
      </c>
      <c r="U232" s="36">
        <f>SUMIFS(СВЦЭМ!$F$39:$F$782,СВЦЭМ!$A$39:$A$782,$A232,СВЦЭМ!$B$39:$B$782,U$226)+'СЕТ СН'!$F$15</f>
        <v>150.98390644</v>
      </c>
      <c r="V232" s="36">
        <f>SUMIFS(СВЦЭМ!$F$39:$F$782,СВЦЭМ!$A$39:$A$782,$A232,СВЦЭМ!$B$39:$B$782,V$226)+'СЕТ СН'!$F$15</f>
        <v>151.77941423999999</v>
      </c>
      <c r="W232" s="36">
        <f>SUMIFS(СВЦЭМ!$F$39:$F$782,СВЦЭМ!$A$39:$A$782,$A232,СВЦЭМ!$B$39:$B$782,W$226)+'СЕТ СН'!$F$15</f>
        <v>153.63902146999999</v>
      </c>
      <c r="X232" s="36">
        <f>SUMIFS(СВЦЭМ!$F$39:$F$782,СВЦЭМ!$A$39:$A$782,$A232,СВЦЭМ!$B$39:$B$782,X$226)+'СЕТ СН'!$F$15</f>
        <v>160.57976310999999</v>
      </c>
      <c r="Y232" s="36">
        <f>SUMIFS(СВЦЭМ!$F$39:$F$782,СВЦЭМ!$A$39:$A$782,$A232,СВЦЭМ!$B$39:$B$782,Y$226)+'СЕТ СН'!$F$15</f>
        <v>172.82115123</v>
      </c>
    </row>
    <row r="233" spans="1:27" ht="15.75" x14ac:dyDescent="0.2">
      <c r="A233" s="35">
        <f t="shared" si="6"/>
        <v>45206</v>
      </c>
      <c r="B233" s="36">
        <f>SUMIFS(СВЦЭМ!$F$39:$F$782,СВЦЭМ!$A$39:$A$782,$A233,СВЦЭМ!$B$39:$B$782,B$226)+'СЕТ СН'!$F$15</f>
        <v>169.08124778000001</v>
      </c>
      <c r="C233" s="36">
        <f>SUMIFS(СВЦЭМ!$F$39:$F$782,СВЦЭМ!$A$39:$A$782,$A233,СВЦЭМ!$B$39:$B$782,C$226)+'СЕТ СН'!$F$15</f>
        <v>174.62147586</v>
      </c>
      <c r="D233" s="36">
        <f>SUMIFS(СВЦЭМ!$F$39:$F$782,СВЦЭМ!$A$39:$A$782,$A233,СВЦЭМ!$B$39:$B$782,D$226)+'СЕТ СН'!$F$15</f>
        <v>181.22908595000001</v>
      </c>
      <c r="E233" s="36">
        <f>SUMIFS(СВЦЭМ!$F$39:$F$782,СВЦЭМ!$A$39:$A$782,$A233,СВЦЭМ!$B$39:$B$782,E$226)+'СЕТ СН'!$F$15</f>
        <v>180.97808812</v>
      </c>
      <c r="F233" s="36">
        <f>SUMIFS(СВЦЭМ!$F$39:$F$782,СВЦЭМ!$A$39:$A$782,$A233,СВЦЭМ!$B$39:$B$782,F$226)+'СЕТ СН'!$F$15</f>
        <v>180.38113767999999</v>
      </c>
      <c r="G233" s="36">
        <f>SUMIFS(СВЦЭМ!$F$39:$F$782,СВЦЭМ!$A$39:$A$782,$A233,СВЦЭМ!$B$39:$B$782,G$226)+'СЕТ СН'!$F$15</f>
        <v>180.34641069</v>
      </c>
      <c r="H233" s="36">
        <f>SUMIFS(СВЦЭМ!$F$39:$F$782,СВЦЭМ!$A$39:$A$782,$A233,СВЦЭМ!$B$39:$B$782,H$226)+'СЕТ СН'!$F$15</f>
        <v>177.23604939000001</v>
      </c>
      <c r="I233" s="36">
        <f>SUMIFS(СВЦЭМ!$F$39:$F$782,СВЦЭМ!$A$39:$A$782,$A233,СВЦЭМ!$B$39:$B$782,I$226)+'СЕТ СН'!$F$15</f>
        <v>169.62933315999999</v>
      </c>
      <c r="J233" s="36">
        <f>SUMIFS(СВЦЭМ!$F$39:$F$782,СВЦЭМ!$A$39:$A$782,$A233,СВЦЭМ!$B$39:$B$782,J$226)+'СЕТ СН'!$F$15</f>
        <v>161.0529392</v>
      </c>
      <c r="K233" s="36">
        <f>SUMIFS(СВЦЭМ!$F$39:$F$782,СВЦЭМ!$A$39:$A$782,$A233,СВЦЭМ!$B$39:$B$782,K$226)+'СЕТ СН'!$F$15</f>
        <v>152.63112000999999</v>
      </c>
      <c r="L233" s="36">
        <f>SUMIFS(СВЦЭМ!$F$39:$F$782,СВЦЭМ!$A$39:$A$782,$A233,СВЦЭМ!$B$39:$B$782,L$226)+'СЕТ СН'!$F$15</f>
        <v>150.44822256</v>
      </c>
      <c r="M233" s="36">
        <f>SUMIFS(СВЦЭМ!$F$39:$F$782,СВЦЭМ!$A$39:$A$782,$A233,СВЦЭМ!$B$39:$B$782,M$226)+'СЕТ СН'!$F$15</f>
        <v>150.02245904</v>
      </c>
      <c r="N233" s="36">
        <f>SUMIFS(СВЦЭМ!$F$39:$F$782,СВЦЭМ!$A$39:$A$782,$A233,СВЦЭМ!$B$39:$B$782,N$226)+'СЕТ СН'!$F$15</f>
        <v>152.25360105999999</v>
      </c>
      <c r="O233" s="36">
        <f>SUMIFS(СВЦЭМ!$F$39:$F$782,СВЦЭМ!$A$39:$A$782,$A233,СВЦЭМ!$B$39:$B$782,O$226)+'СЕТ СН'!$F$15</f>
        <v>149.54821471</v>
      </c>
      <c r="P233" s="36">
        <f>SUMIFS(СВЦЭМ!$F$39:$F$782,СВЦЭМ!$A$39:$A$782,$A233,СВЦЭМ!$B$39:$B$782,P$226)+'СЕТ СН'!$F$15</f>
        <v>153.0667603</v>
      </c>
      <c r="Q233" s="36">
        <f>SUMIFS(СВЦЭМ!$F$39:$F$782,СВЦЭМ!$A$39:$A$782,$A233,СВЦЭМ!$B$39:$B$782,Q$226)+'СЕТ СН'!$F$15</f>
        <v>150.90207330999999</v>
      </c>
      <c r="R233" s="36">
        <f>SUMIFS(СВЦЭМ!$F$39:$F$782,СВЦЭМ!$A$39:$A$782,$A233,СВЦЭМ!$B$39:$B$782,R$226)+'СЕТ СН'!$F$15</f>
        <v>151.88845678999999</v>
      </c>
      <c r="S233" s="36">
        <f>SUMIFS(СВЦЭМ!$F$39:$F$782,СВЦЭМ!$A$39:$A$782,$A233,СВЦЭМ!$B$39:$B$782,S$226)+'СЕТ СН'!$F$15</f>
        <v>153.12603025000001</v>
      </c>
      <c r="T233" s="36">
        <f>SUMIFS(СВЦЭМ!$F$39:$F$782,СВЦЭМ!$A$39:$A$782,$A233,СВЦЭМ!$B$39:$B$782,T$226)+'СЕТ СН'!$F$15</f>
        <v>154.44820949999999</v>
      </c>
      <c r="U233" s="36">
        <f>SUMIFS(СВЦЭМ!$F$39:$F$782,СВЦЭМ!$A$39:$A$782,$A233,СВЦЭМ!$B$39:$B$782,U$226)+'СЕТ СН'!$F$15</f>
        <v>149.76580503</v>
      </c>
      <c r="V233" s="36">
        <f>SUMIFS(СВЦЭМ!$F$39:$F$782,СВЦЭМ!$A$39:$A$782,$A233,СВЦЭМ!$B$39:$B$782,V$226)+'СЕТ СН'!$F$15</f>
        <v>150.53140780999999</v>
      </c>
      <c r="W233" s="36">
        <f>SUMIFS(СВЦЭМ!$F$39:$F$782,СВЦЭМ!$A$39:$A$782,$A233,СВЦЭМ!$B$39:$B$782,W$226)+'СЕТ СН'!$F$15</f>
        <v>148.99247867</v>
      </c>
      <c r="X233" s="36">
        <f>SUMIFS(СВЦЭМ!$F$39:$F$782,СВЦЭМ!$A$39:$A$782,$A233,СВЦЭМ!$B$39:$B$782,X$226)+'СЕТ СН'!$F$15</f>
        <v>154.33113639000001</v>
      </c>
      <c r="Y233" s="36">
        <f>SUMIFS(СВЦЭМ!$F$39:$F$782,СВЦЭМ!$A$39:$A$782,$A233,СВЦЭМ!$B$39:$B$782,Y$226)+'СЕТ СН'!$F$15</f>
        <v>164.84404646999999</v>
      </c>
    </row>
    <row r="234" spans="1:27" ht="15.75" x14ac:dyDescent="0.2">
      <c r="A234" s="35">
        <f t="shared" si="6"/>
        <v>45207</v>
      </c>
      <c r="B234" s="36">
        <f>SUMIFS(СВЦЭМ!$F$39:$F$782,СВЦЭМ!$A$39:$A$782,$A234,СВЦЭМ!$B$39:$B$782,B$226)+'СЕТ СН'!$F$15</f>
        <v>170.86377315999999</v>
      </c>
      <c r="C234" s="36">
        <f>SUMIFS(СВЦЭМ!$F$39:$F$782,СВЦЭМ!$A$39:$A$782,$A234,СВЦЭМ!$B$39:$B$782,C$226)+'СЕТ СН'!$F$15</f>
        <v>177.86308686999999</v>
      </c>
      <c r="D234" s="36">
        <f>SUMIFS(СВЦЭМ!$F$39:$F$782,СВЦЭМ!$A$39:$A$782,$A234,СВЦЭМ!$B$39:$B$782,D$226)+'СЕТ СН'!$F$15</f>
        <v>185.50867371999999</v>
      </c>
      <c r="E234" s="36">
        <f>SUMIFS(СВЦЭМ!$F$39:$F$782,СВЦЭМ!$A$39:$A$782,$A234,СВЦЭМ!$B$39:$B$782,E$226)+'СЕТ СН'!$F$15</f>
        <v>185.05705427000001</v>
      </c>
      <c r="F234" s="36">
        <f>SUMIFS(СВЦЭМ!$F$39:$F$782,СВЦЭМ!$A$39:$A$782,$A234,СВЦЭМ!$B$39:$B$782,F$226)+'СЕТ СН'!$F$15</f>
        <v>185.52907999000001</v>
      </c>
      <c r="G234" s="36">
        <f>SUMIFS(СВЦЭМ!$F$39:$F$782,СВЦЭМ!$A$39:$A$782,$A234,СВЦЭМ!$B$39:$B$782,G$226)+'СЕТ СН'!$F$15</f>
        <v>187.52961160000001</v>
      </c>
      <c r="H234" s="36">
        <f>SUMIFS(СВЦЭМ!$F$39:$F$782,СВЦЭМ!$A$39:$A$782,$A234,СВЦЭМ!$B$39:$B$782,H$226)+'СЕТ СН'!$F$15</f>
        <v>184.32796723000001</v>
      </c>
      <c r="I234" s="36">
        <f>SUMIFS(СВЦЭМ!$F$39:$F$782,СВЦЭМ!$A$39:$A$782,$A234,СВЦЭМ!$B$39:$B$782,I$226)+'СЕТ СН'!$F$15</f>
        <v>179.56487618</v>
      </c>
      <c r="J234" s="36">
        <f>SUMIFS(СВЦЭМ!$F$39:$F$782,СВЦЭМ!$A$39:$A$782,$A234,СВЦЭМ!$B$39:$B$782,J$226)+'СЕТ СН'!$F$15</f>
        <v>171.53374829000001</v>
      </c>
      <c r="K234" s="36">
        <f>SUMIFS(СВЦЭМ!$F$39:$F$782,СВЦЭМ!$A$39:$A$782,$A234,СВЦЭМ!$B$39:$B$782,K$226)+'СЕТ СН'!$F$15</f>
        <v>161.78727214</v>
      </c>
      <c r="L234" s="36">
        <f>SUMIFS(СВЦЭМ!$F$39:$F$782,СВЦЭМ!$A$39:$A$782,$A234,СВЦЭМ!$B$39:$B$782,L$226)+'СЕТ СН'!$F$15</f>
        <v>152.12845648999999</v>
      </c>
      <c r="M234" s="36">
        <f>SUMIFS(СВЦЭМ!$F$39:$F$782,СВЦЭМ!$A$39:$A$782,$A234,СВЦЭМ!$B$39:$B$782,M$226)+'СЕТ СН'!$F$15</f>
        <v>151.27033574000001</v>
      </c>
      <c r="N234" s="36">
        <f>SUMIFS(СВЦЭМ!$F$39:$F$782,СВЦЭМ!$A$39:$A$782,$A234,СВЦЭМ!$B$39:$B$782,N$226)+'СЕТ СН'!$F$15</f>
        <v>147.74245612000001</v>
      </c>
      <c r="O234" s="36">
        <f>SUMIFS(СВЦЭМ!$F$39:$F$782,СВЦЭМ!$A$39:$A$782,$A234,СВЦЭМ!$B$39:$B$782,O$226)+'СЕТ СН'!$F$15</f>
        <v>150.55862683999999</v>
      </c>
      <c r="P234" s="36">
        <f>SUMIFS(СВЦЭМ!$F$39:$F$782,СВЦЭМ!$A$39:$A$782,$A234,СВЦЭМ!$B$39:$B$782,P$226)+'СЕТ СН'!$F$15</f>
        <v>155.14253235000001</v>
      </c>
      <c r="Q234" s="36">
        <f>SUMIFS(СВЦЭМ!$F$39:$F$782,СВЦЭМ!$A$39:$A$782,$A234,СВЦЭМ!$B$39:$B$782,Q$226)+'СЕТ СН'!$F$15</f>
        <v>159.89496527</v>
      </c>
      <c r="R234" s="36">
        <f>SUMIFS(СВЦЭМ!$F$39:$F$782,СВЦЭМ!$A$39:$A$782,$A234,СВЦЭМ!$B$39:$B$782,R$226)+'СЕТ СН'!$F$15</f>
        <v>159.11966454</v>
      </c>
      <c r="S234" s="36">
        <f>SUMIFS(СВЦЭМ!$F$39:$F$782,СВЦЭМ!$A$39:$A$782,$A234,СВЦЭМ!$B$39:$B$782,S$226)+'СЕТ СН'!$F$15</f>
        <v>159.86580896000001</v>
      </c>
      <c r="T234" s="36">
        <f>SUMIFS(СВЦЭМ!$F$39:$F$782,СВЦЭМ!$A$39:$A$782,$A234,СВЦЭМ!$B$39:$B$782,T$226)+'СЕТ СН'!$F$15</f>
        <v>156.03935726</v>
      </c>
      <c r="U234" s="36">
        <f>SUMIFS(СВЦЭМ!$F$39:$F$782,СВЦЭМ!$A$39:$A$782,$A234,СВЦЭМ!$B$39:$B$782,U$226)+'СЕТ СН'!$F$15</f>
        <v>149.86406022</v>
      </c>
      <c r="V234" s="36">
        <f>SUMIFS(СВЦЭМ!$F$39:$F$782,СВЦЭМ!$A$39:$A$782,$A234,СВЦЭМ!$B$39:$B$782,V$226)+'СЕТ СН'!$F$15</f>
        <v>150.17122448999999</v>
      </c>
      <c r="W234" s="36">
        <f>SUMIFS(СВЦЭМ!$F$39:$F$782,СВЦЭМ!$A$39:$A$782,$A234,СВЦЭМ!$B$39:$B$782,W$226)+'СЕТ СН'!$F$15</f>
        <v>152.20751075999999</v>
      </c>
      <c r="X234" s="36">
        <f>SUMIFS(СВЦЭМ!$F$39:$F$782,СВЦЭМ!$A$39:$A$782,$A234,СВЦЭМ!$B$39:$B$782,X$226)+'СЕТ СН'!$F$15</f>
        <v>157.32204734000001</v>
      </c>
      <c r="Y234" s="36">
        <f>SUMIFS(СВЦЭМ!$F$39:$F$782,СВЦЭМ!$A$39:$A$782,$A234,СВЦЭМ!$B$39:$B$782,Y$226)+'СЕТ СН'!$F$15</f>
        <v>172.44103344999999</v>
      </c>
    </row>
    <row r="235" spans="1:27" ht="15.75" x14ac:dyDescent="0.2">
      <c r="A235" s="35">
        <f t="shared" si="6"/>
        <v>45208</v>
      </c>
      <c r="B235" s="36">
        <f>SUMIFS(СВЦЭМ!$F$39:$F$782,СВЦЭМ!$A$39:$A$782,$A235,СВЦЭМ!$B$39:$B$782,B$226)+'СЕТ СН'!$F$15</f>
        <v>180.23271894999999</v>
      </c>
      <c r="C235" s="36">
        <f>SUMIFS(СВЦЭМ!$F$39:$F$782,СВЦЭМ!$A$39:$A$782,$A235,СВЦЭМ!$B$39:$B$782,C$226)+'СЕТ СН'!$F$15</f>
        <v>191.99593712999999</v>
      </c>
      <c r="D235" s="36">
        <f>SUMIFS(СВЦЭМ!$F$39:$F$782,СВЦЭМ!$A$39:$A$782,$A235,СВЦЭМ!$B$39:$B$782,D$226)+'СЕТ СН'!$F$15</f>
        <v>201.97386788</v>
      </c>
      <c r="E235" s="36">
        <f>SUMIFS(СВЦЭМ!$F$39:$F$782,СВЦЭМ!$A$39:$A$782,$A235,СВЦЭМ!$B$39:$B$782,E$226)+'СЕТ СН'!$F$15</f>
        <v>214.66421722999999</v>
      </c>
      <c r="F235" s="36">
        <f>SUMIFS(СВЦЭМ!$F$39:$F$782,СВЦЭМ!$A$39:$A$782,$A235,СВЦЭМ!$B$39:$B$782,F$226)+'СЕТ СН'!$F$15</f>
        <v>210.71105243</v>
      </c>
      <c r="G235" s="36">
        <f>SUMIFS(СВЦЭМ!$F$39:$F$782,СВЦЭМ!$A$39:$A$782,$A235,СВЦЭМ!$B$39:$B$782,G$226)+'СЕТ СН'!$F$15</f>
        <v>209.14598358000001</v>
      </c>
      <c r="H235" s="36">
        <f>SUMIFS(СВЦЭМ!$F$39:$F$782,СВЦЭМ!$A$39:$A$782,$A235,СВЦЭМ!$B$39:$B$782,H$226)+'СЕТ СН'!$F$15</f>
        <v>197.15262754</v>
      </c>
      <c r="I235" s="36">
        <f>SUMIFS(СВЦЭМ!$F$39:$F$782,СВЦЭМ!$A$39:$A$782,$A235,СВЦЭМ!$B$39:$B$782,I$226)+'СЕТ СН'!$F$15</f>
        <v>180.95385435</v>
      </c>
      <c r="J235" s="36">
        <f>SUMIFS(СВЦЭМ!$F$39:$F$782,СВЦЭМ!$A$39:$A$782,$A235,СВЦЭМ!$B$39:$B$782,J$226)+'СЕТ СН'!$F$15</f>
        <v>173.31681724000001</v>
      </c>
      <c r="K235" s="36">
        <f>SUMIFS(СВЦЭМ!$F$39:$F$782,СВЦЭМ!$A$39:$A$782,$A235,СВЦЭМ!$B$39:$B$782,K$226)+'СЕТ СН'!$F$15</f>
        <v>168.94926488999999</v>
      </c>
      <c r="L235" s="36">
        <f>SUMIFS(СВЦЭМ!$F$39:$F$782,СВЦЭМ!$A$39:$A$782,$A235,СВЦЭМ!$B$39:$B$782,L$226)+'СЕТ СН'!$F$15</f>
        <v>167.22537292000001</v>
      </c>
      <c r="M235" s="36">
        <f>SUMIFS(СВЦЭМ!$F$39:$F$782,СВЦЭМ!$A$39:$A$782,$A235,СВЦЭМ!$B$39:$B$782,M$226)+'СЕТ СН'!$F$15</f>
        <v>169.1813262</v>
      </c>
      <c r="N235" s="36">
        <f>SUMIFS(СВЦЭМ!$F$39:$F$782,СВЦЭМ!$A$39:$A$782,$A235,СВЦЭМ!$B$39:$B$782,N$226)+'СЕТ СН'!$F$15</f>
        <v>167.81991181999999</v>
      </c>
      <c r="O235" s="36">
        <f>SUMIFS(СВЦЭМ!$F$39:$F$782,СВЦЭМ!$A$39:$A$782,$A235,СВЦЭМ!$B$39:$B$782,O$226)+'СЕТ СН'!$F$15</f>
        <v>166.92678724000001</v>
      </c>
      <c r="P235" s="36">
        <f>SUMIFS(СВЦЭМ!$F$39:$F$782,СВЦЭМ!$A$39:$A$782,$A235,СВЦЭМ!$B$39:$B$782,P$226)+'СЕТ СН'!$F$15</f>
        <v>172.47172882000001</v>
      </c>
      <c r="Q235" s="36">
        <f>SUMIFS(СВЦЭМ!$F$39:$F$782,СВЦЭМ!$A$39:$A$782,$A235,СВЦЭМ!$B$39:$B$782,Q$226)+'СЕТ СН'!$F$15</f>
        <v>169.73264277000001</v>
      </c>
      <c r="R235" s="36">
        <f>SUMIFS(СВЦЭМ!$F$39:$F$782,СВЦЭМ!$A$39:$A$782,$A235,СВЦЭМ!$B$39:$B$782,R$226)+'СЕТ СН'!$F$15</f>
        <v>169.75019563999999</v>
      </c>
      <c r="S235" s="36">
        <f>SUMIFS(СВЦЭМ!$F$39:$F$782,СВЦЭМ!$A$39:$A$782,$A235,СВЦЭМ!$B$39:$B$782,S$226)+'СЕТ СН'!$F$15</f>
        <v>171.98165306999999</v>
      </c>
      <c r="T235" s="36">
        <f>SUMIFS(СВЦЭМ!$F$39:$F$782,СВЦЭМ!$A$39:$A$782,$A235,СВЦЭМ!$B$39:$B$782,T$226)+'СЕТ СН'!$F$15</f>
        <v>168.49799234</v>
      </c>
      <c r="U235" s="36">
        <f>SUMIFS(СВЦЭМ!$F$39:$F$782,СВЦЭМ!$A$39:$A$782,$A235,СВЦЭМ!$B$39:$B$782,U$226)+'СЕТ СН'!$F$15</f>
        <v>162.53965013999999</v>
      </c>
      <c r="V235" s="36">
        <f>SUMIFS(СВЦЭМ!$F$39:$F$782,СВЦЭМ!$A$39:$A$782,$A235,СВЦЭМ!$B$39:$B$782,V$226)+'СЕТ СН'!$F$15</f>
        <v>162.97744175</v>
      </c>
      <c r="W235" s="36">
        <f>SUMIFS(СВЦЭМ!$F$39:$F$782,СВЦЭМ!$A$39:$A$782,$A235,СВЦЭМ!$B$39:$B$782,W$226)+'СЕТ СН'!$F$15</f>
        <v>165.03932204</v>
      </c>
      <c r="X235" s="36">
        <f>SUMIFS(СВЦЭМ!$F$39:$F$782,СВЦЭМ!$A$39:$A$782,$A235,СВЦЭМ!$B$39:$B$782,X$226)+'СЕТ СН'!$F$15</f>
        <v>173.00673760999999</v>
      </c>
      <c r="Y235" s="36">
        <f>SUMIFS(СВЦЭМ!$F$39:$F$782,СВЦЭМ!$A$39:$A$782,$A235,СВЦЭМ!$B$39:$B$782,Y$226)+'СЕТ СН'!$F$15</f>
        <v>180.01552658</v>
      </c>
    </row>
    <row r="236" spans="1:27" ht="15.75" x14ac:dyDescent="0.2">
      <c r="A236" s="35">
        <f t="shared" si="6"/>
        <v>45209</v>
      </c>
      <c r="B236" s="36">
        <f>SUMIFS(СВЦЭМ!$F$39:$F$782,СВЦЭМ!$A$39:$A$782,$A236,СВЦЭМ!$B$39:$B$782,B$226)+'СЕТ СН'!$F$15</f>
        <v>187.68533162</v>
      </c>
      <c r="C236" s="36">
        <f>SUMIFS(СВЦЭМ!$F$39:$F$782,СВЦЭМ!$A$39:$A$782,$A236,СВЦЭМ!$B$39:$B$782,C$226)+'СЕТ СН'!$F$15</f>
        <v>193.87402535999999</v>
      </c>
      <c r="D236" s="36">
        <f>SUMIFS(СВЦЭМ!$F$39:$F$782,СВЦЭМ!$A$39:$A$782,$A236,СВЦЭМ!$B$39:$B$782,D$226)+'СЕТ СН'!$F$15</f>
        <v>201.58159015000001</v>
      </c>
      <c r="E236" s="36">
        <f>SUMIFS(СВЦЭМ!$F$39:$F$782,СВЦЭМ!$A$39:$A$782,$A236,СВЦЭМ!$B$39:$B$782,E$226)+'СЕТ СН'!$F$15</f>
        <v>199.99457354</v>
      </c>
      <c r="F236" s="36">
        <f>SUMIFS(СВЦЭМ!$F$39:$F$782,СВЦЭМ!$A$39:$A$782,$A236,СВЦЭМ!$B$39:$B$782,F$226)+'СЕТ СН'!$F$15</f>
        <v>200.32855330999999</v>
      </c>
      <c r="G236" s="36">
        <f>SUMIFS(СВЦЭМ!$F$39:$F$782,СВЦЭМ!$A$39:$A$782,$A236,СВЦЭМ!$B$39:$B$782,G$226)+'СЕТ СН'!$F$15</f>
        <v>197.90037063</v>
      </c>
      <c r="H236" s="36">
        <f>SUMIFS(СВЦЭМ!$F$39:$F$782,СВЦЭМ!$A$39:$A$782,$A236,СВЦЭМ!$B$39:$B$782,H$226)+'СЕТ СН'!$F$15</f>
        <v>190.49834451000001</v>
      </c>
      <c r="I236" s="36">
        <f>SUMIFS(СВЦЭМ!$F$39:$F$782,СВЦЭМ!$A$39:$A$782,$A236,СВЦЭМ!$B$39:$B$782,I$226)+'СЕТ СН'!$F$15</f>
        <v>182.13886248</v>
      </c>
      <c r="J236" s="36">
        <f>SUMIFS(СВЦЭМ!$F$39:$F$782,СВЦЭМ!$A$39:$A$782,$A236,СВЦЭМ!$B$39:$B$782,J$226)+'СЕТ СН'!$F$15</f>
        <v>174.43645652999999</v>
      </c>
      <c r="K236" s="36">
        <f>SUMIFS(СВЦЭМ!$F$39:$F$782,СВЦЭМ!$A$39:$A$782,$A236,СВЦЭМ!$B$39:$B$782,K$226)+'СЕТ СН'!$F$15</f>
        <v>167.97183709999999</v>
      </c>
      <c r="L236" s="36">
        <f>SUMIFS(СВЦЭМ!$F$39:$F$782,СВЦЭМ!$A$39:$A$782,$A236,СВЦЭМ!$B$39:$B$782,L$226)+'СЕТ СН'!$F$15</f>
        <v>167.31625324000001</v>
      </c>
      <c r="M236" s="36">
        <f>SUMIFS(СВЦЭМ!$F$39:$F$782,СВЦЭМ!$A$39:$A$782,$A236,СВЦЭМ!$B$39:$B$782,M$226)+'СЕТ СН'!$F$15</f>
        <v>169.02679566</v>
      </c>
      <c r="N236" s="36">
        <f>SUMIFS(СВЦЭМ!$F$39:$F$782,СВЦЭМ!$A$39:$A$782,$A236,СВЦЭМ!$B$39:$B$782,N$226)+'СЕТ СН'!$F$15</f>
        <v>168.56448484000001</v>
      </c>
      <c r="O236" s="36">
        <f>SUMIFS(СВЦЭМ!$F$39:$F$782,СВЦЭМ!$A$39:$A$782,$A236,СВЦЭМ!$B$39:$B$782,O$226)+'СЕТ СН'!$F$15</f>
        <v>170.65150072</v>
      </c>
      <c r="P236" s="36">
        <f>SUMIFS(СВЦЭМ!$F$39:$F$782,СВЦЭМ!$A$39:$A$782,$A236,СВЦЭМ!$B$39:$B$782,P$226)+'СЕТ СН'!$F$15</f>
        <v>174.10891644</v>
      </c>
      <c r="Q236" s="36">
        <f>SUMIFS(СВЦЭМ!$F$39:$F$782,СВЦЭМ!$A$39:$A$782,$A236,СВЦЭМ!$B$39:$B$782,Q$226)+'СЕТ СН'!$F$15</f>
        <v>172.69556448</v>
      </c>
      <c r="R236" s="36">
        <f>SUMIFS(СВЦЭМ!$F$39:$F$782,СВЦЭМ!$A$39:$A$782,$A236,СВЦЭМ!$B$39:$B$782,R$226)+'СЕТ СН'!$F$15</f>
        <v>172.97710201000001</v>
      </c>
      <c r="S236" s="36">
        <f>SUMIFS(СВЦЭМ!$F$39:$F$782,СВЦЭМ!$A$39:$A$782,$A236,СВЦЭМ!$B$39:$B$782,S$226)+'СЕТ СН'!$F$15</f>
        <v>172.28847780999999</v>
      </c>
      <c r="T236" s="36">
        <f>SUMIFS(СВЦЭМ!$F$39:$F$782,СВЦЭМ!$A$39:$A$782,$A236,СВЦЭМ!$B$39:$B$782,T$226)+'СЕТ СН'!$F$15</f>
        <v>169.43698236</v>
      </c>
      <c r="U236" s="36">
        <f>SUMIFS(СВЦЭМ!$F$39:$F$782,СВЦЭМ!$A$39:$A$782,$A236,СВЦЭМ!$B$39:$B$782,U$226)+'СЕТ СН'!$F$15</f>
        <v>163.44270104</v>
      </c>
      <c r="V236" s="36">
        <f>SUMIFS(СВЦЭМ!$F$39:$F$782,СВЦЭМ!$A$39:$A$782,$A236,СВЦЭМ!$B$39:$B$782,V$226)+'СЕТ СН'!$F$15</f>
        <v>162.71828446000001</v>
      </c>
      <c r="W236" s="36">
        <f>SUMIFS(СВЦЭМ!$F$39:$F$782,СВЦЭМ!$A$39:$A$782,$A236,СВЦЭМ!$B$39:$B$782,W$226)+'СЕТ СН'!$F$15</f>
        <v>165.03329217000001</v>
      </c>
      <c r="X236" s="36">
        <f>SUMIFS(СВЦЭМ!$F$39:$F$782,СВЦЭМ!$A$39:$A$782,$A236,СВЦЭМ!$B$39:$B$782,X$226)+'СЕТ СН'!$F$15</f>
        <v>173.32319168999999</v>
      </c>
      <c r="Y236" s="36">
        <f>SUMIFS(СВЦЭМ!$F$39:$F$782,СВЦЭМ!$A$39:$A$782,$A236,СВЦЭМ!$B$39:$B$782,Y$226)+'СЕТ СН'!$F$15</f>
        <v>182.11660462</v>
      </c>
    </row>
    <row r="237" spans="1:27" ht="15.75" x14ac:dyDescent="0.2">
      <c r="A237" s="35">
        <f t="shared" si="6"/>
        <v>45210</v>
      </c>
      <c r="B237" s="36">
        <f>SUMIFS(СВЦЭМ!$F$39:$F$782,СВЦЭМ!$A$39:$A$782,$A237,СВЦЭМ!$B$39:$B$782,B$226)+'СЕТ СН'!$F$15</f>
        <v>186.28950721000001</v>
      </c>
      <c r="C237" s="36">
        <f>SUMIFS(СВЦЭМ!$F$39:$F$782,СВЦЭМ!$A$39:$A$782,$A237,СВЦЭМ!$B$39:$B$782,C$226)+'СЕТ СН'!$F$15</f>
        <v>193.29396861000001</v>
      </c>
      <c r="D237" s="36">
        <f>SUMIFS(СВЦЭМ!$F$39:$F$782,СВЦЭМ!$A$39:$A$782,$A237,СВЦЭМ!$B$39:$B$782,D$226)+'СЕТ СН'!$F$15</f>
        <v>199.63733051</v>
      </c>
      <c r="E237" s="36">
        <f>SUMIFS(СВЦЭМ!$F$39:$F$782,СВЦЭМ!$A$39:$A$782,$A237,СВЦЭМ!$B$39:$B$782,E$226)+'СЕТ СН'!$F$15</f>
        <v>199.52734075000001</v>
      </c>
      <c r="F237" s="36">
        <f>SUMIFS(СВЦЭМ!$F$39:$F$782,СВЦЭМ!$A$39:$A$782,$A237,СВЦЭМ!$B$39:$B$782,F$226)+'СЕТ СН'!$F$15</f>
        <v>198.43194736999999</v>
      </c>
      <c r="G237" s="36">
        <f>SUMIFS(СВЦЭМ!$F$39:$F$782,СВЦЭМ!$A$39:$A$782,$A237,СВЦЭМ!$B$39:$B$782,G$226)+'СЕТ СН'!$F$15</f>
        <v>198.30963775000001</v>
      </c>
      <c r="H237" s="36">
        <f>SUMIFS(СВЦЭМ!$F$39:$F$782,СВЦЭМ!$A$39:$A$782,$A237,СВЦЭМ!$B$39:$B$782,H$226)+'СЕТ СН'!$F$15</f>
        <v>188.64270599</v>
      </c>
      <c r="I237" s="36">
        <f>SUMIFS(СВЦЭМ!$F$39:$F$782,СВЦЭМ!$A$39:$A$782,$A237,СВЦЭМ!$B$39:$B$782,I$226)+'СЕТ СН'!$F$15</f>
        <v>178.59449387999999</v>
      </c>
      <c r="J237" s="36">
        <f>SUMIFS(СВЦЭМ!$F$39:$F$782,СВЦЭМ!$A$39:$A$782,$A237,СВЦЭМ!$B$39:$B$782,J$226)+'СЕТ СН'!$F$15</f>
        <v>172.96274474000001</v>
      </c>
      <c r="K237" s="36">
        <f>SUMIFS(СВЦЭМ!$F$39:$F$782,СВЦЭМ!$A$39:$A$782,$A237,СВЦЭМ!$B$39:$B$782,K$226)+'СЕТ СН'!$F$15</f>
        <v>168.59861878000001</v>
      </c>
      <c r="L237" s="36">
        <f>SUMIFS(СВЦЭМ!$F$39:$F$782,СВЦЭМ!$A$39:$A$782,$A237,СВЦЭМ!$B$39:$B$782,L$226)+'СЕТ СН'!$F$15</f>
        <v>169.49850445999999</v>
      </c>
      <c r="M237" s="36">
        <f>SUMIFS(СВЦЭМ!$F$39:$F$782,СВЦЭМ!$A$39:$A$782,$A237,СВЦЭМ!$B$39:$B$782,M$226)+'СЕТ СН'!$F$15</f>
        <v>169.26811183999999</v>
      </c>
      <c r="N237" s="36">
        <f>SUMIFS(СВЦЭМ!$F$39:$F$782,СВЦЭМ!$A$39:$A$782,$A237,СВЦЭМ!$B$39:$B$782,N$226)+'СЕТ СН'!$F$15</f>
        <v>169.33661526</v>
      </c>
      <c r="O237" s="36">
        <f>SUMIFS(СВЦЭМ!$F$39:$F$782,СВЦЭМ!$A$39:$A$782,$A237,СВЦЭМ!$B$39:$B$782,O$226)+'СЕТ СН'!$F$15</f>
        <v>170.25294804999999</v>
      </c>
      <c r="P237" s="36">
        <f>SUMIFS(СВЦЭМ!$F$39:$F$782,СВЦЭМ!$A$39:$A$782,$A237,СВЦЭМ!$B$39:$B$782,P$226)+'СЕТ СН'!$F$15</f>
        <v>174.60062496</v>
      </c>
      <c r="Q237" s="36">
        <f>SUMIFS(СВЦЭМ!$F$39:$F$782,СВЦЭМ!$A$39:$A$782,$A237,СВЦЭМ!$B$39:$B$782,Q$226)+'СЕТ СН'!$F$15</f>
        <v>173.39215906999999</v>
      </c>
      <c r="R237" s="36">
        <f>SUMIFS(СВЦЭМ!$F$39:$F$782,СВЦЭМ!$A$39:$A$782,$A237,СВЦЭМ!$B$39:$B$782,R$226)+'СЕТ СН'!$F$15</f>
        <v>173.49567507</v>
      </c>
      <c r="S237" s="36">
        <f>SUMIFS(СВЦЭМ!$F$39:$F$782,СВЦЭМ!$A$39:$A$782,$A237,СВЦЭМ!$B$39:$B$782,S$226)+'СЕТ СН'!$F$15</f>
        <v>174.12169394</v>
      </c>
      <c r="T237" s="36">
        <f>SUMIFS(СВЦЭМ!$F$39:$F$782,СВЦЭМ!$A$39:$A$782,$A237,СВЦЭМ!$B$39:$B$782,T$226)+'СЕТ СН'!$F$15</f>
        <v>170.76966899999999</v>
      </c>
      <c r="U237" s="36">
        <f>SUMIFS(СВЦЭМ!$F$39:$F$782,СВЦЭМ!$A$39:$A$782,$A237,СВЦЭМ!$B$39:$B$782,U$226)+'СЕТ СН'!$F$15</f>
        <v>164.43969824999999</v>
      </c>
      <c r="V237" s="36">
        <f>SUMIFS(СВЦЭМ!$F$39:$F$782,СВЦЭМ!$A$39:$A$782,$A237,СВЦЭМ!$B$39:$B$782,V$226)+'СЕТ СН'!$F$15</f>
        <v>163.84702318000001</v>
      </c>
      <c r="W237" s="36">
        <f>SUMIFS(СВЦЭМ!$F$39:$F$782,СВЦЭМ!$A$39:$A$782,$A237,СВЦЭМ!$B$39:$B$782,W$226)+'СЕТ СН'!$F$15</f>
        <v>165.40414913999999</v>
      </c>
      <c r="X237" s="36">
        <f>SUMIFS(СВЦЭМ!$F$39:$F$782,СВЦЭМ!$A$39:$A$782,$A237,СВЦЭМ!$B$39:$B$782,X$226)+'СЕТ СН'!$F$15</f>
        <v>173.28029051999999</v>
      </c>
      <c r="Y237" s="36">
        <f>SUMIFS(СВЦЭМ!$F$39:$F$782,СВЦЭМ!$A$39:$A$782,$A237,СВЦЭМ!$B$39:$B$782,Y$226)+'СЕТ СН'!$F$15</f>
        <v>181.98810266000001</v>
      </c>
    </row>
    <row r="238" spans="1:27" ht="15.75" x14ac:dyDescent="0.2">
      <c r="A238" s="35">
        <f t="shared" si="6"/>
        <v>45211</v>
      </c>
      <c r="B238" s="36">
        <f>SUMIFS(СВЦЭМ!$F$39:$F$782,СВЦЭМ!$A$39:$A$782,$A238,СВЦЭМ!$B$39:$B$782,B$226)+'СЕТ СН'!$F$15</f>
        <v>188.66856533999999</v>
      </c>
      <c r="C238" s="36">
        <f>SUMIFS(СВЦЭМ!$F$39:$F$782,СВЦЭМ!$A$39:$A$782,$A238,СВЦЭМ!$B$39:$B$782,C$226)+'СЕТ СН'!$F$15</f>
        <v>195.27653495999999</v>
      </c>
      <c r="D238" s="36">
        <f>SUMIFS(СВЦЭМ!$F$39:$F$782,СВЦЭМ!$A$39:$A$782,$A238,СВЦЭМ!$B$39:$B$782,D$226)+'СЕТ СН'!$F$15</f>
        <v>202.03713876</v>
      </c>
      <c r="E238" s="36">
        <f>SUMIFS(СВЦЭМ!$F$39:$F$782,СВЦЭМ!$A$39:$A$782,$A238,СВЦЭМ!$B$39:$B$782,E$226)+'СЕТ СН'!$F$15</f>
        <v>201.64976062</v>
      </c>
      <c r="F238" s="36">
        <f>SUMIFS(СВЦЭМ!$F$39:$F$782,СВЦЭМ!$A$39:$A$782,$A238,СВЦЭМ!$B$39:$B$782,F$226)+'СЕТ СН'!$F$15</f>
        <v>201.09513895000001</v>
      </c>
      <c r="G238" s="36">
        <f>SUMIFS(СВЦЭМ!$F$39:$F$782,СВЦЭМ!$A$39:$A$782,$A238,СВЦЭМ!$B$39:$B$782,G$226)+'СЕТ СН'!$F$15</f>
        <v>199.68597559</v>
      </c>
      <c r="H238" s="36">
        <f>SUMIFS(СВЦЭМ!$F$39:$F$782,СВЦЭМ!$A$39:$A$782,$A238,СВЦЭМ!$B$39:$B$782,H$226)+'СЕТ СН'!$F$15</f>
        <v>190.0600614</v>
      </c>
      <c r="I238" s="36">
        <f>SUMIFS(СВЦЭМ!$F$39:$F$782,СВЦЭМ!$A$39:$A$782,$A238,СВЦЭМ!$B$39:$B$782,I$226)+'СЕТ СН'!$F$15</f>
        <v>179.77096123000001</v>
      </c>
      <c r="J238" s="36">
        <f>SUMIFS(СВЦЭМ!$F$39:$F$782,СВЦЭМ!$A$39:$A$782,$A238,СВЦЭМ!$B$39:$B$782,J$226)+'СЕТ СН'!$F$15</f>
        <v>176.48683564999999</v>
      </c>
      <c r="K238" s="36">
        <f>SUMIFS(СВЦЭМ!$F$39:$F$782,СВЦЭМ!$A$39:$A$782,$A238,СВЦЭМ!$B$39:$B$782,K$226)+'СЕТ СН'!$F$15</f>
        <v>171.83782905000001</v>
      </c>
      <c r="L238" s="36">
        <f>SUMIFS(СВЦЭМ!$F$39:$F$782,СВЦЭМ!$A$39:$A$782,$A238,СВЦЭМ!$B$39:$B$782,L$226)+'СЕТ СН'!$F$15</f>
        <v>172.02710415999999</v>
      </c>
      <c r="M238" s="36">
        <f>SUMIFS(СВЦЭМ!$F$39:$F$782,СВЦЭМ!$A$39:$A$782,$A238,СВЦЭМ!$B$39:$B$782,M$226)+'СЕТ СН'!$F$15</f>
        <v>172.77321902</v>
      </c>
      <c r="N238" s="36">
        <f>SUMIFS(СВЦЭМ!$F$39:$F$782,СВЦЭМ!$A$39:$A$782,$A238,СВЦЭМ!$B$39:$B$782,N$226)+'СЕТ СН'!$F$15</f>
        <v>173.16790266999999</v>
      </c>
      <c r="O238" s="36">
        <f>SUMIFS(СВЦЭМ!$F$39:$F$782,СВЦЭМ!$A$39:$A$782,$A238,СВЦЭМ!$B$39:$B$782,O$226)+'СЕТ СН'!$F$15</f>
        <v>176.52120226</v>
      </c>
      <c r="P238" s="36">
        <f>SUMIFS(СВЦЭМ!$F$39:$F$782,СВЦЭМ!$A$39:$A$782,$A238,СВЦЭМ!$B$39:$B$782,P$226)+'СЕТ СН'!$F$15</f>
        <v>179.73626200000001</v>
      </c>
      <c r="Q238" s="36">
        <f>SUMIFS(СВЦЭМ!$F$39:$F$782,СВЦЭМ!$A$39:$A$782,$A238,СВЦЭМ!$B$39:$B$782,Q$226)+'СЕТ СН'!$F$15</f>
        <v>178.09123178999999</v>
      </c>
      <c r="R238" s="36">
        <f>SUMIFS(СВЦЭМ!$F$39:$F$782,СВЦЭМ!$A$39:$A$782,$A238,СВЦЭМ!$B$39:$B$782,R$226)+'СЕТ СН'!$F$15</f>
        <v>179.35010328000001</v>
      </c>
      <c r="S238" s="36">
        <f>SUMIFS(СВЦЭМ!$F$39:$F$782,СВЦЭМ!$A$39:$A$782,$A238,СВЦЭМ!$B$39:$B$782,S$226)+'СЕТ СН'!$F$15</f>
        <v>179.24301083</v>
      </c>
      <c r="T238" s="36">
        <f>SUMIFS(СВЦЭМ!$F$39:$F$782,СВЦЭМ!$A$39:$A$782,$A238,СВЦЭМ!$B$39:$B$782,T$226)+'СЕТ СН'!$F$15</f>
        <v>174.01635812999999</v>
      </c>
      <c r="U238" s="36">
        <f>SUMIFS(СВЦЭМ!$F$39:$F$782,СВЦЭМ!$A$39:$A$782,$A238,СВЦЭМ!$B$39:$B$782,U$226)+'СЕТ СН'!$F$15</f>
        <v>167.07646550999999</v>
      </c>
      <c r="V238" s="36">
        <f>SUMIFS(СВЦЭМ!$F$39:$F$782,СВЦЭМ!$A$39:$A$782,$A238,СВЦЭМ!$B$39:$B$782,V$226)+'СЕТ СН'!$F$15</f>
        <v>166.09856092000001</v>
      </c>
      <c r="W238" s="36">
        <f>SUMIFS(СВЦЭМ!$F$39:$F$782,СВЦЭМ!$A$39:$A$782,$A238,СВЦЭМ!$B$39:$B$782,W$226)+'СЕТ СН'!$F$15</f>
        <v>168.40201918</v>
      </c>
      <c r="X238" s="36">
        <f>SUMIFS(СВЦЭМ!$F$39:$F$782,СВЦЭМ!$A$39:$A$782,$A238,СВЦЭМ!$B$39:$B$782,X$226)+'СЕТ СН'!$F$15</f>
        <v>175.63857499</v>
      </c>
      <c r="Y238" s="36">
        <f>SUMIFS(СВЦЭМ!$F$39:$F$782,СВЦЭМ!$A$39:$A$782,$A238,СВЦЭМ!$B$39:$B$782,Y$226)+'СЕТ СН'!$F$15</f>
        <v>182.32907696000001</v>
      </c>
    </row>
    <row r="239" spans="1:27" ht="15.75" x14ac:dyDescent="0.2">
      <c r="A239" s="35">
        <f t="shared" si="6"/>
        <v>45212</v>
      </c>
      <c r="B239" s="36">
        <f>SUMIFS(СВЦЭМ!$F$39:$F$782,СВЦЭМ!$A$39:$A$782,$A239,СВЦЭМ!$B$39:$B$782,B$226)+'СЕТ СН'!$F$15</f>
        <v>183.16839454999999</v>
      </c>
      <c r="C239" s="36">
        <f>SUMIFS(СВЦЭМ!$F$39:$F$782,СВЦЭМ!$A$39:$A$782,$A239,СВЦЭМ!$B$39:$B$782,C$226)+'СЕТ СН'!$F$15</f>
        <v>186.86059442999999</v>
      </c>
      <c r="D239" s="36">
        <f>SUMIFS(СВЦЭМ!$F$39:$F$782,СВЦЭМ!$A$39:$A$782,$A239,СВЦЭМ!$B$39:$B$782,D$226)+'СЕТ СН'!$F$15</f>
        <v>194.10832416</v>
      </c>
      <c r="E239" s="36">
        <f>SUMIFS(СВЦЭМ!$F$39:$F$782,СВЦЭМ!$A$39:$A$782,$A239,СВЦЭМ!$B$39:$B$782,E$226)+'СЕТ СН'!$F$15</f>
        <v>194.75164333999999</v>
      </c>
      <c r="F239" s="36">
        <f>SUMIFS(СВЦЭМ!$F$39:$F$782,СВЦЭМ!$A$39:$A$782,$A239,СВЦЭМ!$B$39:$B$782,F$226)+'СЕТ СН'!$F$15</f>
        <v>194.57067455000001</v>
      </c>
      <c r="G239" s="36">
        <f>SUMIFS(СВЦЭМ!$F$39:$F$782,СВЦЭМ!$A$39:$A$782,$A239,СВЦЭМ!$B$39:$B$782,G$226)+'СЕТ СН'!$F$15</f>
        <v>192.59364055</v>
      </c>
      <c r="H239" s="36">
        <f>SUMIFS(СВЦЭМ!$F$39:$F$782,СВЦЭМ!$A$39:$A$782,$A239,СВЦЭМ!$B$39:$B$782,H$226)+'СЕТ СН'!$F$15</f>
        <v>182.19095831000001</v>
      </c>
      <c r="I239" s="36">
        <f>SUMIFS(СВЦЭМ!$F$39:$F$782,СВЦЭМ!$A$39:$A$782,$A239,СВЦЭМ!$B$39:$B$782,I$226)+'СЕТ СН'!$F$15</f>
        <v>171.29342070000001</v>
      </c>
      <c r="J239" s="36">
        <f>SUMIFS(СВЦЭМ!$F$39:$F$782,СВЦЭМ!$A$39:$A$782,$A239,СВЦЭМ!$B$39:$B$782,J$226)+'СЕТ СН'!$F$15</f>
        <v>168.48221522</v>
      </c>
      <c r="K239" s="36">
        <f>SUMIFS(СВЦЭМ!$F$39:$F$782,СВЦЭМ!$A$39:$A$782,$A239,СВЦЭМ!$B$39:$B$782,K$226)+'СЕТ СН'!$F$15</f>
        <v>165.56201497999999</v>
      </c>
      <c r="L239" s="36">
        <f>SUMIFS(СВЦЭМ!$F$39:$F$782,СВЦЭМ!$A$39:$A$782,$A239,СВЦЭМ!$B$39:$B$782,L$226)+'СЕТ СН'!$F$15</f>
        <v>166.80384552999999</v>
      </c>
      <c r="M239" s="36">
        <f>SUMIFS(СВЦЭМ!$F$39:$F$782,СВЦЭМ!$A$39:$A$782,$A239,СВЦЭМ!$B$39:$B$782,M$226)+'СЕТ СН'!$F$15</f>
        <v>165.16071417000001</v>
      </c>
      <c r="N239" s="36">
        <f>SUMIFS(СВЦЭМ!$F$39:$F$782,СВЦЭМ!$A$39:$A$782,$A239,СВЦЭМ!$B$39:$B$782,N$226)+'СЕТ СН'!$F$15</f>
        <v>166.47399729</v>
      </c>
      <c r="O239" s="36">
        <f>SUMIFS(СВЦЭМ!$F$39:$F$782,СВЦЭМ!$A$39:$A$782,$A239,СВЦЭМ!$B$39:$B$782,O$226)+'СЕТ СН'!$F$15</f>
        <v>168.60062644999999</v>
      </c>
      <c r="P239" s="36">
        <f>SUMIFS(СВЦЭМ!$F$39:$F$782,СВЦЭМ!$A$39:$A$782,$A239,СВЦЭМ!$B$39:$B$782,P$226)+'СЕТ СН'!$F$15</f>
        <v>174.54026517</v>
      </c>
      <c r="Q239" s="36">
        <f>SUMIFS(СВЦЭМ!$F$39:$F$782,СВЦЭМ!$A$39:$A$782,$A239,СВЦЭМ!$B$39:$B$782,Q$226)+'СЕТ СН'!$F$15</f>
        <v>173.58103642</v>
      </c>
      <c r="R239" s="36">
        <f>SUMIFS(СВЦЭМ!$F$39:$F$782,СВЦЭМ!$A$39:$A$782,$A239,СВЦЭМ!$B$39:$B$782,R$226)+'СЕТ СН'!$F$15</f>
        <v>174.02614294</v>
      </c>
      <c r="S239" s="36">
        <f>SUMIFS(СВЦЭМ!$F$39:$F$782,СВЦЭМ!$A$39:$A$782,$A239,СВЦЭМ!$B$39:$B$782,S$226)+'СЕТ СН'!$F$15</f>
        <v>175.31340496999999</v>
      </c>
      <c r="T239" s="36">
        <f>SUMIFS(СВЦЭМ!$F$39:$F$782,СВЦЭМ!$A$39:$A$782,$A239,СВЦЭМ!$B$39:$B$782,T$226)+'СЕТ СН'!$F$15</f>
        <v>170.92789865</v>
      </c>
      <c r="U239" s="36">
        <f>SUMIFS(СВЦЭМ!$F$39:$F$782,СВЦЭМ!$A$39:$A$782,$A239,СВЦЭМ!$B$39:$B$782,U$226)+'СЕТ СН'!$F$15</f>
        <v>160.63440742</v>
      </c>
      <c r="V239" s="36">
        <f>SUMIFS(СВЦЭМ!$F$39:$F$782,СВЦЭМ!$A$39:$A$782,$A239,СВЦЭМ!$B$39:$B$782,V$226)+'СЕТ СН'!$F$15</f>
        <v>159.48323496</v>
      </c>
      <c r="W239" s="36">
        <f>SUMIFS(СВЦЭМ!$F$39:$F$782,СВЦЭМ!$A$39:$A$782,$A239,СВЦЭМ!$B$39:$B$782,W$226)+'СЕТ СН'!$F$15</f>
        <v>160.67646905000001</v>
      </c>
      <c r="X239" s="36">
        <f>SUMIFS(СВЦЭМ!$F$39:$F$782,СВЦЭМ!$A$39:$A$782,$A239,СВЦЭМ!$B$39:$B$782,X$226)+'СЕТ СН'!$F$15</f>
        <v>168.23394306</v>
      </c>
      <c r="Y239" s="36">
        <f>SUMIFS(СВЦЭМ!$F$39:$F$782,СВЦЭМ!$A$39:$A$782,$A239,СВЦЭМ!$B$39:$B$782,Y$226)+'СЕТ СН'!$F$15</f>
        <v>183.69689939</v>
      </c>
    </row>
    <row r="240" spans="1:27" ht="15.75" x14ac:dyDescent="0.2">
      <c r="A240" s="35">
        <f t="shared" si="6"/>
        <v>45213</v>
      </c>
      <c r="B240" s="36">
        <f>SUMIFS(СВЦЭМ!$F$39:$F$782,СВЦЭМ!$A$39:$A$782,$A240,СВЦЭМ!$B$39:$B$782,B$226)+'СЕТ СН'!$F$15</f>
        <v>165.43167256999999</v>
      </c>
      <c r="C240" s="36">
        <f>SUMIFS(СВЦЭМ!$F$39:$F$782,СВЦЭМ!$A$39:$A$782,$A240,СВЦЭМ!$B$39:$B$782,C$226)+'СЕТ СН'!$F$15</f>
        <v>169.84682029000001</v>
      </c>
      <c r="D240" s="36">
        <f>SUMIFS(СВЦЭМ!$F$39:$F$782,СВЦЭМ!$A$39:$A$782,$A240,СВЦЭМ!$B$39:$B$782,D$226)+'СЕТ СН'!$F$15</f>
        <v>175.3617902</v>
      </c>
      <c r="E240" s="36">
        <f>SUMIFS(СВЦЭМ!$F$39:$F$782,СВЦЭМ!$A$39:$A$782,$A240,СВЦЭМ!$B$39:$B$782,E$226)+'СЕТ СН'!$F$15</f>
        <v>177.62154024</v>
      </c>
      <c r="F240" s="36">
        <f>SUMIFS(СВЦЭМ!$F$39:$F$782,СВЦЭМ!$A$39:$A$782,$A240,СВЦЭМ!$B$39:$B$782,F$226)+'СЕТ СН'!$F$15</f>
        <v>177.39351171999999</v>
      </c>
      <c r="G240" s="36">
        <f>SUMIFS(СВЦЭМ!$F$39:$F$782,СВЦЭМ!$A$39:$A$782,$A240,СВЦЭМ!$B$39:$B$782,G$226)+'СЕТ СН'!$F$15</f>
        <v>174.77186017</v>
      </c>
      <c r="H240" s="36">
        <f>SUMIFS(СВЦЭМ!$F$39:$F$782,СВЦЭМ!$A$39:$A$782,$A240,СВЦЭМ!$B$39:$B$782,H$226)+'СЕТ СН'!$F$15</f>
        <v>170.07544021999999</v>
      </c>
      <c r="I240" s="36">
        <f>SUMIFS(СВЦЭМ!$F$39:$F$782,СВЦЭМ!$A$39:$A$782,$A240,СВЦЭМ!$B$39:$B$782,I$226)+'СЕТ СН'!$F$15</f>
        <v>162.99096223999999</v>
      </c>
      <c r="J240" s="36">
        <f>SUMIFS(СВЦЭМ!$F$39:$F$782,СВЦЭМ!$A$39:$A$782,$A240,СВЦЭМ!$B$39:$B$782,J$226)+'СЕТ СН'!$F$15</f>
        <v>157.66383185999999</v>
      </c>
      <c r="K240" s="36">
        <f>SUMIFS(СВЦЭМ!$F$39:$F$782,СВЦЭМ!$A$39:$A$782,$A240,СВЦЭМ!$B$39:$B$782,K$226)+'СЕТ СН'!$F$15</f>
        <v>155.99895143000001</v>
      </c>
      <c r="L240" s="36">
        <f>SUMIFS(СВЦЭМ!$F$39:$F$782,СВЦЭМ!$A$39:$A$782,$A240,СВЦЭМ!$B$39:$B$782,L$226)+'СЕТ СН'!$F$15</f>
        <v>152.09354324</v>
      </c>
      <c r="M240" s="36">
        <f>SUMIFS(СВЦЭМ!$F$39:$F$782,СВЦЭМ!$A$39:$A$782,$A240,СВЦЭМ!$B$39:$B$782,M$226)+'СЕТ СН'!$F$15</f>
        <v>152.43478691999999</v>
      </c>
      <c r="N240" s="36">
        <f>SUMIFS(СВЦЭМ!$F$39:$F$782,СВЦЭМ!$A$39:$A$782,$A240,СВЦЭМ!$B$39:$B$782,N$226)+'СЕТ СН'!$F$15</f>
        <v>150.76938096999999</v>
      </c>
      <c r="O240" s="36">
        <f>SUMIFS(СВЦЭМ!$F$39:$F$782,СВЦЭМ!$A$39:$A$782,$A240,СВЦЭМ!$B$39:$B$782,O$226)+'СЕТ СН'!$F$15</f>
        <v>153.91285608000001</v>
      </c>
      <c r="P240" s="36">
        <f>SUMIFS(СВЦЭМ!$F$39:$F$782,СВЦЭМ!$A$39:$A$782,$A240,СВЦЭМ!$B$39:$B$782,P$226)+'СЕТ СН'!$F$15</f>
        <v>157.75798599999999</v>
      </c>
      <c r="Q240" s="36">
        <f>SUMIFS(СВЦЭМ!$F$39:$F$782,СВЦЭМ!$A$39:$A$782,$A240,СВЦЭМ!$B$39:$B$782,Q$226)+'СЕТ СН'!$F$15</f>
        <v>157.92518903999999</v>
      </c>
      <c r="R240" s="36">
        <f>SUMIFS(СВЦЭМ!$F$39:$F$782,СВЦЭМ!$A$39:$A$782,$A240,СВЦЭМ!$B$39:$B$782,R$226)+'СЕТ СН'!$F$15</f>
        <v>157.60051100999999</v>
      </c>
      <c r="S240" s="36">
        <f>SUMIFS(СВЦЭМ!$F$39:$F$782,СВЦЭМ!$A$39:$A$782,$A240,СВЦЭМ!$B$39:$B$782,S$226)+'СЕТ СН'!$F$15</f>
        <v>156.65077568000001</v>
      </c>
      <c r="T240" s="36">
        <f>SUMIFS(СВЦЭМ!$F$39:$F$782,СВЦЭМ!$A$39:$A$782,$A240,СВЦЭМ!$B$39:$B$782,T$226)+'СЕТ СН'!$F$15</f>
        <v>152.26077996000001</v>
      </c>
      <c r="U240" s="36">
        <f>SUMIFS(СВЦЭМ!$F$39:$F$782,СВЦЭМ!$A$39:$A$782,$A240,СВЦЭМ!$B$39:$B$782,U$226)+'СЕТ СН'!$F$15</f>
        <v>149.89069126999999</v>
      </c>
      <c r="V240" s="36">
        <f>SUMIFS(СВЦЭМ!$F$39:$F$782,СВЦЭМ!$A$39:$A$782,$A240,СВЦЭМ!$B$39:$B$782,V$226)+'СЕТ СН'!$F$15</f>
        <v>149.66973019</v>
      </c>
      <c r="W240" s="36">
        <f>SUMIFS(СВЦЭМ!$F$39:$F$782,СВЦЭМ!$A$39:$A$782,$A240,СВЦЭМ!$B$39:$B$782,W$226)+'СЕТ СН'!$F$15</f>
        <v>152.14924625</v>
      </c>
      <c r="X240" s="36">
        <f>SUMIFS(СВЦЭМ!$F$39:$F$782,СВЦЭМ!$A$39:$A$782,$A240,СВЦЭМ!$B$39:$B$782,X$226)+'СЕТ СН'!$F$15</f>
        <v>158.4331828</v>
      </c>
      <c r="Y240" s="36">
        <f>SUMIFS(СВЦЭМ!$F$39:$F$782,СВЦЭМ!$A$39:$A$782,$A240,СВЦЭМ!$B$39:$B$782,Y$226)+'СЕТ СН'!$F$15</f>
        <v>163.47108308</v>
      </c>
    </row>
    <row r="241" spans="1:25" ht="15.75" x14ac:dyDescent="0.2">
      <c r="A241" s="35">
        <f t="shared" si="6"/>
        <v>45214</v>
      </c>
      <c r="B241" s="36">
        <f>SUMIFS(СВЦЭМ!$F$39:$F$782,СВЦЭМ!$A$39:$A$782,$A241,СВЦЭМ!$B$39:$B$782,B$226)+'СЕТ СН'!$F$15</f>
        <v>172.69074273000001</v>
      </c>
      <c r="C241" s="36">
        <f>SUMIFS(СВЦЭМ!$F$39:$F$782,СВЦЭМ!$A$39:$A$782,$A241,СВЦЭМ!$B$39:$B$782,C$226)+'СЕТ СН'!$F$15</f>
        <v>179.45808879000001</v>
      </c>
      <c r="D241" s="36">
        <f>SUMIFS(СВЦЭМ!$F$39:$F$782,СВЦЭМ!$A$39:$A$782,$A241,СВЦЭМ!$B$39:$B$782,D$226)+'СЕТ СН'!$F$15</f>
        <v>183.62363142000001</v>
      </c>
      <c r="E241" s="36">
        <f>SUMIFS(СВЦЭМ!$F$39:$F$782,СВЦЭМ!$A$39:$A$782,$A241,СВЦЭМ!$B$39:$B$782,E$226)+'СЕТ СН'!$F$15</f>
        <v>182.94146885999999</v>
      </c>
      <c r="F241" s="36">
        <f>SUMIFS(СВЦЭМ!$F$39:$F$782,СВЦЭМ!$A$39:$A$782,$A241,СВЦЭМ!$B$39:$B$782,F$226)+'СЕТ СН'!$F$15</f>
        <v>183.40885811999999</v>
      </c>
      <c r="G241" s="36">
        <f>SUMIFS(СВЦЭМ!$F$39:$F$782,СВЦЭМ!$A$39:$A$782,$A241,СВЦЭМ!$B$39:$B$782,G$226)+'СЕТ СН'!$F$15</f>
        <v>184.23524190000001</v>
      </c>
      <c r="H241" s="36">
        <f>SUMIFS(СВЦЭМ!$F$39:$F$782,СВЦЭМ!$A$39:$A$782,$A241,СВЦЭМ!$B$39:$B$782,H$226)+'СЕТ СН'!$F$15</f>
        <v>179.42809475000001</v>
      </c>
      <c r="I241" s="36">
        <f>SUMIFS(СВЦЭМ!$F$39:$F$782,СВЦЭМ!$A$39:$A$782,$A241,СВЦЭМ!$B$39:$B$782,I$226)+'СЕТ СН'!$F$15</f>
        <v>175.88873787</v>
      </c>
      <c r="J241" s="36">
        <f>SUMIFS(СВЦЭМ!$F$39:$F$782,СВЦЭМ!$A$39:$A$782,$A241,СВЦЭМ!$B$39:$B$782,J$226)+'СЕТ СН'!$F$15</f>
        <v>168.25311189000001</v>
      </c>
      <c r="K241" s="36">
        <f>SUMIFS(СВЦЭМ!$F$39:$F$782,СВЦЭМ!$A$39:$A$782,$A241,СВЦЭМ!$B$39:$B$782,K$226)+'СЕТ СН'!$F$15</f>
        <v>160.85670658000001</v>
      </c>
      <c r="L241" s="36">
        <f>SUMIFS(СВЦЭМ!$F$39:$F$782,СВЦЭМ!$A$39:$A$782,$A241,СВЦЭМ!$B$39:$B$782,L$226)+'СЕТ СН'!$F$15</f>
        <v>158.60091496999999</v>
      </c>
      <c r="M241" s="36">
        <f>SUMIFS(СВЦЭМ!$F$39:$F$782,СВЦЭМ!$A$39:$A$782,$A241,СВЦЭМ!$B$39:$B$782,M$226)+'СЕТ СН'!$F$15</f>
        <v>159.22723927000001</v>
      </c>
      <c r="N241" s="36">
        <f>SUMIFS(СВЦЭМ!$F$39:$F$782,СВЦЭМ!$A$39:$A$782,$A241,СВЦЭМ!$B$39:$B$782,N$226)+'СЕТ СН'!$F$15</f>
        <v>156.48956272000001</v>
      </c>
      <c r="O241" s="36">
        <f>SUMIFS(СВЦЭМ!$F$39:$F$782,СВЦЭМ!$A$39:$A$782,$A241,СВЦЭМ!$B$39:$B$782,O$226)+'СЕТ СН'!$F$15</f>
        <v>160.15335633000001</v>
      </c>
      <c r="P241" s="36">
        <f>SUMIFS(СВЦЭМ!$F$39:$F$782,СВЦЭМ!$A$39:$A$782,$A241,СВЦЭМ!$B$39:$B$782,P$226)+'СЕТ СН'!$F$15</f>
        <v>162.27580191999999</v>
      </c>
      <c r="Q241" s="36">
        <f>SUMIFS(СВЦЭМ!$F$39:$F$782,СВЦЭМ!$A$39:$A$782,$A241,СВЦЭМ!$B$39:$B$782,Q$226)+'СЕТ СН'!$F$15</f>
        <v>161.68373692</v>
      </c>
      <c r="R241" s="36">
        <f>SUMIFS(СВЦЭМ!$F$39:$F$782,СВЦЭМ!$A$39:$A$782,$A241,СВЦЭМ!$B$39:$B$782,R$226)+'СЕТ СН'!$F$15</f>
        <v>161.94118889000001</v>
      </c>
      <c r="S241" s="36">
        <f>SUMIFS(СВЦЭМ!$F$39:$F$782,СВЦЭМ!$A$39:$A$782,$A241,СВЦЭМ!$B$39:$B$782,S$226)+'СЕТ СН'!$F$15</f>
        <v>161.98334908999999</v>
      </c>
      <c r="T241" s="36">
        <f>SUMIFS(СВЦЭМ!$F$39:$F$782,СВЦЭМ!$A$39:$A$782,$A241,СВЦЭМ!$B$39:$B$782,T$226)+'СЕТ СН'!$F$15</f>
        <v>158.04688256</v>
      </c>
      <c r="U241" s="36">
        <f>SUMIFS(СВЦЭМ!$F$39:$F$782,СВЦЭМ!$A$39:$A$782,$A241,СВЦЭМ!$B$39:$B$782,U$226)+'СЕТ СН'!$F$15</f>
        <v>151.43796867</v>
      </c>
      <c r="V241" s="36">
        <f>SUMIFS(СВЦЭМ!$F$39:$F$782,СВЦЭМ!$A$39:$A$782,$A241,СВЦЭМ!$B$39:$B$782,V$226)+'СЕТ СН'!$F$15</f>
        <v>151.40267517000001</v>
      </c>
      <c r="W241" s="36">
        <f>SUMIFS(СВЦЭМ!$F$39:$F$782,СВЦЭМ!$A$39:$A$782,$A241,СВЦЭМ!$B$39:$B$782,W$226)+'СЕТ СН'!$F$15</f>
        <v>153.09891390000001</v>
      </c>
      <c r="X241" s="36">
        <f>SUMIFS(СВЦЭМ!$F$39:$F$782,СВЦЭМ!$A$39:$A$782,$A241,СВЦЭМ!$B$39:$B$782,X$226)+'СЕТ СН'!$F$15</f>
        <v>159.37321284000001</v>
      </c>
      <c r="Y241" s="36">
        <f>SUMIFS(СВЦЭМ!$F$39:$F$782,СВЦЭМ!$A$39:$A$782,$A241,СВЦЭМ!$B$39:$B$782,Y$226)+'СЕТ СН'!$F$15</f>
        <v>167.95062214999999</v>
      </c>
    </row>
    <row r="242" spans="1:25" ht="15.75" x14ac:dyDescent="0.2">
      <c r="A242" s="35">
        <f t="shared" si="6"/>
        <v>45215</v>
      </c>
      <c r="B242" s="36">
        <f>SUMIFS(СВЦЭМ!$F$39:$F$782,СВЦЭМ!$A$39:$A$782,$A242,СВЦЭМ!$B$39:$B$782,B$226)+'СЕТ СН'!$F$15</f>
        <v>174.00485839000001</v>
      </c>
      <c r="C242" s="36">
        <f>SUMIFS(СВЦЭМ!$F$39:$F$782,СВЦЭМ!$A$39:$A$782,$A242,СВЦЭМ!$B$39:$B$782,C$226)+'СЕТ СН'!$F$15</f>
        <v>182.28381227</v>
      </c>
      <c r="D242" s="36">
        <f>SUMIFS(СВЦЭМ!$F$39:$F$782,СВЦЭМ!$A$39:$A$782,$A242,СВЦЭМ!$B$39:$B$782,D$226)+'СЕТ СН'!$F$15</f>
        <v>190.67272771</v>
      </c>
      <c r="E242" s="36">
        <f>SUMIFS(СВЦЭМ!$F$39:$F$782,СВЦЭМ!$A$39:$A$782,$A242,СВЦЭМ!$B$39:$B$782,E$226)+'СЕТ СН'!$F$15</f>
        <v>193.91572349</v>
      </c>
      <c r="F242" s="36">
        <f>SUMIFS(СВЦЭМ!$F$39:$F$782,СВЦЭМ!$A$39:$A$782,$A242,СВЦЭМ!$B$39:$B$782,F$226)+'СЕТ СН'!$F$15</f>
        <v>194.00984083</v>
      </c>
      <c r="G242" s="36">
        <f>SUMIFS(СВЦЭМ!$F$39:$F$782,СВЦЭМ!$A$39:$A$782,$A242,СВЦЭМ!$B$39:$B$782,G$226)+'СЕТ СН'!$F$15</f>
        <v>193.28983757</v>
      </c>
      <c r="H242" s="36">
        <f>SUMIFS(СВЦЭМ!$F$39:$F$782,СВЦЭМ!$A$39:$A$782,$A242,СВЦЭМ!$B$39:$B$782,H$226)+'СЕТ СН'!$F$15</f>
        <v>183.54307528999999</v>
      </c>
      <c r="I242" s="36">
        <f>SUMIFS(СВЦЭМ!$F$39:$F$782,СВЦЭМ!$A$39:$A$782,$A242,СВЦЭМ!$B$39:$B$782,I$226)+'СЕТ СН'!$F$15</f>
        <v>174.88862068</v>
      </c>
      <c r="J242" s="36">
        <f>SUMIFS(СВЦЭМ!$F$39:$F$782,СВЦЭМ!$A$39:$A$782,$A242,СВЦЭМ!$B$39:$B$782,J$226)+'СЕТ СН'!$F$15</f>
        <v>170.04450509</v>
      </c>
      <c r="K242" s="36">
        <f>SUMIFS(СВЦЭМ!$F$39:$F$782,СВЦЭМ!$A$39:$A$782,$A242,СВЦЭМ!$B$39:$B$782,K$226)+'СЕТ СН'!$F$15</f>
        <v>167.05427445000001</v>
      </c>
      <c r="L242" s="36">
        <f>SUMIFS(СВЦЭМ!$F$39:$F$782,СВЦЭМ!$A$39:$A$782,$A242,СВЦЭМ!$B$39:$B$782,L$226)+'СЕТ СН'!$F$15</f>
        <v>166.87842248000001</v>
      </c>
      <c r="M242" s="36">
        <f>SUMIFS(СВЦЭМ!$F$39:$F$782,СВЦЭМ!$A$39:$A$782,$A242,СВЦЭМ!$B$39:$B$782,M$226)+'СЕТ СН'!$F$15</f>
        <v>167.4100656</v>
      </c>
      <c r="N242" s="36">
        <f>SUMIFS(СВЦЭМ!$F$39:$F$782,СВЦЭМ!$A$39:$A$782,$A242,СВЦЭМ!$B$39:$B$782,N$226)+'СЕТ СН'!$F$15</f>
        <v>167.05969683999999</v>
      </c>
      <c r="O242" s="36">
        <f>SUMIFS(СВЦЭМ!$F$39:$F$782,СВЦЭМ!$A$39:$A$782,$A242,СВЦЭМ!$B$39:$B$782,O$226)+'СЕТ СН'!$F$15</f>
        <v>168.21042761000001</v>
      </c>
      <c r="P242" s="36">
        <f>SUMIFS(СВЦЭМ!$F$39:$F$782,СВЦЭМ!$A$39:$A$782,$A242,СВЦЭМ!$B$39:$B$782,P$226)+'СЕТ СН'!$F$15</f>
        <v>171.12507786</v>
      </c>
      <c r="Q242" s="36">
        <f>SUMIFS(СВЦЭМ!$F$39:$F$782,СВЦЭМ!$A$39:$A$782,$A242,СВЦЭМ!$B$39:$B$782,Q$226)+'СЕТ СН'!$F$15</f>
        <v>169.22856487000001</v>
      </c>
      <c r="R242" s="36">
        <f>SUMIFS(СВЦЭМ!$F$39:$F$782,СВЦЭМ!$A$39:$A$782,$A242,СВЦЭМ!$B$39:$B$782,R$226)+'СЕТ СН'!$F$15</f>
        <v>169.50161022</v>
      </c>
      <c r="S242" s="36">
        <f>SUMIFS(СВЦЭМ!$F$39:$F$782,СВЦЭМ!$A$39:$A$782,$A242,СВЦЭМ!$B$39:$B$782,S$226)+'СЕТ СН'!$F$15</f>
        <v>170.74246423</v>
      </c>
      <c r="T242" s="36">
        <f>SUMIFS(СВЦЭМ!$F$39:$F$782,СВЦЭМ!$A$39:$A$782,$A242,СВЦЭМ!$B$39:$B$782,T$226)+'СЕТ СН'!$F$15</f>
        <v>166.12845815</v>
      </c>
      <c r="U242" s="36">
        <f>SUMIFS(СВЦЭМ!$F$39:$F$782,СВЦЭМ!$A$39:$A$782,$A242,СВЦЭМ!$B$39:$B$782,U$226)+'СЕТ СН'!$F$15</f>
        <v>160.23563684000001</v>
      </c>
      <c r="V242" s="36">
        <f>SUMIFS(СВЦЭМ!$F$39:$F$782,СВЦЭМ!$A$39:$A$782,$A242,СВЦЭМ!$B$39:$B$782,V$226)+'СЕТ СН'!$F$15</f>
        <v>162.58183928</v>
      </c>
      <c r="W242" s="36">
        <f>SUMIFS(СВЦЭМ!$F$39:$F$782,СВЦЭМ!$A$39:$A$782,$A242,СВЦЭМ!$B$39:$B$782,W$226)+'СЕТ СН'!$F$15</f>
        <v>164.64366157000001</v>
      </c>
      <c r="X242" s="36">
        <f>SUMIFS(СВЦЭМ!$F$39:$F$782,СВЦЭМ!$A$39:$A$782,$A242,СВЦЭМ!$B$39:$B$782,X$226)+'СЕТ СН'!$F$15</f>
        <v>169.34476781000001</v>
      </c>
      <c r="Y242" s="36">
        <f>SUMIFS(СВЦЭМ!$F$39:$F$782,СВЦЭМ!$A$39:$A$782,$A242,СВЦЭМ!$B$39:$B$782,Y$226)+'СЕТ СН'!$F$15</f>
        <v>176.09656871000001</v>
      </c>
    </row>
    <row r="243" spans="1:25" ht="15.75" x14ac:dyDescent="0.2">
      <c r="A243" s="35">
        <f t="shared" si="6"/>
        <v>45216</v>
      </c>
      <c r="B243" s="36">
        <f>SUMIFS(СВЦЭМ!$F$39:$F$782,СВЦЭМ!$A$39:$A$782,$A243,СВЦЭМ!$B$39:$B$782,B$226)+'СЕТ СН'!$F$15</f>
        <v>190.06789637</v>
      </c>
      <c r="C243" s="36">
        <f>SUMIFS(СВЦЭМ!$F$39:$F$782,СВЦЭМ!$A$39:$A$782,$A243,СВЦЭМ!$B$39:$B$782,C$226)+'СЕТ СН'!$F$15</f>
        <v>196.49071402999999</v>
      </c>
      <c r="D243" s="36">
        <f>SUMIFS(СВЦЭМ!$F$39:$F$782,СВЦЭМ!$A$39:$A$782,$A243,СВЦЭМ!$B$39:$B$782,D$226)+'СЕТ СН'!$F$15</f>
        <v>203.53285783999999</v>
      </c>
      <c r="E243" s="36">
        <f>SUMIFS(СВЦЭМ!$F$39:$F$782,СВЦЭМ!$A$39:$A$782,$A243,СВЦЭМ!$B$39:$B$782,E$226)+'СЕТ СН'!$F$15</f>
        <v>199.85750206</v>
      </c>
      <c r="F243" s="36">
        <f>SUMIFS(СВЦЭМ!$F$39:$F$782,СВЦЭМ!$A$39:$A$782,$A243,СВЦЭМ!$B$39:$B$782,F$226)+'СЕТ СН'!$F$15</f>
        <v>200.27706971000001</v>
      </c>
      <c r="G243" s="36">
        <f>SUMIFS(СВЦЭМ!$F$39:$F$782,СВЦЭМ!$A$39:$A$782,$A243,СВЦЭМ!$B$39:$B$782,G$226)+'СЕТ СН'!$F$15</f>
        <v>201.57743045000001</v>
      </c>
      <c r="H243" s="36">
        <f>SUMIFS(СВЦЭМ!$F$39:$F$782,СВЦЭМ!$A$39:$A$782,$A243,СВЦЭМ!$B$39:$B$782,H$226)+'СЕТ СН'!$F$15</f>
        <v>191.38720978000001</v>
      </c>
      <c r="I243" s="36">
        <f>SUMIFS(СВЦЭМ!$F$39:$F$782,СВЦЭМ!$A$39:$A$782,$A243,СВЦЭМ!$B$39:$B$782,I$226)+'СЕТ СН'!$F$15</f>
        <v>180.92172611000001</v>
      </c>
      <c r="J243" s="36">
        <f>SUMIFS(СВЦЭМ!$F$39:$F$782,СВЦЭМ!$A$39:$A$782,$A243,СВЦЭМ!$B$39:$B$782,J$226)+'СЕТ СН'!$F$15</f>
        <v>174.73053981999999</v>
      </c>
      <c r="K243" s="36">
        <f>SUMIFS(СВЦЭМ!$F$39:$F$782,СВЦЭМ!$A$39:$A$782,$A243,СВЦЭМ!$B$39:$B$782,K$226)+'СЕТ СН'!$F$15</f>
        <v>171.22847622</v>
      </c>
      <c r="L243" s="36">
        <f>SUMIFS(СВЦЭМ!$F$39:$F$782,СВЦЭМ!$A$39:$A$782,$A243,СВЦЭМ!$B$39:$B$782,L$226)+'СЕТ СН'!$F$15</f>
        <v>170.79840605000001</v>
      </c>
      <c r="M243" s="36">
        <f>SUMIFS(СВЦЭМ!$F$39:$F$782,СВЦЭМ!$A$39:$A$782,$A243,СВЦЭМ!$B$39:$B$782,M$226)+'СЕТ СН'!$F$15</f>
        <v>171.97623541999999</v>
      </c>
      <c r="N243" s="36">
        <f>SUMIFS(СВЦЭМ!$F$39:$F$782,СВЦЭМ!$A$39:$A$782,$A243,СВЦЭМ!$B$39:$B$782,N$226)+'СЕТ СН'!$F$15</f>
        <v>171.29937973</v>
      </c>
      <c r="O243" s="36">
        <f>SUMIFS(СВЦЭМ!$F$39:$F$782,СВЦЭМ!$A$39:$A$782,$A243,СВЦЭМ!$B$39:$B$782,O$226)+'СЕТ СН'!$F$15</f>
        <v>173.1488435</v>
      </c>
      <c r="P243" s="36">
        <f>SUMIFS(СВЦЭМ!$F$39:$F$782,СВЦЭМ!$A$39:$A$782,$A243,СВЦЭМ!$B$39:$B$782,P$226)+'СЕТ СН'!$F$15</f>
        <v>176.15161584000001</v>
      </c>
      <c r="Q243" s="36">
        <f>SUMIFS(СВЦЭМ!$F$39:$F$782,СВЦЭМ!$A$39:$A$782,$A243,СВЦЭМ!$B$39:$B$782,Q$226)+'СЕТ СН'!$F$15</f>
        <v>171.91294488</v>
      </c>
      <c r="R243" s="36">
        <f>SUMIFS(СВЦЭМ!$F$39:$F$782,СВЦЭМ!$A$39:$A$782,$A243,СВЦЭМ!$B$39:$B$782,R$226)+'СЕТ СН'!$F$15</f>
        <v>171.62501843999999</v>
      </c>
      <c r="S243" s="36">
        <f>SUMIFS(СВЦЭМ!$F$39:$F$782,СВЦЭМ!$A$39:$A$782,$A243,СВЦЭМ!$B$39:$B$782,S$226)+'СЕТ СН'!$F$15</f>
        <v>173.92757090000001</v>
      </c>
      <c r="T243" s="36">
        <f>SUMIFS(СВЦЭМ!$F$39:$F$782,СВЦЭМ!$A$39:$A$782,$A243,СВЦЭМ!$B$39:$B$782,T$226)+'СЕТ СН'!$F$15</f>
        <v>169.71842268</v>
      </c>
      <c r="U243" s="36">
        <f>SUMIFS(СВЦЭМ!$F$39:$F$782,СВЦЭМ!$A$39:$A$782,$A243,СВЦЭМ!$B$39:$B$782,U$226)+'СЕТ СН'!$F$15</f>
        <v>164.62646201999999</v>
      </c>
      <c r="V243" s="36">
        <f>SUMIFS(СВЦЭМ!$F$39:$F$782,СВЦЭМ!$A$39:$A$782,$A243,СВЦЭМ!$B$39:$B$782,V$226)+'СЕТ СН'!$F$15</f>
        <v>164.97984455</v>
      </c>
      <c r="W243" s="36">
        <f>SUMIFS(СВЦЭМ!$F$39:$F$782,СВЦЭМ!$A$39:$A$782,$A243,СВЦЭМ!$B$39:$B$782,W$226)+'СЕТ СН'!$F$15</f>
        <v>167.41017034000001</v>
      </c>
      <c r="X243" s="36">
        <f>SUMIFS(СВЦЭМ!$F$39:$F$782,СВЦЭМ!$A$39:$A$782,$A243,СВЦЭМ!$B$39:$B$782,X$226)+'СЕТ СН'!$F$15</f>
        <v>173.37325766999999</v>
      </c>
      <c r="Y243" s="36">
        <f>SUMIFS(СВЦЭМ!$F$39:$F$782,СВЦЭМ!$A$39:$A$782,$A243,СВЦЭМ!$B$39:$B$782,Y$226)+'СЕТ СН'!$F$15</f>
        <v>180.98885003000001</v>
      </c>
    </row>
    <row r="244" spans="1:25" ht="15.75" x14ac:dyDescent="0.2">
      <c r="A244" s="35">
        <f t="shared" si="6"/>
        <v>45217</v>
      </c>
      <c r="B244" s="36">
        <f>SUMIFS(СВЦЭМ!$F$39:$F$782,СВЦЭМ!$A$39:$A$782,$A244,СВЦЭМ!$B$39:$B$782,B$226)+'СЕТ СН'!$F$15</f>
        <v>191.41218212000001</v>
      </c>
      <c r="C244" s="36">
        <f>SUMIFS(СВЦЭМ!$F$39:$F$782,СВЦЭМ!$A$39:$A$782,$A244,СВЦЭМ!$B$39:$B$782,C$226)+'СЕТ СН'!$F$15</f>
        <v>197.12429035</v>
      </c>
      <c r="D244" s="36">
        <f>SUMIFS(СВЦЭМ!$F$39:$F$782,СВЦЭМ!$A$39:$A$782,$A244,СВЦЭМ!$B$39:$B$782,D$226)+'СЕТ СН'!$F$15</f>
        <v>204.66225183</v>
      </c>
      <c r="E244" s="36">
        <f>SUMIFS(СВЦЭМ!$F$39:$F$782,СВЦЭМ!$A$39:$A$782,$A244,СВЦЭМ!$B$39:$B$782,E$226)+'СЕТ СН'!$F$15</f>
        <v>204.50723676999999</v>
      </c>
      <c r="F244" s="36">
        <f>SUMIFS(СВЦЭМ!$F$39:$F$782,СВЦЭМ!$A$39:$A$782,$A244,СВЦЭМ!$B$39:$B$782,F$226)+'СЕТ СН'!$F$15</f>
        <v>204.18636244999999</v>
      </c>
      <c r="G244" s="36">
        <f>SUMIFS(СВЦЭМ!$F$39:$F$782,СВЦЭМ!$A$39:$A$782,$A244,СВЦЭМ!$B$39:$B$782,G$226)+'СЕТ СН'!$F$15</f>
        <v>202.89878207000001</v>
      </c>
      <c r="H244" s="36">
        <f>SUMIFS(СВЦЭМ!$F$39:$F$782,СВЦЭМ!$A$39:$A$782,$A244,СВЦЭМ!$B$39:$B$782,H$226)+'СЕТ СН'!$F$15</f>
        <v>193.03056792000001</v>
      </c>
      <c r="I244" s="36">
        <f>SUMIFS(СВЦЭМ!$F$39:$F$782,СВЦЭМ!$A$39:$A$782,$A244,СВЦЭМ!$B$39:$B$782,I$226)+'СЕТ СН'!$F$15</f>
        <v>184.40893287</v>
      </c>
      <c r="J244" s="36">
        <f>SUMIFS(СВЦЭМ!$F$39:$F$782,СВЦЭМ!$A$39:$A$782,$A244,СВЦЭМ!$B$39:$B$782,J$226)+'СЕТ СН'!$F$15</f>
        <v>179.05384323999999</v>
      </c>
      <c r="K244" s="36">
        <f>SUMIFS(СВЦЭМ!$F$39:$F$782,СВЦЭМ!$A$39:$A$782,$A244,СВЦЭМ!$B$39:$B$782,K$226)+'СЕТ СН'!$F$15</f>
        <v>168.33386290999999</v>
      </c>
      <c r="L244" s="36">
        <f>SUMIFS(СВЦЭМ!$F$39:$F$782,СВЦЭМ!$A$39:$A$782,$A244,СВЦЭМ!$B$39:$B$782,L$226)+'СЕТ СН'!$F$15</f>
        <v>169.52624509</v>
      </c>
      <c r="M244" s="36">
        <f>SUMIFS(СВЦЭМ!$F$39:$F$782,СВЦЭМ!$A$39:$A$782,$A244,СВЦЭМ!$B$39:$B$782,M$226)+'СЕТ СН'!$F$15</f>
        <v>171.0637643</v>
      </c>
      <c r="N244" s="36">
        <f>SUMIFS(СВЦЭМ!$F$39:$F$782,СВЦЭМ!$A$39:$A$782,$A244,СВЦЭМ!$B$39:$B$782,N$226)+'СЕТ СН'!$F$15</f>
        <v>173.30977200999999</v>
      </c>
      <c r="O244" s="36">
        <f>SUMIFS(СВЦЭМ!$F$39:$F$782,СВЦЭМ!$A$39:$A$782,$A244,СВЦЭМ!$B$39:$B$782,O$226)+'СЕТ СН'!$F$15</f>
        <v>174.17648541</v>
      </c>
      <c r="P244" s="36">
        <f>SUMIFS(СВЦЭМ!$F$39:$F$782,СВЦЭМ!$A$39:$A$782,$A244,СВЦЭМ!$B$39:$B$782,P$226)+'СЕТ СН'!$F$15</f>
        <v>175.6481637</v>
      </c>
      <c r="Q244" s="36">
        <f>SUMIFS(СВЦЭМ!$F$39:$F$782,СВЦЭМ!$A$39:$A$782,$A244,СВЦЭМ!$B$39:$B$782,Q$226)+'СЕТ СН'!$F$15</f>
        <v>171.83312172000001</v>
      </c>
      <c r="R244" s="36">
        <f>SUMIFS(СВЦЭМ!$F$39:$F$782,СВЦЭМ!$A$39:$A$782,$A244,СВЦЭМ!$B$39:$B$782,R$226)+'СЕТ СН'!$F$15</f>
        <v>172.97437507000001</v>
      </c>
      <c r="S244" s="36">
        <f>SUMIFS(СВЦЭМ!$F$39:$F$782,СВЦЭМ!$A$39:$A$782,$A244,СВЦЭМ!$B$39:$B$782,S$226)+'СЕТ СН'!$F$15</f>
        <v>173.52275621999999</v>
      </c>
      <c r="T244" s="36">
        <f>SUMIFS(СВЦЭМ!$F$39:$F$782,СВЦЭМ!$A$39:$A$782,$A244,СВЦЭМ!$B$39:$B$782,T$226)+'СЕТ СН'!$F$15</f>
        <v>175.77267101999999</v>
      </c>
      <c r="U244" s="36">
        <f>SUMIFS(СВЦЭМ!$F$39:$F$782,СВЦЭМ!$A$39:$A$782,$A244,СВЦЭМ!$B$39:$B$782,U$226)+'СЕТ СН'!$F$15</f>
        <v>170.74469447999999</v>
      </c>
      <c r="V244" s="36">
        <f>SUMIFS(СВЦЭМ!$F$39:$F$782,СВЦЭМ!$A$39:$A$782,$A244,СВЦЭМ!$B$39:$B$782,V$226)+'СЕТ СН'!$F$15</f>
        <v>171.66053600999999</v>
      </c>
      <c r="W244" s="36">
        <f>SUMIFS(СВЦЭМ!$F$39:$F$782,СВЦЭМ!$A$39:$A$782,$A244,СВЦЭМ!$B$39:$B$782,W$226)+'СЕТ СН'!$F$15</f>
        <v>174.57322314999999</v>
      </c>
      <c r="X244" s="36">
        <f>SUMIFS(СВЦЭМ!$F$39:$F$782,СВЦЭМ!$A$39:$A$782,$A244,СВЦЭМ!$B$39:$B$782,X$226)+'СЕТ СН'!$F$15</f>
        <v>180.44916563999999</v>
      </c>
      <c r="Y244" s="36">
        <f>SUMIFS(СВЦЭМ!$F$39:$F$782,СВЦЭМ!$A$39:$A$782,$A244,СВЦЭМ!$B$39:$B$782,Y$226)+'СЕТ СН'!$F$15</f>
        <v>184.78752752</v>
      </c>
    </row>
    <row r="245" spans="1:25" ht="15.75" x14ac:dyDescent="0.2">
      <c r="A245" s="35">
        <f t="shared" si="6"/>
        <v>45218</v>
      </c>
      <c r="B245" s="36">
        <f>SUMIFS(СВЦЭМ!$F$39:$F$782,СВЦЭМ!$A$39:$A$782,$A245,СВЦЭМ!$B$39:$B$782,B$226)+'СЕТ СН'!$F$15</f>
        <v>186.96702375999999</v>
      </c>
      <c r="C245" s="36">
        <f>SUMIFS(СВЦЭМ!$F$39:$F$782,СВЦЭМ!$A$39:$A$782,$A245,СВЦЭМ!$B$39:$B$782,C$226)+'СЕТ СН'!$F$15</f>
        <v>192.82019908000001</v>
      </c>
      <c r="D245" s="36">
        <f>SUMIFS(СВЦЭМ!$F$39:$F$782,СВЦЭМ!$A$39:$A$782,$A245,СВЦЭМ!$B$39:$B$782,D$226)+'СЕТ СН'!$F$15</f>
        <v>199.04746320999999</v>
      </c>
      <c r="E245" s="36">
        <f>SUMIFS(СВЦЭМ!$F$39:$F$782,СВЦЭМ!$A$39:$A$782,$A245,СВЦЭМ!$B$39:$B$782,E$226)+'СЕТ СН'!$F$15</f>
        <v>195.16459354</v>
      </c>
      <c r="F245" s="36">
        <f>SUMIFS(СВЦЭМ!$F$39:$F$782,СВЦЭМ!$A$39:$A$782,$A245,СВЦЭМ!$B$39:$B$782,F$226)+'СЕТ СН'!$F$15</f>
        <v>194.33309077999999</v>
      </c>
      <c r="G245" s="36">
        <f>SUMIFS(СВЦЭМ!$F$39:$F$782,СВЦЭМ!$A$39:$A$782,$A245,СВЦЭМ!$B$39:$B$782,G$226)+'СЕТ СН'!$F$15</f>
        <v>197.00946576000001</v>
      </c>
      <c r="H245" s="36">
        <f>SUMIFS(СВЦЭМ!$F$39:$F$782,СВЦЭМ!$A$39:$A$782,$A245,СВЦЭМ!$B$39:$B$782,H$226)+'СЕТ СН'!$F$15</f>
        <v>188.17921543</v>
      </c>
      <c r="I245" s="36">
        <f>SUMIFS(СВЦЭМ!$F$39:$F$782,СВЦЭМ!$A$39:$A$782,$A245,СВЦЭМ!$B$39:$B$782,I$226)+'СЕТ СН'!$F$15</f>
        <v>180.01348765</v>
      </c>
      <c r="J245" s="36">
        <f>SUMIFS(СВЦЭМ!$F$39:$F$782,СВЦЭМ!$A$39:$A$782,$A245,СВЦЭМ!$B$39:$B$782,J$226)+'СЕТ СН'!$F$15</f>
        <v>173.53780456999999</v>
      </c>
      <c r="K245" s="36">
        <f>SUMIFS(СВЦЭМ!$F$39:$F$782,СВЦЭМ!$A$39:$A$782,$A245,СВЦЭМ!$B$39:$B$782,K$226)+'СЕТ СН'!$F$15</f>
        <v>163.00357961</v>
      </c>
      <c r="L245" s="36">
        <f>SUMIFS(СВЦЭМ!$F$39:$F$782,СВЦЭМ!$A$39:$A$782,$A245,СВЦЭМ!$B$39:$B$782,L$226)+'СЕТ СН'!$F$15</f>
        <v>162.86801419</v>
      </c>
      <c r="M245" s="36">
        <f>SUMIFS(СВЦЭМ!$F$39:$F$782,СВЦЭМ!$A$39:$A$782,$A245,СВЦЭМ!$B$39:$B$782,M$226)+'СЕТ СН'!$F$15</f>
        <v>165.39321107000001</v>
      </c>
      <c r="N245" s="36">
        <f>SUMIFS(СВЦЭМ!$F$39:$F$782,СВЦЭМ!$A$39:$A$782,$A245,СВЦЭМ!$B$39:$B$782,N$226)+'СЕТ СН'!$F$15</f>
        <v>167.05298585</v>
      </c>
      <c r="O245" s="36">
        <f>SUMIFS(СВЦЭМ!$F$39:$F$782,СВЦЭМ!$A$39:$A$782,$A245,СВЦЭМ!$B$39:$B$782,O$226)+'СЕТ СН'!$F$15</f>
        <v>169.17939996000001</v>
      </c>
      <c r="P245" s="36">
        <f>SUMIFS(СВЦЭМ!$F$39:$F$782,СВЦЭМ!$A$39:$A$782,$A245,СВЦЭМ!$B$39:$B$782,P$226)+'СЕТ СН'!$F$15</f>
        <v>172.67531048999999</v>
      </c>
      <c r="Q245" s="36">
        <f>SUMIFS(СВЦЭМ!$F$39:$F$782,СВЦЭМ!$A$39:$A$782,$A245,СВЦЭМ!$B$39:$B$782,Q$226)+'СЕТ СН'!$F$15</f>
        <v>174.56413265</v>
      </c>
      <c r="R245" s="36">
        <f>SUMIFS(СВЦЭМ!$F$39:$F$782,СВЦЭМ!$A$39:$A$782,$A245,СВЦЭМ!$B$39:$B$782,R$226)+'СЕТ СН'!$F$15</f>
        <v>175.7497649</v>
      </c>
      <c r="S245" s="36">
        <f>SUMIFS(СВЦЭМ!$F$39:$F$782,СВЦЭМ!$A$39:$A$782,$A245,СВЦЭМ!$B$39:$B$782,S$226)+'СЕТ СН'!$F$15</f>
        <v>174.93275541</v>
      </c>
      <c r="T245" s="36">
        <f>SUMIFS(СВЦЭМ!$F$39:$F$782,СВЦЭМ!$A$39:$A$782,$A245,СВЦЭМ!$B$39:$B$782,T$226)+'СЕТ СН'!$F$15</f>
        <v>174.77012436000001</v>
      </c>
      <c r="U245" s="36">
        <f>SUMIFS(СВЦЭМ!$F$39:$F$782,СВЦЭМ!$A$39:$A$782,$A245,СВЦЭМ!$B$39:$B$782,U$226)+'СЕТ СН'!$F$15</f>
        <v>169.24349008999999</v>
      </c>
      <c r="V245" s="36">
        <f>SUMIFS(СВЦЭМ!$F$39:$F$782,СВЦЭМ!$A$39:$A$782,$A245,СВЦЭМ!$B$39:$B$782,V$226)+'СЕТ СН'!$F$15</f>
        <v>170.14420203</v>
      </c>
      <c r="W245" s="36">
        <f>SUMIFS(СВЦЭМ!$F$39:$F$782,СВЦЭМ!$A$39:$A$782,$A245,СВЦЭМ!$B$39:$B$782,W$226)+'СЕТ СН'!$F$15</f>
        <v>172.69155796999999</v>
      </c>
      <c r="X245" s="36">
        <f>SUMIFS(СВЦЭМ!$F$39:$F$782,СВЦЭМ!$A$39:$A$782,$A245,СВЦЭМ!$B$39:$B$782,X$226)+'СЕТ СН'!$F$15</f>
        <v>179.27083389000001</v>
      </c>
      <c r="Y245" s="36">
        <f>SUMIFS(СВЦЭМ!$F$39:$F$782,СВЦЭМ!$A$39:$A$782,$A245,СВЦЭМ!$B$39:$B$782,Y$226)+'СЕТ СН'!$F$15</f>
        <v>186.7969693</v>
      </c>
    </row>
    <row r="246" spans="1:25" ht="15.75" x14ac:dyDescent="0.2">
      <c r="A246" s="35">
        <f t="shared" si="6"/>
        <v>45219</v>
      </c>
      <c r="B246" s="36">
        <f>SUMIFS(СВЦЭМ!$F$39:$F$782,СВЦЭМ!$A$39:$A$782,$A246,СВЦЭМ!$B$39:$B$782,B$226)+'СЕТ СН'!$F$15</f>
        <v>191.21190211000001</v>
      </c>
      <c r="C246" s="36">
        <f>SUMIFS(СВЦЭМ!$F$39:$F$782,СВЦЭМ!$A$39:$A$782,$A246,СВЦЭМ!$B$39:$B$782,C$226)+'СЕТ СН'!$F$15</f>
        <v>199.03375143</v>
      </c>
      <c r="D246" s="36">
        <f>SUMIFS(СВЦЭМ!$F$39:$F$782,СВЦЭМ!$A$39:$A$782,$A246,СВЦЭМ!$B$39:$B$782,D$226)+'СЕТ СН'!$F$15</f>
        <v>204.22416611</v>
      </c>
      <c r="E246" s="36">
        <f>SUMIFS(СВЦЭМ!$F$39:$F$782,СВЦЭМ!$A$39:$A$782,$A246,СВЦЭМ!$B$39:$B$782,E$226)+'СЕТ СН'!$F$15</f>
        <v>201.49630173</v>
      </c>
      <c r="F246" s="36">
        <f>SUMIFS(СВЦЭМ!$F$39:$F$782,СВЦЭМ!$A$39:$A$782,$A246,СВЦЭМ!$B$39:$B$782,F$226)+'СЕТ СН'!$F$15</f>
        <v>201.48519071000001</v>
      </c>
      <c r="G246" s="36">
        <f>SUMIFS(СВЦЭМ!$F$39:$F$782,СВЦЭМ!$A$39:$A$782,$A246,СВЦЭМ!$B$39:$B$782,G$226)+'СЕТ СН'!$F$15</f>
        <v>201.63269556</v>
      </c>
      <c r="H246" s="36">
        <f>SUMIFS(СВЦЭМ!$F$39:$F$782,СВЦЭМ!$A$39:$A$782,$A246,СВЦЭМ!$B$39:$B$782,H$226)+'СЕТ СН'!$F$15</f>
        <v>192.69393104</v>
      </c>
      <c r="I246" s="36">
        <f>SUMIFS(СВЦЭМ!$F$39:$F$782,СВЦЭМ!$A$39:$A$782,$A246,СВЦЭМ!$B$39:$B$782,I$226)+'СЕТ СН'!$F$15</f>
        <v>183.81133086</v>
      </c>
      <c r="J246" s="36">
        <f>SUMIFS(СВЦЭМ!$F$39:$F$782,СВЦЭМ!$A$39:$A$782,$A246,СВЦЭМ!$B$39:$B$782,J$226)+'СЕТ СН'!$F$15</f>
        <v>176.25556444</v>
      </c>
      <c r="K246" s="36">
        <f>SUMIFS(СВЦЭМ!$F$39:$F$782,СВЦЭМ!$A$39:$A$782,$A246,СВЦЭМ!$B$39:$B$782,K$226)+'СЕТ СН'!$F$15</f>
        <v>173.64922831000001</v>
      </c>
      <c r="L246" s="36">
        <f>SUMIFS(СВЦЭМ!$F$39:$F$782,СВЦЭМ!$A$39:$A$782,$A246,СВЦЭМ!$B$39:$B$782,L$226)+'СЕТ СН'!$F$15</f>
        <v>171.47578453</v>
      </c>
      <c r="M246" s="36">
        <f>SUMIFS(СВЦЭМ!$F$39:$F$782,СВЦЭМ!$A$39:$A$782,$A246,СВЦЭМ!$B$39:$B$782,M$226)+'СЕТ СН'!$F$15</f>
        <v>173.12619072999999</v>
      </c>
      <c r="N246" s="36">
        <f>SUMIFS(СВЦЭМ!$F$39:$F$782,СВЦЭМ!$A$39:$A$782,$A246,СВЦЭМ!$B$39:$B$782,N$226)+'СЕТ СН'!$F$15</f>
        <v>175.11717390000001</v>
      </c>
      <c r="O246" s="36">
        <f>SUMIFS(СВЦЭМ!$F$39:$F$782,СВЦЭМ!$A$39:$A$782,$A246,СВЦЭМ!$B$39:$B$782,O$226)+'СЕТ СН'!$F$15</f>
        <v>174.26641824999999</v>
      </c>
      <c r="P246" s="36">
        <f>SUMIFS(СВЦЭМ!$F$39:$F$782,СВЦЭМ!$A$39:$A$782,$A246,СВЦЭМ!$B$39:$B$782,P$226)+'СЕТ СН'!$F$15</f>
        <v>179.49932389</v>
      </c>
      <c r="Q246" s="36">
        <f>SUMIFS(СВЦЭМ!$F$39:$F$782,СВЦЭМ!$A$39:$A$782,$A246,СВЦЭМ!$B$39:$B$782,Q$226)+'СЕТ СН'!$F$15</f>
        <v>176.62680007</v>
      </c>
      <c r="R246" s="36">
        <f>SUMIFS(СВЦЭМ!$F$39:$F$782,СВЦЭМ!$A$39:$A$782,$A246,СВЦЭМ!$B$39:$B$782,R$226)+'СЕТ СН'!$F$15</f>
        <v>180.12985076000001</v>
      </c>
      <c r="S246" s="36">
        <f>SUMIFS(СВЦЭМ!$F$39:$F$782,СВЦЭМ!$A$39:$A$782,$A246,СВЦЭМ!$B$39:$B$782,S$226)+'СЕТ СН'!$F$15</f>
        <v>181.02460966999999</v>
      </c>
      <c r="T246" s="36">
        <f>SUMIFS(СВЦЭМ!$F$39:$F$782,СВЦЭМ!$A$39:$A$782,$A246,СВЦЭМ!$B$39:$B$782,T$226)+'СЕТ СН'!$F$15</f>
        <v>173.13042426000001</v>
      </c>
      <c r="U246" s="36">
        <f>SUMIFS(СВЦЭМ!$F$39:$F$782,СВЦЭМ!$A$39:$A$782,$A246,СВЦЭМ!$B$39:$B$782,U$226)+'СЕТ СН'!$F$15</f>
        <v>168.93493713999999</v>
      </c>
      <c r="V246" s="36">
        <f>SUMIFS(СВЦЭМ!$F$39:$F$782,СВЦЭМ!$A$39:$A$782,$A246,СВЦЭМ!$B$39:$B$782,V$226)+'СЕТ СН'!$F$15</f>
        <v>171.31889412999999</v>
      </c>
      <c r="W246" s="36">
        <f>SUMIFS(СВЦЭМ!$F$39:$F$782,СВЦЭМ!$A$39:$A$782,$A246,СВЦЭМ!$B$39:$B$782,W$226)+'СЕТ СН'!$F$15</f>
        <v>175.34320267999999</v>
      </c>
      <c r="X246" s="36">
        <f>SUMIFS(СВЦЭМ!$F$39:$F$782,СВЦЭМ!$A$39:$A$782,$A246,СВЦЭМ!$B$39:$B$782,X$226)+'СЕТ СН'!$F$15</f>
        <v>181.71041883000001</v>
      </c>
      <c r="Y246" s="36">
        <f>SUMIFS(СВЦЭМ!$F$39:$F$782,СВЦЭМ!$A$39:$A$782,$A246,СВЦЭМ!$B$39:$B$782,Y$226)+'СЕТ СН'!$F$15</f>
        <v>181.86094248000001</v>
      </c>
    </row>
    <row r="247" spans="1:25" ht="15.75" x14ac:dyDescent="0.2">
      <c r="A247" s="35">
        <f t="shared" si="6"/>
        <v>45220</v>
      </c>
      <c r="B247" s="36">
        <f>SUMIFS(СВЦЭМ!$F$39:$F$782,СВЦЭМ!$A$39:$A$782,$A247,СВЦЭМ!$B$39:$B$782,B$226)+'СЕТ СН'!$F$15</f>
        <v>187.51933025</v>
      </c>
      <c r="C247" s="36">
        <f>SUMIFS(СВЦЭМ!$F$39:$F$782,СВЦЭМ!$A$39:$A$782,$A247,СВЦЭМ!$B$39:$B$782,C$226)+'СЕТ СН'!$F$15</f>
        <v>190.84879208999999</v>
      </c>
      <c r="D247" s="36">
        <f>SUMIFS(СВЦЭМ!$F$39:$F$782,СВЦЭМ!$A$39:$A$782,$A247,СВЦЭМ!$B$39:$B$782,D$226)+'СЕТ СН'!$F$15</f>
        <v>196.47146401000001</v>
      </c>
      <c r="E247" s="36">
        <f>SUMIFS(СВЦЭМ!$F$39:$F$782,СВЦЭМ!$A$39:$A$782,$A247,СВЦЭМ!$B$39:$B$782,E$226)+'СЕТ СН'!$F$15</f>
        <v>196.35412346999999</v>
      </c>
      <c r="F247" s="36">
        <f>SUMIFS(СВЦЭМ!$F$39:$F$782,СВЦЭМ!$A$39:$A$782,$A247,СВЦЭМ!$B$39:$B$782,F$226)+'СЕТ СН'!$F$15</f>
        <v>196.76625089000001</v>
      </c>
      <c r="G247" s="36">
        <f>SUMIFS(СВЦЭМ!$F$39:$F$782,СВЦЭМ!$A$39:$A$782,$A247,СВЦЭМ!$B$39:$B$782,G$226)+'СЕТ СН'!$F$15</f>
        <v>193.6002585</v>
      </c>
      <c r="H247" s="36">
        <f>SUMIFS(СВЦЭМ!$F$39:$F$782,СВЦЭМ!$A$39:$A$782,$A247,СВЦЭМ!$B$39:$B$782,H$226)+'СЕТ СН'!$F$15</f>
        <v>190.24114274999999</v>
      </c>
      <c r="I247" s="36">
        <f>SUMIFS(СВЦЭМ!$F$39:$F$782,СВЦЭМ!$A$39:$A$782,$A247,СВЦЭМ!$B$39:$B$782,I$226)+'СЕТ СН'!$F$15</f>
        <v>181.43384244999999</v>
      </c>
      <c r="J247" s="36">
        <f>SUMIFS(СВЦЭМ!$F$39:$F$782,СВЦЭМ!$A$39:$A$782,$A247,СВЦЭМ!$B$39:$B$782,J$226)+'СЕТ СН'!$F$15</f>
        <v>176.23333782</v>
      </c>
      <c r="K247" s="36">
        <f>SUMIFS(СВЦЭМ!$F$39:$F$782,СВЦЭМ!$A$39:$A$782,$A247,СВЦЭМ!$B$39:$B$782,K$226)+'СЕТ СН'!$F$15</f>
        <v>170.33115853999999</v>
      </c>
      <c r="L247" s="36">
        <f>SUMIFS(СВЦЭМ!$F$39:$F$782,СВЦЭМ!$A$39:$A$782,$A247,СВЦЭМ!$B$39:$B$782,L$226)+'СЕТ СН'!$F$15</f>
        <v>167.39322468</v>
      </c>
      <c r="M247" s="36">
        <f>SUMIFS(СВЦЭМ!$F$39:$F$782,СВЦЭМ!$A$39:$A$782,$A247,СВЦЭМ!$B$39:$B$782,M$226)+'СЕТ СН'!$F$15</f>
        <v>168.20245027999999</v>
      </c>
      <c r="N247" s="36">
        <f>SUMIFS(СВЦЭМ!$F$39:$F$782,СВЦЭМ!$A$39:$A$782,$A247,СВЦЭМ!$B$39:$B$782,N$226)+'СЕТ СН'!$F$15</f>
        <v>167.36107718</v>
      </c>
      <c r="O247" s="36">
        <f>SUMIFS(СВЦЭМ!$F$39:$F$782,СВЦЭМ!$A$39:$A$782,$A247,СВЦЭМ!$B$39:$B$782,O$226)+'СЕТ СН'!$F$15</f>
        <v>169.30019293000001</v>
      </c>
      <c r="P247" s="36">
        <f>SUMIFS(СВЦЭМ!$F$39:$F$782,СВЦЭМ!$A$39:$A$782,$A247,СВЦЭМ!$B$39:$B$782,P$226)+'СЕТ СН'!$F$15</f>
        <v>172.96978275999999</v>
      </c>
      <c r="Q247" s="36">
        <f>SUMIFS(СВЦЭМ!$F$39:$F$782,СВЦЭМ!$A$39:$A$782,$A247,СВЦЭМ!$B$39:$B$782,Q$226)+'СЕТ СН'!$F$15</f>
        <v>170.98733189999999</v>
      </c>
      <c r="R247" s="36">
        <f>SUMIFS(СВЦЭМ!$F$39:$F$782,СВЦЭМ!$A$39:$A$782,$A247,СВЦЭМ!$B$39:$B$782,R$226)+'СЕТ СН'!$F$15</f>
        <v>171.49976996000001</v>
      </c>
      <c r="S247" s="36">
        <f>SUMIFS(СВЦЭМ!$F$39:$F$782,СВЦЭМ!$A$39:$A$782,$A247,СВЦЭМ!$B$39:$B$782,S$226)+'СЕТ СН'!$F$15</f>
        <v>171.92105796000001</v>
      </c>
      <c r="T247" s="36">
        <f>SUMIFS(СВЦЭМ!$F$39:$F$782,СВЦЭМ!$A$39:$A$782,$A247,СВЦЭМ!$B$39:$B$782,T$226)+'СЕТ СН'!$F$15</f>
        <v>166.54237043000001</v>
      </c>
      <c r="U247" s="36">
        <f>SUMIFS(СВЦЭМ!$F$39:$F$782,СВЦЭМ!$A$39:$A$782,$A247,СВЦЭМ!$B$39:$B$782,U$226)+'СЕТ СН'!$F$15</f>
        <v>161.93140481</v>
      </c>
      <c r="V247" s="36">
        <f>SUMIFS(СВЦЭМ!$F$39:$F$782,СВЦЭМ!$A$39:$A$782,$A247,СВЦЭМ!$B$39:$B$782,V$226)+'СЕТ СН'!$F$15</f>
        <v>163.0189005</v>
      </c>
      <c r="W247" s="36">
        <f>SUMIFS(СВЦЭМ!$F$39:$F$782,СВЦЭМ!$A$39:$A$782,$A247,СВЦЭМ!$B$39:$B$782,W$226)+'СЕТ СН'!$F$15</f>
        <v>166.14098791000001</v>
      </c>
      <c r="X247" s="36">
        <f>SUMIFS(СВЦЭМ!$F$39:$F$782,СВЦЭМ!$A$39:$A$782,$A247,СВЦЭМ!$B$39:$B$782,X$226)+'СЕТ СН'!$F$15</f>
        <v>171.03158192000001</v>
      </c>
      <c r="Y247" s="36">
        <f>SUMIFS(СВЦЭМ!$F$39:$F$782,СВЦЭМ!$A$39:$A$782,$A247,СВЦЭМ!$B$39:$B$782,Y$226)+'СЕТ СН'!$F$15</f>
        <v>175.80043022999999</v>
      </c>
    </row>
    <row r="248" spans="1:25" ht="15.75" x14ac:dyDescent="0.2">
      <c r="A248" s="35">
        <f t="shared" si="6"/>
        <v>45221</v>
      </c>
      <c r="B248" s="36">
        <f>SUMIFS(СВЦЭМ!$F$39:$F$782,СВЦЭМ!$A$39:$A$782,$A248,СВЦЭМ!$B$39:$B$782,B$226)+'СЕТ СН'!$F$15</f>
        <v>184.72011169000001</v>
      </c>
      <c r="C248" s="36">
        <f>SUMIFS(СВЦЭМ!$F$39:$F$782,СВЦЭМ!$A$39:$A$782,$A248,СВЦЭМ!$B$39:$B$782,C$226)+'СЕТ СН'!$F$15</f>
        <v>191.51166782999999</v>
      </c>
      <c r="D248" s="36">
        <f>SUMIFS(СВЦЭМ!$F$39:$F$782,СВЦЭМ!$A$39:$A$782,$A248,СВЦЭМ!$B$39:$B$782,D$226)+'СЕТ СН'!$F$15</f>
        <v>194.95494543999999</v>
      </c>
      <c r="E248" s="36">
        <f>SUMIFS(СВЦЭМ!$F$39:$F$782,СВЦЭМ!$A$39:$A$782,$A248,СВЦЭМ!$B$39:$B$782,E$226)+'СЕТ СН'!$F$15</f>
        <v>195.33842408999999</v>
      </c>
      <c r="F248" s="36">
        <f>SUMIFS(СВЦЭМ!$F$39:$F$782,СВЦЭМ!$A$39:$A$782,$A248,СВЦЭМ!$B$39:$B$782,F$226)+'СЕТ СН'!$F$15</f>
        <v>194.44787715000001</v>
      </c>
      <c r="G248" s="36">
        <f>SUMIFS(СВЦЭМ!$F$39:$F$782,СВЦЭМ!$A$39:$A$782,$A248,СВЦЭМ!$B$39:$B$782,G$226)+'СЕТ СН'!$F$15</f>
        <v>194.72224252000001</v>
      </c>
      <c r="H248" s="36">
        <f>SUMIFS(СВЦЭМ!$F$39:$F$782,СВЦЭМ!$A$39:$A$782,$A248,СВЦЭМ!$B$39:$B$782,H$226)+'СЕТ СН'!$F$15</f>
        <v>191.29550198999999</v>
      </c>
      <c r="I248" s="36">
        <f>SUMIFS(СВЦЭМ!$F$39:$F$782,СВЦЭМ!$A$39:$A$782,$A248,СВЦЭМ!$B$39:$B$782,I$226)+'СЕТ СН'!$F$15</f>
        <v>188.66817531000001</v>
      </c>
      <c r="J248" s="36">
        <f>SUMIFS(СВЦЭМ!$F$39:$F$782,СВЦЭМ!$A$39:$A$782,$A248,СВЦЭМ!$B$39:$B$782,J$226)+'СЕТ СН'!$F$15</f>
        <v>177.69738484999999</v>
      </c>
      <c r="K248" s="36">
        <f>SUMIFS(СВЦЭМ!$F$39:$F$782,СВЦЭМ!$A$39:$A$782,$A248,СВЦЭМ!$B$39:$B$782,K$226)+'СЕТ СН'!$F$15</f>
        <v>169.32397902</v>
      </c>
      <c r="L248" s="36">
        <f>SUMIFS(СВЦЭМ!$F$39:$F$782,СВЦЭМ!$A$39:$A$782,$A248,СВЦЭМ!$B$39:$B$782,L$226)+'СЕТ СН'!$F$15</f>
        <v>167.33365190000001</v>
      </c>
      <c r="M248" s="36">
        <f>SUMIFS(СВЦЭМ!$F$39:$F$782,СВЦЭМ!$A$39:$A$782,$A248,СВЦЭМ!$B$39:$B$782,M$226)+'СЕТ СН'!$F$15</f>
        <v>167.67158767000001</v>
      </c>
      <c r="N248" s="36">
        <f>SUMIFS(СВЦЭМ!$F$39:$F$782,СВЦЭМ!$A$39:$A$782,$A248,СВЦЭМ!$B$39:$B$782,N$226)+'СЕТ СН'!$F$15</f>
        <v>167.20252565999999</v>
      </c>
      <c r="O248" s="36">
        <f>SUMIFS(СВЦЭМ!$F$39:$F$782,СВЦЭМ!$A$39:$A$782,$A248,СВЦЭМ!$B$39:$B$782,O$226)+'СЕТ СН'!$F$15</f>
        <v>169.55599229000001</v>
      </c>
      <c r="P248" s="36">
        <f>SUMIFS(СВЦЭМ!$F$39:$F$782,СВЦЭМ!$A$39:$A$782,$A248,СВЦЭМ!$B$39:$B$782,P$226)+'СЕТ СН'!$F$15</f>
        <v>172.62069731</v>
      </c>
      <c r="Q248" s="36">
        <f>SUMIFS(СВЦЭМ!$F$39:$F$782,СВЦЭМ!$A$39:$A$782,$A248,СВЦЭМ!$B$39:$B$782,Q$226)+'СЕТ СН'!$F$15</f>
        <v>170.925398</v>
      </c>
      <c r="R248" s="36">
        <f>SUMIFS(СВЦЭМ!$F$39:$F$782,СВЦЭМ!$A$39:$A$782,$A248,СВЦЭМ!$B$39:$B$782,R$226)+'СЕТ СН'!$F$15</f>
        <v>171.14163773999999</v>
      </c>
      <c r="S248" s="36">
        <f>SUMIFS(СВЦЭМ!$F$39:$F$782,СВЦЭМ!$A$39:$A$782,$A248,СВЦЭМ!$B$39:$B$782,S$226)+'СЕТ СН'!$F$15</f>
        <v>170.64292922000001</v>
      </c>
      <c r="T248" s="36">
        <f>SUMIFS(СВЦЭМ!$F$39:$F$782,СВЦЭМ!$A$39:$A$782,$A248,СВЦЭМ!$B$39:$B$782,T$226)+'СЕТ СН'!$F$15</f>
        <v>165.20599644999999</v>
      </c>
      <c r="U248" s="36">
        <f>SUMIFS(СВЦЭМ!$F$39:$F$782,СВЦЭМ!$A$39:$A$782,$A248,СВЦЭМ!$B$39:$B$782,U$226)+'СЕТ СН'!$F$15</f>
        <v>160.16215983999999</v>
      </c>
      <c r="V248" s="36">
        <f>SUMIFS(СВЦЭМ!$F$39:$F$782,СВЦЭМ!$A$39:$A$782,$A248,СВЦЭМ!$B$39:$B$782,V$226)+'СЕТ СН'!$F$15</f>
        <v>162.03866782</v>
      </c>
      <c r="W248" s="36">
        <f>SUMIFS(СВЦЭМ!$F$39:$F$782,СВЦЭМ!$A$39:$A$782,$A248,СВЦЭМ!$B$39:$B$782,W$226)+'СЕТ СН'!$F$15</f>
        <v>164.87796739999999</v>
      </c>
      <c r="X248" s="36">
        <f>SUMIFS(СВЦЭМ!$F$39:$F$782,СВЦЭМ!$A$39:$A$782,$A248,СВЦЭМ!$B$39:$B$782,X$226)+'СЕТ СН'!$F$15</f>
        <v>171.04923754000001</v>
      </c>
      <c r="Y248" s="36">
        <f>SUMIFS(СВЦЭМ!$F$39:$F$782,СВЦЭМ!$A$39:$A$782,$A248,СВЦЭМ!$B$39:$B$782,Y$226)+'СЕТ СН'!$F$15</f>
        <v>178.00851677</v>
      </c>
    </row>
    <row r="249" spans="1:25" ht="15.75" x14ac:dyDescent="0.2">
      <c r="A249" s="35">
        <f t="shared" si="6"/>
        <v>45222</v>
      </c>
      <c r="B249" s="36">
        <f>SUMIFS(СВЦЭМ!$F$39:$F$782,СВЦЭМ!$A$39:$A$782,$A249,СВЦЭМ!$B$39:$B$782,B$226)+'СЕТ СН'!$F$15</f>
        <v>190.52321925000001</v>
      </c>
      <c r="C249" s="36">
        <f>SUMIFS(СВЦЭМ!$F$39:$F$782,СВЦЭМ!$A$39:$A$782,$A249,СВЦЭМ!$B$39:$B$782,C$226)+'СЕТ СН'!$F$15</f>
        <v>197.17219206999999</v>
      </c>
      <c r="D249" s="36">
        <f>SUMIFS(СВЦЭМ!$F$39:$F$782,СВЦЭМ!$A$39:$A$782,$A249,СВЦЭМ!$B$39:$B$782,D$226)+'СЕТ СН'!$F$15</f>
        <v>203.66209121</v>
      </c>
      <c r="E249" s="36">
        <f>SUMIFS(СВЦЭМ!$F$39:$F$782,СВЦЭМ!$A$39:$A$782,$A249,СВЦЭМ!$B$39:$B$782,E$226)+'СЕТ СН'!$F$15</f>
        <v>207.49543521999999</v>
      </c>
      <c r="F249" s="36">
        <f>SUMIFS(СВЦЭМ!$F$39:$F$782,СВЦЭМ!$A$39:$A$782,$A249,СВЦЭМ!$B$39:$B$782,F$226)+'СЕТ СН'!$F$15</f>
        <v>205.76144823999999</v>
      </c>
      <c r="G249" s="36">
        <f>SUMIFS(СВЦЭМ!$F$39:$F$782,СВЦЭМ!$A$39:$A$782,$A249,СВЦЭМ!$B$39:$B$782,G$226)+'СЕТ СН'!$F$15</f>
        <v>199.23926023999999</v>
      </c>
      <c r="H249" s="36">
        <f>SUMIFS(СВЦЭМ!$F$39:$F$782,СВЦЭМ!$A$39:$A$782,$A249,СВЦЭМ!$B$39:$B$782,H$226)+'СЕТ СН'!$F$15</f>
        <v>188.28523036999999</v>
      </c>
      <c r="I249" s="36">
        <f>SUMIFS(СВЦЭМ!$F$39:$F$782,СВЦЭМ!$A$39:$A$782,$A249,СВЦЭМ!$B$39:$B$782,I$226)+'СЕТ СН'!$F$15</f>
        <v>179.77725781999999</v>
      </c>
      <c r="J249" s="36">
        <f>SUMIFS(СВЦЭМ!$F$39:$F$782,СВЦЭМ!$A$39:$A$782,$A249,СВЦЭМ!$B$39:$B$782,J$226)+'СЕТ СН'!$F$15</f>
        <v>174.31314460999999</v>
      </c>
      <c r="K249" s="36">
        <f>SUMIFS(СВЦЭМ!$F$39:$F$782,СВЦЭМ!$A$39:$A$782,$A249,СВЦЭМ!$B$39:$B$782,K$226)+'СЕТ СН'!$F$15</f>
        <v>169.49592021000001</v>
      </c>
      <c r="L249" s="36">
        <f>SUMIFS(СВЦЭМ!$F$39:$F$782,СВЦЭМ!$A$39:$A$782,$A249,СВЦЭМ!$B$39:$B$782,L$226)+'СЕТ СН'!$F$15</f>
        <v>163.29606613000001</v>
      </c>
      <c r="M249" s="36">
        <f>SUMIFS(СВЦЭМ!$F$39:$F$782,СВЦЭМ!$A$39:$A$782,$A249,СВЦЭМ!$B$39:$B$782,M$226)+'СЕТ СН'!$F$15</f>
        <v>164.21223286</v>
      </c>
      <c r="N249" s="36">
        <f>SUMIFS(СВЦЭМ!$F$39:$F$782,СВЦЭМ!$A$39:$A$782,$A249,СВЦЭМ!$B$39:$B$782,N$226)+'СЕТ СН'!$F$15</f>
        <v>163.94920564</v>
      </c>
      <c r="O249" s="36">
        <f>SUMIFS(СВЦЭМ!$F$39:$F$782,СВЦЭМ!$A$39:$A$782,$A249,СВЦЭМ!$B$39:$B$782,O$226)+'СЕТ СН'!$F$15</f>
        <v>165.39433926000001</v>
      </c>
      <c r="P249" s="36">
        <f>SUMIFS(СВЦЭМ!$F$39:$F$782,СВЦЭМ!$A$39:$A$782,$A249,СВЦЭМ!$B$39:$B$782,P$226)+'СЕТ СН'!$F$15</f>
        <v>169.7428889</v>
      </c>
      <c r="Q249" s="36">
        <f>SUMIFS(СВЦЭМ!$F$39:$F$782,СВЦЭМ!$A$39:$A$782,$A249,СВЦЭМ!$B$39:$B$782,Q$226)+'СЕТ СН'!$F$15</f>
        <v>168.96491546999999</v>
      </c>
      <c r="R249" s="36">
        <f>SUMIFS(СВЦЭМ!$F$39:$F$782,СВЦЭМ!$A$39:$A$782,$A249,СВЦЭМ!$B$39:$B$782,R$226)+'СЕТ СН'!$F$15</f>
        <v>172.6322371</v>
      </c>
      <c r="S249" s="36">
        <f>SUMIFS(СВЦЭМ!$F$39:$F$782,СВЦЭМ!$A$39:$A$782,$A249,СВЦЭМ!$B$39:$B$782,S$226)+'СЕТ СН'!$F$15</f>
        <v>172.19666093000001</v>
      </c>
      <c r="T249" s="36">
        <f>SUMIFS(СВЦЭМ!$F$39:$F$782,СВЦЭМ!$A$39:$A$782,$A249,СВЦЭМ!$B$39:$B$782,T$226)+'СЕТ СН'!$F$15</f>
        <v>164.54739739999999</v>
      </c>
      <c r="U249" s="36">
        <f>SUMIFS(СВЦЭМ!$F$39:$F$782,СВЦЭМ!$A$39:$A$782,$A249,СВЦЭМ!$B$39:$B$782,U$226)+'СЕТ СН'!$F$15</f>
        <v>160.54896300999999</v>
      </c>
      <c r="V249" s="36">
        <f>SUMIFS(СВЦЭМ!$F$39:$F$782,СВЦЭМ!$A$39:$A$782,$A249,СВЦЭМ!$B$39:$B$782,V$226)+'СЕТ СН'!$F$15</f>
        <v>162.87024934999999</v>
      </c>
      <c r="W249" s="36">
        <f>SUMIFS(СВЦЭМ!$F$39:$F$782,СВЦЭМ!$A$39:$A$782,$A249,СВЦЭМ!$B$39:$B$782,W$226)+'СЕТ СН'!$F$15</f>
        <v>164.78167765000001</v>
      </c>
      <c r="X249" s="36">
        <f>SUMIFS(СВЦЭМ!$F$39:$F$782,СВЦЭМ!$A$39:$A$782,$A249,СВЦЭМ!$B$39:$B$782,X$226)+'СЕТ СН'!$F$15</f>
        <v>171.70527153</v>
      </c>
      <c r="Y249" s="36">
        <f>SUMIFS(СВЦЭМ!$F$39:$F$782,СВЦЭМ!$A$39:$A$782,$A249,СВЦЭМ!$B$39:$B$782,Y$226)+'СЕТ СН'!$F$15</f>
        <v>177.20548507000001</v>
      </c>
    </row>
    <row r="250" spans="1:25" ht="15.75" x14ac:dyDescent="0.2">
      <c r="A250" s="35">
        <f t="shared" si="6"/>
        <v>45223</v>
      </c>
      <c r="B250" s="36">
        <f>SUMIFS(СВЦЭМ!$F$39:$F$782,СВЦЭМ!$A$39:$A$782,$A250,СВЦЭМ!$B$39:$B$782,B$226)+'СЕТ СН'!$F$15</f>
        <v>188.60934447</v>
      </c>
      <c r="C250" s="36">
        <f>SUMIFS(СВЦЭМ!$F$39:$F$782,СВЦЭМ!$A$39:$A$782,$A250,СВЦЭМ!$B$39:$B$782,C$226)+'СЕТ СН'!$F$15</f>
        <v>195.48975680999999</v>
      </c>
      <c r="D250" s="36">
        <f>SUMIFS(СВЦЭМ!$F$39:$F$782,СВЦЭМ!$A$39:$A$782,$A250,СВЦЭМ!$B$39:$B$782,D$226)+'СЕТ СН'!$F$15</f>
        <v>203.29734364000001</v>
      </c>
      <c r="E250" s="36">
        <f>SUMIFS(СВЦЭМ!$F$39:$F$782,СВЦЭМ!$A$39:$A$782,$A250,СВЦЭМ!$B$39:$B$782,E$226)+'СЕТ СН'!$F$15</f>
        <v>203.16396598</v>
      </c>
      <c r="F250" s="36">
        <f>SUMIFS(СВЦЭМ!$F$39:$F$782,СВЦЭМ!$A$39:$A$782,$A250,СВЦЭМ!$B$39:$B$782,F$226)+'СЕТ СН'!$F$15</f>
        <v>198.79106236999999</v>
      </c>
      <c r="G250" s="36">
        <f>SUMIFS(СВЦЭМ!$F$39:$F$782,СВЦЭМ!$A$39:$A$782,$A250,СВЦЭМ!$B$39:$B$782,G$226)+'СЕТ СН'!$F$15</f>
        <v>193.89406786000001</v>
      </c>
      <c r="H250" s="36">
        <f>SUMIFS(СВЦЭМ!$F$39:$F$782,СВЦЭМ!$A$39:$A$782,$A250,СВЦЭМ!$B$39:$B$782,H$226)+'СЕТ СН'!$F$15</f>
        <v>190.17046925</v>
      </c>
      <c r="I250" s="36">
        <f>SUMIFS(СВЦЭМ!$F$39:$F$782,СВЦЭМ!$A$39:$A$782,$A250,СВЦЭМ!$B$39:$B$782,I$226)+'СЕТ СН'!$F$15</f>
        <v>182.54676516000001</v>
      </c>
      <c r="J250" s="36">
        <f>SUMIFS(СВЦЭМ!$F$39:$F$782,СВЦЭМ!$A$39:$A$782,$A250,СВЦЭМ!$B$39:$B$782,J$226)+'СЕТ СН'!$F$15</f>
        <v>178.72433899999999</v>
      </c>
      <c r="K250" s="36">
        <f>SUMIFS(СВЦЭМ!$F$39:$F$782,СВЦЭМ!$A$39:$A$782,$A250,СВЦЭМ!$B$39:$B$782,K$226)+'СЕТ СН'!$F$15</f>
        <v>172.99483054000001</v>
      </c>
      <c r="L250" s="36">
        <f>SUMIFS(СВЦЭМ!$F$39:$F$782,СВЦЭМ!$A$39:$A$782,$A250,СВЦЭМ!$B$39:$B$782,L$226)+'СЕТ СН'!$F$15</f>
        <v>171.90421140000001</v>
      </c>
      <c r="M250" s="36">
        <f>SUMIFS(СВЦЭМ!$F$39:$F$782,СВЦЭМ!$A$39:$A$782,$A250,СВЦЭМ!$B$39:$B$782,M$226)+'СЕТ СН'!$F$15</f>
        <v>173.08367385</v>
      </c>
      <c r="N250" s="36">
        <f>SUMIFS(СВЦЭМ!$F$39:$F$782,СВЦЭМ!$A$39:$A$782,$A250,СВЦЭМ!$B$39:$B$782,N$226)+'СЕТ СН'!$F$15</f>
        <v>172.01147734</v>
      </c>
      <c r="O250" s="36">
        <f>SUMIFS(СВЦЭМ!$F$39:$F$782,СВЦЭМ!$A$39:$A$782,$A250,СВЦЭМ!$B$39:$B$782,O$226)+'СЕТ СН'!$F$15</f>
        <v>173.40770234999999</v>
      </c>
      <c r="P250" s="36">
        <f>SUMIFS(СВЦЭМ!$F$39:$F$782,СВЦЭМ!$A$39:$A$782,$A250,СВЦЭМ!$B$39:$B$782,P$226)+'СЕТ СН'!$F$15</f>
        <v>177.44789606000001</v>
      </c>
      <c r="Q250" s="36">
        <f>SUMIFS(СВЦЭМ!$F$39:$F$782,СВЦЭМ!$A$39:$A$782,$A250,СВЦЭМ!$B$39:$B$782,Q$226)+'СЕТ СН'!$F$15</f>
        <v>176.14066291</v>
      </c>
      <c r="R250" s="36">
        <f>SUMIFS(СВЦЭМ!$F$39:$F$782,СВЦЭМ!$A$39:$A$782,$A250,СВЦЭМ!$B$39:$B$782,R$226)+'СЕТ СН'!$F$15</f>
        <v>177.63717815999999</v>
      </c>
      <c r="S250" s="36">
        <f>SUMIFS(СВЦЭМ!$F$39:$F$782,СВЦЭМ!$A$39:$A$782,$A250,СВЦЭМ!$B$39:$B$782,S$226)+'СЕТ СН'!$F$15</f>
        <v>175.87470281</v>
      </c>
      <c r="T250" s="36">
        <f>SUMIFS(СВЦЭМ!$F$39:$F$782,СВЦЭМ!$A$39:$A$782,$A250,СВЦЭМ!$B$39:$B$782,T$226)+'СЕТ СН'!$F$15</f>
        <v>168.23953734</v>
      </c>
      <c r="U250" s="36">
        <f>SUMIFS(СВЦЭМ!$F$39:$F$782,СВЦЭМ!$A$39:$A$782,$A250,СВЦЭМ!$B$39:$B$782,U$226)+'СЕТ СН'!$F$15</f>
        <v>166.34115359</v>
      </c>
      <c r="V250" s="36">
        <f>SUMIFS(СВЦЭМ!$F$39:$F$782,СВЦЭМ!$A$39:$A$782,$A250,СВЦЭМ!$B$39:$B$782,V$226)+'СЕТ СН'!$F$15</f>
        <v>167.51140382</v>
      </c>
      <c r="W250" s="36">
        <f>SUMIFS(СВЦЭМ!$F$39:$F$782,СВЦЭМ!$A$39:$A$782,$A250,СВЦЭМ!$B$39:$B$782,W$226)+'СЕТ СН'!$F$15</f>
        <v>168.21146709999999</v>
      </c>
      <c r="X250" s="36">
        <f>SUMIFS(СВЦЭМ!$F$39:$F$782,СВЦЭМ!$A$39:$A$782,$A250,СВЦЭМ!$B$39:$B$782,X$226)+'СЕТ СН'!$F$15</f>
        <v>174.19770233</v>
      </c>
      <c r="Y250" s="36">
        <f>SUMIFS(СВЦЭМ!$F$39:$F$782,СВЦЭМ!$A$39:$A$782,$A250,СВЦЭМ!$B$39:$B$782,Y$226)+'СЕТ СН'!$F$15</f>
        <v>179.82852407999999</v>
      </c>
    </row>
    <row r="251" spans="1:25" ht="15.75" x14ac:dyDescent="0.2">
      <c r="A251" s="35">
        <f t="shared" si="6"/>
        <v>45224</v>
      </c>
      <c r="B251" s="36">
        <f>SUMIFS(СВЦЭМ!$F$39:$F$782,СВЦЭМ!$A$39:$A$782,$A251,СВЦЭМ!$B$39:$B$782,B$226)+'СЕТ СН'!$F$15</f>
        <v>176.00334522</v>
      </c>
      <c r="C251" s="36">
        <f>SUMIFS(СВЦЭМ!$F$39:$F$782,СВЦЭМ!$A$39:$A$782,$A251,СВЦЭМ!$B$39:$B$782,C$226)+'СЕТ СН'!$F$15</f>
        <v>181.58085055999999</v>
      </c>
      <c r="D251" s="36">
        <f>SUMIFS(СВЦЭМ!$F$39:$F$782,СВЦЭМ!$A$39:$A$782,$A251,СВЦЭМ!$B$39:$B$782,D$226)+'СЕТ СН'!$F$15</f>
        <v>188.86579929999999</v>
      </c>
      <c r="E251" s="36">
        <f>SUMIFS(СВЦЭМ!$F$39:$F$782,СВЦЭМ!$A$39:$A$782,$A251,СВЦЭМ!$B$39:$B$782,E$226)+'СЕТ СН'!$F$15</f>
        <v>188.40354679999999</v>
      </c>
      <c r="F251" s="36">
        <f>SUMIFS(СВЦЭМ!$F$39:$F$782,СВЦЭМ!$A$39:$A$782,$A251,СВЦЭМ!$B$39:$B$782,F$226)+'СЕТ СН'!$F$15</f>
        <v>188.40297031</v>
      </c>
      <c r="G251" s="36">
        <f>SUMIFS(СВЦЭМ!$F$39:$F$782,СВЦЭМ!$A$39:$A$782,$A251,СВЦЭМ!$B$39:$B$782,G$226)+'СЕТ СН'!$F$15</f>
        <v>187.25299237999999</v>
      </c>
      <c r="H251" s="36">
        <f>SUMIFS(СВЦЭМ!$F$39:$F$782,СВЦЭМ!$A$39:$A$782,$A251,СВЦЭМ!$B$39:$B$782,H$226)+'СЕТ СН'!$F$15</f>
        <v>178.38433441999999</v>
      </c>
      <c r="I251" s="36">
        <f>SUMIFS(СВЦЭМ!$F$39:$F$782,СВЦЭМ!$A$39:$A$782,$A251,СВЦЭМ!$B$39:$B$782,I$226)+'СЕТ СН'!$F$15</f>
        <v>168.78372496</v>
      </c>
      <c r="J251" s="36">
        <f>SUMIFS(СВЦЭМ!$F$39:$F$782,СВЦЭМ!$A$39:$A$782,$A251,СВЦЭМ!$B$39:$B$782,J$226)+'СЕТ СН'!$F$15</f>
        <v>163.00196357999999</v>
      </c>
      <c r="K251" s="36">
        <f>SUMIFS(СВЦЭМ!$F$39:$F$782,СВЦЭМ!$A$39:$A$782,$A251,СВЦЭМ!$B$39:$B$782,K$226)+'СЕТ СН'!$F$15</f>
        <v>158.73431105</v>
      </c>
      <c r="L251" s="36">
        <f>SUMIFS(СВЦЭМ!$F$39:$F$782,СВЦЭМ!$A$39:$A$782,$A251,СВЦЭМ!$B$39:$B$782,L$226)+'СЕТ СН'!$F$15</f>
        <v>158.93857929999999</v>
      </c>
      <c r="M251" s="36">
        <f>SUMIFS(СВЦЭМ!$F$39:$F$782,СВЦЭМ!$A$39:$A$782,$A251,СВЦЭМ!$B$39:$B$782,M$226)+'СЕТ СН'!$F$15</f>
        <v>159.65982912000001</v>
      </c>
      <c r="N251" s="36">
        <f>SUMIFS(СВЦЭМ!$F$39:$F$782,СВЦЭМ!$A$39:$A$782,$A251,СВЦЭМ!$B$39:$B$782,N$226)+'СЕТ СН'!$F$15</f>
        <v>161.82675137999999</v>
      </c>
      <c r="O251" s="36">
        <f>SUMIFS(СВЦЭМ!$F$39:$F$782,СВЦЭМ!$A$39:$A$782,$A251,СВЦЭМ!$B$39:$B$782,O$226)+'СЕТ СН'!$F$15</f>
        <v>163.37643005999999</v>
      </c>
      <c r="P251" s="36">
        <f>SUMIFS(СВЦЭМ!$F$39:$F$782,СВЦЭМ!$A$39:$A$782,$A251,СВЦЭМ!$B$39:$B$782,P$226)+'СЕТ СН'!$F$15</f>
        <v>164.62085006000001</v>
      </c>
      <c r="Q251" s="36">
        <f>SUMIFS(СВЦЭМ!$F$39:$F$782,СВЦЭМ!$A$39:$A$782,$A251,СВЦЭМ!$B$39:$B$782,Q$226)+'СЕТ СН'!$F$15</f>
        <v>165.49738121999999</v>
      </c>
      <c r="R251" s="36">
        <f>SUMIFS(СВЦЭМ!$F$39:$F$782,СВЦЭМ!$A$39:$A$782,$A251,СВЦЭМ!$B$39:$B$782,R$226)+'СЕТ СН'!$F$15</f>
        <v>167.29415673</v>
      </c>
      <c r="S251" s="36">
        <f>SUMIFS(СВЦЭМ!$F$39:$F$782,СВЦЭМ!$A$39:$A$782,$A251,СВЦЭМ!$B$39:$B$782,S$226)+'СЕТ СН'!$F$15</f>
        <v>163.44188951999999</v>
      </c>
      <c r="T251" s="36">
        <f>SUMIFS(СВЦЭМ!$F$39:$F$782,СВЦЭМ!$A$39:$A$782,$A251,СВЦЭМ!$B$39:$B$782,T$226)+'СЕТ СН'!$F$15</f>
        <v>156.36591919</v>
      </c>
      <c r="U251" s="36">
        <f>SUMIFS(СВЦЭМ!$F$39:$F$782,СВЦЭМ!$A$39:$A$782,$A251,СВЦЭМ!$B$39:$B$782,U$226)+'СЕТ СН'!$F$15</f>
        <v>153.37227698999999</v>
      </c>
      <c r="V251" s="36">
        <f>SUMIFS(СВЦЭМ!$F$39:$F$782,СВЦЭМ!$A$39:$A$782,$A251,СВЦЭМ!$B$39:$B$782,V$226)+'СЕТ СН'!$F$15</f>
        <v>155.49374298999999</v>
      </c>
      <c r="W251" s="36">
        <f>SUMIFS(СВЦЭМ!$F$39:$F$782,СВЦЭМ!$A$39:$A$782,$A251,СВЦЭМ!$B$39:$B$782,W$226)+'СЕТ СН'!$F$15</f>
        <v>157.08258996999999</v>
      </c>
      <c r="X251" s="36">
        <f>SUMIFS(СВЦЭМ!$F$39:$F$782,СВЦЭМ!$A$39:$A$782,$A251,СВЦЭМ!$B$39:$B$782,X$226)+'СЕТ СН'!$F$15</f>
        <v>163.37435757</v>
      </c>
      <c r="Y251" s="36">
        <f>SUMIFS(СВЦЭМ!$F$39:$F$782,СВЦЭМ!$A$39:$A$782,$A251,СВЦЭМ!$B$39:$B$782,Y$226)+'СЕТ СН'!$F$15</f>
        <v>171.31830120999999</v>
      </c>
    </row>
    <row r="252" spans="1:25" ht="15.75" x14ac:dyDescent="0.2">
      <c r="A252" s="35">
        <f t="shared" si="6"/>
        <v>45225</v>
      </c>
      <c r="B252" s="36">
        <f>SUMIFS(СВЦЭМ!$F$39:$F$782,СВЦЭМ!$A$39:$A$782,$A252,СВЦЭМ!$B$39:$B$782,B$226)+'СЕТ СН'!$F$15</f>
        <v>178.60509361999999</v>
      </c>
      <c r="C252" s="36">
        <f>SUMIFS(СВЦЭМ!$F$39:$F$782,СВЦЭМ!$A$39:$A$782,$A252,СВЦЭМ!$B$39:$B$782,C$226)+'СЕТ СН'!$F$15</f>
        <v>184.81514157999999</v>
      </c>
      <c r="D252" s="36">
        <f>SUMIFS(СВЦЭМ!$F$39:$F$782,СВЦЭМ!$A$39:$A$782,$A252,СВЦЭМ!$B$39:$B$782,D$226)+'СЕТ СН'!$F$15</f>
        <v>189.96562809</v>
      </c>
      <c r="E252" s="36">
        <f>SUMIFS(СВЦЭМ!$F$39:$F$782,СВЦЭМ!$A$39:$A$782,$A252,СВЦЭМ!$B$39:$B$782,E$226)+'СЕТ СН'!$F$15</f>
        <v>189.80571560999999</v>
      </c>
      <c r="F252" s="36">
        <f>SUMIFS(СВЦЭМ!$F$39:$F$782,СВЦЭМ!$A$39:$A$782,$A252,СВЦЭМ!$B$39:$B$782,F$226)+'СЕТ СН'!$F$15</f>
        <v>188.88054756</v>
      </c>
      <c r="G252" s="36">
        <f>SUMIFS(СВЦЭМ!$F$39:$F$782,СВЦЭМ!$A$39:$A$782,$A252,СВЦЭМ!$B$39:$B$782,G$226)+'СЕТ СН'!$F$15</f>
        <v>186.73301380000001</v>
      </c>
      <c r="H252" s="36">
        <f>SUMIFS(СВЦЭМ!$F$39:$F$782,СВЦЭМ!$A$39:$A$782,$A252,СВЦЭМ!$B$39:$B$782,H$226)+'СЕТ СН'!$F$15</f>
        <v>178.70659992</v>
      </c>
      <c r="I252" s="36">
        <f>SUMIFS(СВЦЭМ!$F$39:$F$782,СВЦЭМ!$A$39:$A$782,$A252,СВЦЭМ!$B$39:$B$782,I$226)+'СЕТ СН'!$F$15</f>
        <v>174.31227527999999</v>
      </c>
      <c r="J252" s="36">
        <f>SUMIFS(СВЦЭМ!$F$39:$F$782,СВЦЭМ!$A$39:$A$782,$A252,СВЦЭМ!$B$39:$B$782,J$226)+'СЕТ СН'!$F$15</f>
        <v>168.14801740999999</v>
      </c>
      <c r="K252" s="36">
        <f>SUMIFS(СВЦЭМ!$F$39:$F$782,СВЦЭМ!$A$39:$A$782,$A252,СВЦЭМ!$B$39:$B$782,K$226)+'СЕТ СН'!$F$15</f>
        <v>164.25168736000001</v>
      </c>
      <c r="L252" s="36">
        <f>SUMIFS(СВЦЭМ!$F$39:$F$782,СВЦЭМ!$A$39:$A$782,$A252,СВЦЭМ!$B$39:$B$782,L$226)+'СЕТ СН'!$F$15</f>
        <v>165.28347020000001</v>
      </c>
      <c r="M252" s="36">
        <f>SUMIFS(СВЦЭМ!$F$39:$F$782,СВЦЭМ!$A$39:$A$782,$A252,СВЦЭМ!$B$39:$B$782,M$226)+'СЕТ СН'!$F$15</f>
        <v>165.98378259</v>
      </c>
      <c r="N252" s="36">
        <f>SUMIFS(СВЦЭМ!$F$39:$F$782,СВЦЭМ!$A$39:$A$782,$A252,СВЦЭМ!$B$39:$B$782,N$226)+'СЕТ СН'!$F$15</f>
        <v>167.52336019000001</v>
      </c>
      <c r="O252" s="36">
        <f>SUMIFS(СВЦЭМ!$F$39:$F$782,СВЦЭМ!$A$39:$A$782,$A252,СВЦЭМ!$B$39:$B$782,O$226)+'СЕТ СН'!$F$15</f>
        <v>169.33626527999999</v>
      </c>
      <c r="P252" s="36">
        <f>SUMIFS(СВЦЭМ!$F$39:$F$782,СВЦЭМ!$A$39:$A$782,$A252,СВЦЭМ!$B$39:$B$782,P$226)+'СЕТ СН'!$F$15</f>
        <v>170.32216163000001</v>
      </c>
      <c r="Q252" s="36">
        <f>SUMIFS(СВЦЭМ!$F$39:$F$782,СВЦЭМ!$A$39:$A$782,$A252,СВЦЭМ!$B$39:$B$782,Q$226)+'СЕТ СН'!$F$15</f>
        <v>172.50430319</v>
      </c>
      <c r="R252" s="36">
        <f>SUMIFS(СВЦЭМ!$F$39:$F$782,СВЦЭМ!$A$39:$A$782,$A252,СВЦЭМ!$B$39:$B$782,R$226)+'СЕТ СН'!$F$15</f>
        <v>174.87843193</v>
      </c>
      <c r="S252" s="36">
        <f>SUMIFS(СВЦЭМ!$F$39:$F$782,СВЦЭМ!$A$39:$A$782,$A252,СВЦЭМ!$B$39:$B$782,S$226)+'СЕТ СН'!$F$15</f>
        <v>171.90419249000001</v>
      </c>
      <c r="T252" s="36">
        <f>SUMIFS(СВЦЭМ!$F$39:$F$782,СВЦЭМ!$A$39:$A$782,$A252,СВЦЭМ!$B$39:$B$782,T$226)+'СЕТ СН'!$F$15</f>
        <v>164.79443531999999</v>
      </c>
      <c r="U252" s="36">
        <f>SUMIFS(СВЦЭМ!$F$39:$F$782,СВЦЭМ!$A$39:$A$782,$A252,СВЦЭМ!$B$39:$B$782,U$226)+'СЕТ СН'!$F$15</f>
        <v>161.90284321999999</v>
      </c>
      <c r="V252" s="36">
        <f>SUMIFS(СВЦЭМ!$F$39:$F$782,СВЦЭМ!$A$39:$A$782,$A252,СВЦЭМ!$B$39:$B$782,V$226)+'СЕТ СН'!$F$15</f>
        <v>163.20747954999999</v>
      </c>
      <c r="W252" s="36">
        <f>SUMIFS(СВЦЭМ!$F$39:$F$782,СВЦЭМ!$A$39:$A$782,$A252,СВЦЭМ!$B$39:$B$782,W$226)+'СЕТ СН'!$F$15</f>
        <v>165.27763917999999</v>
      </c>
      <c r="X252" s="36">
        <f>SUMIFS(СВЦЭМ!$F$39:$F$782,СВЦЭМ!$A$39:$A$782,$A252,СВЦЭМ!$B$39:$B$782,X$226)+'СЕТ СН'!$F$15</f>
        <v>172.44585993999999</v>
      </c>
      <c r="Y252" s="36">
        <f>SUMIFS(СВЦЭМ!$F$39:$F$782,СВЦЭМ!$A$39:$A$782,$A252,СВЦЭМ!$B$39:$B$782,Y$226)+'СЕТ СН'!$F$15</f>
        <v>178.93797710999999</v>
      </c>
    </row>
    <row r="253" spans="1:25" ht="15.75" x14ac:dyDescent="0.2">
      <c r="A253" s="35">
        <f t="shared" si="6"/>
        <v>45226</v>
      </c>
      <c r="B253" s="36">
        <f>SUMIFS(СВЦЭМ!$F$39:$F$782,СВЦЭМ!$A$39:$A$782,$A253,СВЦЭМ!$B$39:$B$782,B$226)+'СЕТ СН'!$F$15</f>
        <v>183.81006414999999</v>
      </c>
      <c r="C253" s="36">
        <f>SUMIFS(СВЦЭМ!$F$39:$F$782,СВЦЭМ!$A$39:$A$782,$A253,СВЦЭМ!$B$39:$B$782,C$226)+'СЕТ СН'!$F$15</f>
        <v>190.93729256</v>
      </c>
      <c r="D253" s="36">
        <f>SUMIFS(СВЦЭМ!$F$39:$F$782,СВЦЭМ!$A$39:$A$782,$A253,СВЦЭМ!$B$39:$B$782,D$226)+'СЕТ СН'!$F$15</f>
        <v>195.73694717999999</v>
      </c>
      <c r="E253" s="36">
        <f>SUMIFS(СВЦЭМ!$F$39:$F$782,СВЦЭМ!$A$39:$A$782,$A253,СВЦЭМ!$B$39:$B$782,E$226)+'СЕТ СН'!$F$15</f>
        <v>196.91181186</v>
      </c>
      <c r="F253" s="36">
        <f>SUMIFS(СВЦЭМ!$F$39:$F$782,СВЦЭМ!$A$39:$A$782,$A253,СВЦЭМ!$B$39:$B$782,F$226)+'СЕТ СН'!$F$15</f>
        <v>197.90748995999999</v>
      </c>
      <c r="G253" s="36">
        <f>SUMIFS(СВЦЭМ!$F$39:$F$782,СВЦЭМ!$A$39:$A$782,$A253,СВЦЭМ!$B$39:$B$782,G$226)+'СЕТ СН'!$F$15</f>
        <v>195.19311070000001</v>
      </c>
      <c r="H253" s="36">
        <f>SUMIFS(СВЦЭМ!$F$39:$F$782,СВЦЭМ!$A$39:$A$782,$A253,СВЦЭМ!$B$39:$B$782,H$226)+'СЕТ СН'!$F$15</f>
        <v>186.52008648</v>
      </c>
      <c r="I253" s="36">
        <f>SUMIFS(СВЦЭМ!$F$39:$F$782,СВЦЭМ!$A$39:$A$782,$A253,СВЦЭМ!$B$39:$B$782,I$226)+'СЕТ СН'!$F$15</f>
        <v>174.57165323999999</v>
      </c>
      <c r="J253" s="36">
        <f>SUMIFS(СВЦЭМ!$F$39:$F$782,СВЦЭМ!$A$39:$A$782,$A253,СВЦЭМ!$B$39:$B$782,J$226)+'СЕТ СН'!$F$15</f>
        <v>167.37680885</v>
      </c>
      <c r="K253" s="36">
        <f>SUMIFS(СВЦЭМ!$F$39:$F$782,СВЦЭМ!$A$39:$A$782,$A253,СВЦЭМ!$B$39:$B$782,K$226)+'СЕТ СН'!$F$15</f>
        <v>163.79393998</v>
      </c>
      <c r="L253" s="36">
        <f>SUMIFS(СВЦЭМ!$F$39:$F$782,СВЦЭМ!$A$39:$A$782,$A253,СВЦЭМ!$B$39:$B$782,L$226)+'СЕТ СН'!$F$15</f>
        <v>163.82756624000001</v>
      </c>
      <c r="M253" s="36">
        <f>SUMIFS(СВЦЭМ!$F$39:$F$782,СВЦЭМ!$A$39:$A$782,$A253,СВЦЭМ!$B$39:$B$782,M$226)+'СЕТ СН'!$F$15</f>
        <v>165.54239783</v>
      </c>
      <c r="N253" s="36">
        <f>SUMIFS(СВЦЭМ!$F$39:$F$782,СВЦЭМ!$A$39:$A$782,$A253,СВЦЭМ!$B$39:$B$782,N$226)+'СЕТ СН'!$F$15</f>
        <v>169.92816525999999</v>
      </c>
      <c r="O253" s="36">
        <f>SUMIFS(СВЦЭМ!$F$39:$F$782,СВЦЭМ!$A$39:$A$782,$A253,СВЦЭМ!$B$39:$B$782,O$226)+'СЕТ СН'!$F$15</f>
        <v>172.11040764000001</v>
      </c>
      <c r="P253" s="36">
        <f>SUMIFS(СВЦЭМ!$F$39:$F$782,СВЦЭМ!$A$39:$A$782,$A253,СВЦЭМ!$B$39:$B$782,P$226)+'СЕТ СН'!$F$15</f>
        <v>175.20186251000001</v>
      </c>
      <c r="Q253" s="36">
        <f>SUMIFS(СВЦЭМ!$F$39:$F$782,СВЦЭМ!$A$39:$A$782,$A253,СВЦЭМ!$B$39:$B$782,Q$226)+'СЕТ СН'!$F$15</f>
        <v>176.19838779</v>
      </c>
      <c r="R253" s="36">
        <f>SUMIFS(СВЦЭМ!$F$39:$F$782,СВЦЭМ!$A$39:$A$782,$A253,СВЦЭМ!$B$39:$B$782,R$226)+'СЕТ СН'!$F$15</f>
        <v>176.98599877000001</v>
      </c>
      <c r="S253" s="36">
        <f>SUMIFS(СВЦЭМ!$F$39:$F$782,СВЦЭМ!$A$39:$A$782,$A253,СВЦЭМ!$B$39:$B$782,S$226)+'СЕТ СН'!$F$15</f>
        <v>174.29297928</v>
      </c>
      <c r="T253" s="36">
        <f>SUMIFS(СВЦЭМ!$F$39:$F$782,СВЦЭМ!$A$39:$A$782,$A253,СВЦЭМ!$B$39:$B$782,T$226)+'СЕТ СН'!$F$15</f>
        <v>165.73343607000001</v>
      </c>
      <c r="U253" s="36">
        <f>SUMIFS(СВЦЭМ!$F$39:$F$782,СВЦЭМ!$A$39:$A$782,$A253,СВЦЭМ!$B$39:$B$782,U$226)+'СЕТ СН'!$F$15</f>
        <v>162.18512695000001</v>
      </c>
      <c r="V253" s="36">
        <f>SUMIFS(СВЦЭМ!$F$39:$F$782,СВЦЭМ!$A$39:$A$782,$A253,СВЦЭМ!$B$39:$B$782,V$226)+'СЕТ СН'!$F$15</f>
        <v>164.95784825000001</v>
      </c>
      <c r="W253" s="36">
        <f>SUMIFS(СВЦЭМ!$F$39:$F$782,СВЦЭМ!$A$39:$A$782,$A253,СВЦЭМ!$B$39:$B$782,W$226)+'СЕТ СН'!$F$15</f>
        <v>167.15945348</v>
      </c>
      <c r="X253" s="36">
        <f>SUMIFS(СВЦЭМ!$F$39:$F$782,СВЦЭМ!$A$39:$A$782,$A253,СВЦЭМ!$B$39:$B$782,X$226)+'СЕТ СН'!$F$15</f>
        <v>173.82728931</v>
      </c>
      <c r="Y253" s="36">
        <f>SUMIFS(СВЦЭМ!$F$39:$F$782,СВЦЭМ!$A$39:$A$782,$A253,СВЦЭМ!$B$39:$B$782,Y$226)+'СЕТ СН'!$F$15</f>
        <v>185.72782914000001</v>
      </c>
    </row>
    <row r="254" spans="1:25" ht="15.75" x14ac:dyDescent="0.2">
      <c r="A254" s="35">
        <f t="shared" si="6"/>
        <v>45227</v>
      </c>
      <c r="B254" s="36">
        <f>SUMIFS(СВЦЭМ!$F$39:$F$782,СВЦЭМ!$A$39:$A$782,$A254,СВЦЭМ!$B$39:$B$782,B$226)+'СЕТ СН'!$F$15</f>
        <v>188.76516351000001</v>
      </c>
      <c r="C254" s="36">
        <f>SUMIFS(СВЦЭМ!$F$39:$F$782,СВЦЭМ!$A$39:$A$782,$A254,СВЦЭМ!$B$39:$B$782,C$226)+'СЕТ СН'!$F$15</f>
        <v>184.97312049999999</v>
      </c>
      <c r="D254" s="36">
        <f>SUMIFS(СВЦЭМ!$F$39:$F$782,СВЦЭМ!$A$39:$A$782,$A254,СВЦЭМ!$B$39:$B$782,D$226)+'СЕТ СН'!$F$15</f>
        <v>190.83758495999999</v>
      </c>
      <c r="E254" s="36">
        <f>SUMIFS(СВЦЭМ!$F$39:$F$782,СВЦЭМ!$A$39:$A$782,$A254,СВЦЭМ!$B$39:$B$782,E$226)+'СЕТ СН'!$F$15</f>
        <v>191.26472253</v>
      </c>
      <c r="F254" s="36">
        <f>SUMIFS(СВЦЭМ!$F$39:$F$782,СВЦЭМ!$A$39:$A$782,$A254,СВЦЭМ!$B$39:$B$782,F$226)+'СЕТ СН'!$F$15</f>
        <v>191.40636183000001</v>
      </c>
      <c r="G254" s="36">
        <f>SUMIFS(СВЦЭМ!$F$39:$F$782,СВЦЭМ!$A$39:$A$782,$A254,СВЦЭМ!$B$39:$B$782,G$226)+'СЕТ СН'!$F$15</f>
        <v>190.73178428</v>
      </c>
      <c r="H254" s="36">
        <f>SUMIFS(СВЦЭМ!$F$39:$F$782,СВЦЭМ!$A$39:$A$782,$A254,СВЦЭМ!$B$39:$B$782,H$226)+'СЕТ СН'!$F$15</f>
        <v>188.79446110000001</v>
      </c>
      <c r="I254" s="36">
        <f>SUMIFS(СВЦЭМ!$F$39:$F$782,СВЦЭМ!$A$39:$A$782,$A254,СВЦЭМ!$B$39:$B$782,I$226)+'СЕТ СН'!$F$15</f>
        <v>183.7306265</v>
      </c>
      <c r="J254" s="36">
        <f>SUMIFS(СВЦЭМ!$F$39:$F$782,СВЦЭМ!$A$39:$A$782,$A254,СВЦЭМ!$B$39:$B$782,J$226)+'СЕТ СН'!$F$15</f>
        <v>177.23360715999999</v>
      </c>
      <c r="K254" s="36">
        <f>SUMIFS(СВЦЭМ!$F$39:$F$782,СВЦЭМ!$A$39:$A$782,$A254,СВЦЭМ!$B$39:$B$782,K$226)+'СЕТ СН'!$F$15</f>
        <v>168.85317373000001</v>
      </c>
      <c r="L254" s="36">
        <f>SUMIFS(СВЦЭМ!$F$39:$F$782,СВЦЭМ!$A$39:$A$782,$A254,СВЦЭМ!$B$39:$B$782,L$226)+'СЕТ СН'!$F$15</f>
        <v>166.22362871999999</v>
      </c>
      <c r="M254" s="36">
        <f>SUMIFS(СВЦЭМ!$F$39:$F$782,СВЦЭМ!$A$39:$A$782,$A254,СВЦЭМ!$B$39:$B$782,M$226)+'СЕТ СН'!$F$15</f>
        <v>166.45164054</v>
      </c>
      <c r="N254" s="36">
        <f>SUMIFS(СВЦЭМ!$F$39:$F$782,СВЦЭМ!$A$39:$A$782,$A254,СВЦЭМ!$B$39:$B$782,N$226)+'СЕТ СН'!$F$15</f>
        <v>168.83102722000001</v>
      </c>
      <c r="O254" s="36">
        <f>SUMIFS(СВЦЭМ!$F$39:$F$782,СВЦЭМ!$A$39:$A$782,$A254,СВЦЭМ!$B$39:$B$782,O$226)+'СЕТ СН'!$F$15</f>
        <v>170.16312685</v>
      </c>
      <c r="P254" s="36">
        <f>SUMIFS(СВЦЭМ!$F$39:$F$782,СВЦЭМ!$A$39:$A$782,$A254,СВЦЭМ!$B$39:$B$782,P$226)+'СЕТ СН'!$F$15</f>
        <v>171.7677487</v>
      </c>
      <c r="Q254" s="36">
        <f>SUMIFS(СВЦЭМ!$F$39:$F$782,СВЦЭМ!$A$39:$A$782,$A254,СВЦЭМ!$B$39:$B$782,Q$226)+'СЕТ СН'!$F$15</f>
        <v>173.18841026999999</v>
      </c>
      <c r="R254" s="36">
        <f>SUMIFS(СВЦЭМ!$F$39:$F$782,СВЦЭМ!$A$39:$A$782,$A254,СВЦЭМ!$B$39:$B$782,R$226)+'СЕТ СН'!$F$15</f>
        <v>172.56680405</v>
      </c>
      <c r="S254" s="36">
        <f>SUMIFS(СВЦЭМ!$F$39:$F$782,СВЦЭМ!$A$39:$A$782,$A254,СВЦЭМ!$B$39:$B$782,S$226)+'СЕТ СН'!$F$15</f>
        <v>172.39857003</v>
      </c>
      <c r="T254" s="36">
        <f>SUMIFS(СВЦЭМ!$F$39:$F$782,СВЦЭМ!$A$39:$A$782,$A254,СВЦЭМ!$B$39:$B$782,T$226)+'СЕТ СН'!$F$15</f>
        <v>165.33936273</v>
      </c>
      <c r="U254" s="36">
        <f>SUMIFS(СВЦЭМ!$F$39:$F$782,СВЦЭМ!$A$39:$A$782,$A254,СВЦЭМ!$B$39:$B$782,U$226)+'СЕТ СН'!$F$15</f>
        <v>162.70163540999999</v>
      </c>
      <c r="V254" s="36">
        <f>SUMIFS(СВЦЭМ!$F$39:$F$782,СВЦЭМ!$A$39:$A$782,$A254,СВЦЭМ!$B$39:$B$782,V$226)+'СЕТ СН'!$F$15</f>
        <v>165.00856403</v>
      </c>
      <c r="W254" s="36">
        <f>SUMIFS(СВЦЭМ!$F$39:$F$782,СВЦЭМ!$A$39:$A$782,$A254,СВЦЭМ!$B$39:$B$782,W$226)+'СЕТ СН'!$F$15</f>
        <v>167.48642222000001</v>
      </c>
      <c r="X254" s="36">
        <f>SUMIFS(СВЦЭМ!$F$39:$F$782,СВЦЭМ!$A$39:$A$782,$A254,СВЦЭМ!$B$39:$B$782,X$226)+'СЕТ СН'!$F$15</f>
        <v>171.18093819000001</v>
      </c>
      <c r="Y254" s="36">
        <f>SUMIFS(СВЦЭМ!$F$39:$F$782,СВЦЭМ!$A$39:$A$782,$A254,СВЦЭМ!$B$39:$B$782,Y$226)+'СЕТ СН'!$F$15</f>
        <v>177.27554667000001</v>
      </c>
    </row>
    <row r="255" spans="1:25" ht="15.75" x14ac:dyDescent="0.2">
      <c r="A255" s="35">
        <f t="shared" si="6"/>
        <v>45228</v>
      </c>
      <c r="B255" s="36">
        <f>SUMIFS(СВЦЭМ!$F$39:$F$782,СВЦЭМ!$A$39:$A$782,$A255,СВЦЭМ!$B$39:$B$782,B$226)+'СЕТ СН'!$F$15</f>
        <v>176.35825231000001</v>
      </c>
      <c r="C255" s="36">
        <f>SUMIFS(СВЦЭМ!$F$39:$F$782,СВЦЭМ!$A$39:$A$782,$A255,СВЦЭМ!$B$39:$B$782,C$226)+'СЕТ СН'!$F$15</f>
        <v>181.63649856000001</v>
      </c>
      <c r="D255" s="36">
        <f>SUMIFS(СВЦЭМ!$F$39:$F$782,СВЦЭМ!$A$39:$A$782,$A255,СВЦЭМ!$B$39:$B$782,D$226)+'СЕТ СН'!$F$15</f>
        <v>187.97176001</v>
      </c>
      <c r="E255" s="36">
        <f>SUMIFS(СВЦЭМ!$F$39:$F$782,СВЦЭМ!$A$39:$A$782,$A255,СВЦЭМ!$B$39:$B$782,E$226)+'СЕТ СН'!$F$15</f>
        <v>188.13565942</v>
      </c>
      <c r="F255" s="36">
        <f>SUMIFS(СВЦЭМ!$F$39:$F$782,СВЦЭМ!$A$39:$A$782,$A255,СВЦЭМ!$B$39:$B$782,F$226)+'СЕТ СН'!$F$15</f>
        <v>188.40213578999999</v>
      </c>
      <c r="G255" s="36">
        <f>SUMIFS(СВЦЭМ!$F$39:$F$782,СВЦЭМ!$A$39:$A$782,$A255,СВЦЭМ!$B$39:$B$782,G$226)+'СЕТ СН'!$F$15</f>
        <v>188.15803793000001</v>
      </c>
      <c r="H255" s="36">
        <f>SUMIFS(СВЦЭМ!$F$39:$F$782,СВЦЭМ!$A$39:$A$782,$A255,СВЦЭМ!$B$39:$B$782,H$226)+'СЕТ СН'!$F$15</f>
        <v>186.40298586</v>
      </c>
      <c r="I255" s="36">
        <f>SUMIFS(СВЦЭМ!$F$39:$F$782,СВЦЭМ!$A$39:$A$782,$A255,СВЦЭМ!$B$39:$B$782,I$226)+'СЕТ СН'!$F$15</f>
        <v>183.53540677999999</v>
      </c>
      <c r="J255" s="36">
        <f>SUMIFS(СВЦЭМ!$F$39:$F$782,СВЦЭМ!$A$39:$A$782,$A255,СВЦЭМ!$B$39:$B$782,J$226)+'СЕТ СН'!$F$15</f>
        <v>182.71877458</v>
      </c>
      <c r="K255" s="36">
        <f>SUMIFS(СВЦЭМ!$F$39:$F$782,СВЦЭМ!$A$39:$A$782,$A255,СВЦЭМ!$B$39:$B$782,K$226)+'СЕТ СН'!$F$15</f>
        <v>174.80179888000001</v>
      </c>
      <c r="L255" s="36">
        <f>SUMIFS(СВЦЭМ!$F$39:$F$782,СВЦЭМ!$A$39:$A$782,$A255,СВЦЭМ!$B$39:$B$782,L$226)+'СЕТ СН'!$F$15</f>
        <v>171.70845474000001</v>
      </c>
      <c r="M255" s="36">
        <f>SUMIFS(СВЦЭМ!$F$39:$F$782,СВЦЭМ!$A$39:$A$782,$A255,СВЦЭМ!$B$39:$B$782,M$226)+'СЕТ СН'!$F$15</f>
        <v>171.94171259999999</v>
      </c>
      <c r="N255" s="36">
        <f>SUMIFS(СВЦЭМ!$F$39:$F$782,СВЦЭМ!$A$39:$A$782,$A255,СВЦЭМ!$B$39:$B$782,N$226)+'СЕТ СН'!$F$15</f>
        <v>172.94302619000001</v>
      </c>
      <c r="O255" s="36">
        <f>SUMIFS(СВЦЭМ!$F$39:$F$782,СВЦЭМ!$A$39:$A$782,$A255,СВЦЭМ!$B$39:$B$782,O$226)+'СЕТ СН'!$F$15</f>
        <v>174.68672056</v>
      </c>
      <c r="P255" s="36">
        <f>SUMIFS(СВЦЭМ!$F$39:$F$782,СВЦЭМ!$A$39:$A$782,$A255,СВЦЭМ!$B$39:$B$782,P$226)+'СЕТ СН'!$F$15</f>
        <v>176.53352289</v>
      </c>
      <c r="Q255" s="36">
        <f>SUMIFS(СВЦЭМ!$F$39:$F$782,СВЦЭМ!$A$39:$A$782,$A255,СВЦЭМ!$B$39:$B$782,Q$226)+'СЕТ СН'!$F$15</f>
        <v>178.16849049000001</v>
      </c>
      <c r="R255" s="36">
        <f>SUMIFS(СВЦЭМ!$F$39:$F$782,СВЦЭМ!$A$39:$A$782,$A255,СВЦЭМ!$B$39:$B$782,R$226)+'СЕТ СН'!$F$15</f>
        <v>177.12213004</v>
      </c>
      <c r="S255" s="36">
        <f>SUMIFS(СВЦЭМ!$F$39:$F$782,СВЦЭМ!$A$39:$A$782,$A255,СВЦЭМ!$B$39:$B$782,S$226)+'СЕТ СН'!$F$15</f>
        <v>175.06236924999999</v>
      </c>
      <c r="T255" s="36">
        <f>SUMIFS(СВЦЭМ!$F$39:$F$782,СВЦЭМ!$A$39:$A$782,$A255,СВЦЭМ!$B$39:$B$782,T$226)+'СЕТ СН'!$F$15</f>
        <v>167.68202571</v>
      </c>
      <c r="U255" s="36">
        <f>SUMIFS(СВЦЭМ!$F$39:$F$782,СВЦЭМ!$A$39:$A$782,$A255,СВЦЭМ!$B$39:$B$782,U$226)+'СЕТ СН'!$F$15</f>
        <v>164.72787693000001</v>
      </c>
      <c r="V255" s="36">
        <f>SUMIFS(СВЦЭМ!$F$39:$F$782,СВЦЭМ!$A$39:$A$782,$A255,СВЦЭМ!$B$39:$B$782,V$226)+'СЕТ СН'!$F$15</f>
        <v>166.6515119</v>
      </c>
      <c r="W255" s="36">
        <f>SUMIFS(СВЦЭМ!$F$39:$F$782,СВЦЭМ!$A$39:$A$782,$A255,СВЦЭМ!$B$39:$B$782,W$226)+'СЕТ СН'!$F$15</f>
        <v>169.08226225999999</v>
      </c>
      <c r="X255" s="36">
        <f>SUMIFS(СВЦЭМ!$F$39:$F$782,СВЦЭМ!$A$39:$A$782,$A255,СВЦЭМ!$B$39:$B$782,X$226)+'СЕТ СН'!$F$15</f>
        <v>173.33912785999999</v>
      </c>
      <c r="Y255" s="36">
        <f>SUMIFS(СВЦЭМ!$F$39:$F$782,СВЦЭМ!$A$39:$A$782,$A255,СВЦЭМ!$B$39:$B$782,Y$226)+'СЕТ СН'!$F$15</f>
        <v>180.64371285999999</v>
      </c>
    </row>
    <row r="256" spans="1:25" ht="15.75" x14ac:dyDescent="0.2">
      <c r="A256" s="35">
        <f t="shared" si="6"/>
        <v>45229</v>
      </c>
      <c r="B256" s="36">
        <f>SUMIFS(СВЦЭМ!$F$39:$F$782,СВЦЭМ!$A$39:$A$782,$A256,СВЦЭМ!$B$39:$B$782,B$226)+'СЕТ СН'!$F$15</f>
        <v>173.26746864</v>
      </c>
      <c r="C256" s="36">
        <f>SUMIFS(СВЦЭМ!$F$39:$F$782,СВЦЭМ!$A$39:$A$782,$A256,СВЦЭМ!$B$39:$B$782,C$226)+'СЕТ СН'!$F$15</f>
        <v>180.05081458000001</v>
      </c>
      <c r="D256" s="36">
        <f>SUMIFS(СВЦЭМ!$F$39:$F$782,СВЦЭМ!$A$39:$A$782,$A256,СВЦЭМ!$B$39:$B$782,D$226)+'СЕТ СН'!$F$15</f>
        <v>184.12448459999999</v>
      </c>
      <c r="E256" s="36">
        <f>SUMIFS(СВЦЭМ!$F$39:$F$782,СВЦЭМ!$A$39:$A$782,$A256,СВЦЭМ!$B$39:$B$782,E$226)+'СЕТ СН'!$F$15</f>
        <v>183.85061146999999</v>
      </c>
      <c r="F256" s="36">
        <f>SUMIFS(СВЦЭМ!$F$39:$F$782,СВЦЭМ!$A$39:$A$782,$A256,СВЦЭМ!$B$39:$B$782,F$226)+'СЕТ СН'!$F$15</f>
        <v>183.38535641000001</v>
      </c>
      <c r="G256" s="36">
        <f>SUMIFS(СВЦЭМ!$F$39:$F$782,СВЦЭМ!$A$39:$A$782,$A256,СВЦЭМ!$B$39:$B$782,G$226)+'СЕТ СН'!$F$15</f>
        <v>186.00465030999999</v>
      </c>
      <c r="H256" s="36">
        <f>SUMIFS(СВЦЭМ!$F$39:$F$782,СВЦЭМ!$A$39:$A$782,$A256,СВЦЭМ!$B$39:$B$782,H$226)+'СЕТ СН'!$F$15</f>
        <v>190.22892937</v>
      </c>
      <c r="I256" s="36">
        <f>SUMIFS(СВЦЭМ!$F$39:$F$782,СВЦЭМ!$A$39:$A$782,$A256,СВЦЭМ!$B$39:$B$782,I$226)+'СЕТ СН'!$F$15</f>
        <v>183.70998675999999</v>
      </c>
      <c r="J256" s="36">
        <f>SUMIFS(СВЦЭМ!$F$39:$F$782,СВЦЭМ!$A$39:$A$782,$A256,СВЦЭМ!$B$39:$B$782,J$226)+'СЕТ СН'!$F$15</f>
        <v>183.4903558</v>
      </c>
      <c r="K256" s="36">
        <f>SUMIFS(СВЦЭМ!$F$39:$F$782,СВЦЭМ!$A$39:$A$782,$A256,СВЦЭМ!$B$39:$B$782,K$226)+'СЕТ СН'!$F$15</f>
        <v>180.41105315999999</v>
      </c>
      <c r="L256" s="36">
        <f>SUMIFS(СВЦЭМ!$F$39:$F$782,СВЦЭМ!$A$39:$A$782,$A256,СВЦЭМ!$B$39:$B$782,L$226)+'СЕТ СН'!$F$15</f>
        <v>180.11189883</v>
      </c>
      <c r="M256" s="36">
        <f>SUMIFS(СВЦЭМ!$F$39:$F$782,СВЦЭМ!$A$39:$A$782,$A256,СВЦЭМ!$B$39:$B$782,M$226)+'СЕТ СН'!$F$15</f>
        <v>181.74336174000001</v>
      </c>
      <c r="N256" s="36">
        <f>SUMIFS(СВЦЭМ!$F$39:$F$782,СВЦЭМ!$A$39:$A$782,$A256,СВЦЭМ!$B$39:$B$782,N$226)+'СЕТ СН'!$F$15</f>
        <v>184.15899689</v>
      </c>
      <c r="O256" s="36">
        <f>SUMIFS(СВЦЭМ!$F$39:$F$782,СВЦЭМ!$A$39:$A$782,$A256,СВЦЭМ!$B$39:$B$782,O$226)+'СЕТ СН'!$F$15</f>
        <v>186.35185863000001</v>
      </c>
      <c r="P256" s="36">
        <f>SUMIFS(СВЦЭМ!$F$39:$F$782,СВЦЭМ!$A$39:$A$782,$A256,СВЦЭМ!$B$39:$B$782,P$226)+'СЕТ СН'!$F$15</f>
        <v>187.78121798999999</v>
      </c>
      <c r="Q256" s="36">
        <f>SUMIFS(СВЦЭМ!$F$39:$F$782,СВЦЭМ!$A$39:$A$782,$A256,СВЦЭМ!$B$39:$B$782,Q$226)+'СЕТ СН'!$F$15</f>
        <v>189.45371395999999</v>
      </c>
      <c r="R256" s="36">
        <f>SUMIFS(СВЦЭМ!$F$39:$F$782,СВЦЭМ!$A$39:$A$782,$A256,СВЦЭМ!$B$39:$B$782,R$226)+'СЕТ СН'!$F$15</f>
        <v>188.37489245</v>
      </c>
      <c r="S256" s="36">
        <f>SUMIFS(СВЦЭМ!$F$39:$F$782,СВЦЭМ!$A$39:$A$782,$A256,СВЦЭМ!$B$39:$B$782,S$226)+'СЕТ СН'!$F$15</f>
        <v>183.77905770999999</v>
      </c>
      <c r="T256" s="36">
        <f>SUMIFS(СВЦЭМ!$F$39:$F$782,СВЦЭМ!$A$39:$A$782,$A256,СВЦЭМ!$B$39:$B$782,T$226)+'СЕТ СН'!$F$15</f>
        <v>178.23325087000001</v>
      </c>
      <c r="U256" s="36">
        <f>SUMIFS(СВЦЭМ!$F$39:$F$782,СВЦЭМ!$A$39:$A$782,$A256,СВЦЭМ!$B$39:$B$782,U$226)+'СЕТ СН'!$F$15</f>
        <v>174.52826085999999</v>
      </c>
      <c r="V256" s="36">
        <f>SUMIFS(СВЦЭМ!$F$39:$F$782,СВЦЭМ!$A$39:$A$782,$A256,СВЦЭМ!$B$39:$B$782,V$226)+'СЕТ СН'!$F$15</f>
        <v>177.53073735999999</v>
      </c>
      <c r="W256" s="36">
        <f>SUMIFS(СВЦЭМ!$F$39:$F$782,СВЦЭМ!$A$39:$A$782,$A256,СВЦЭМ!$B$39:$B$782,W$226)+'СЕТ СН'!$F$15</f>
        <v>179.30536756999999</v>
      </c>
      <c r="X256" s="36">
        <f>SUMIFS(СВЦЭМ!$F$39:$F$782,СВЦЭМ!$A$39:$A$782,$A256,СВЦЭМ!$B$39:$B$782,X$226)+'СЕТ СН'!$F$15</f>
        <v>186.06989396</v>
      </c>
      <c r="Y256" s="36">
        <f>SUMIFS(СВЦЭМ!$F$39:$F$782,СВЦЭМ!$A$39:$A$782,$A256,СВЦЭМ!$B$39:$B$782,Y$226)+'СЕТ СН'!$F$15</f>
        <v>192.15239437</v>
      </c>
    </row>
    <row r="257" spans="1:27" ht="15.75" x14ac:dyDescent="0.2">
      <c r="A257" s="35">
        <f t="shared" si="6"/>
        <v>45230</v>
      </c>
      <c r="B257" s="36">
        <f>SUMIFS(СВЦЭМ!$F$39:$F$782,СВЦЭМ!$A$39:$A$782,$A257,СВЦЭМ!$B$39:$B$782,B$226)+'СЕТ СН'!$F$15</f>
        <v>197.65999364999999</v>
      </c>
      <c r="C257" s="36">
        <f>SUMIFS(СВЦЭМ!$F$39:$F$782,СВЦЭМ!$A$39:$A$782,$A257,СВЦЭМ!$B$39:$B$782,C$226)+'СЕТ СН'!$F$15</f>
        <v>204.3956498</v>
      </c>
      <c r="D257" s="36">
        <f>SUMIFS(СВЦЭМ!$F$39:$F$782,СВЦЭМ!$A$39:$A$782,$A257,СВЦЭМ!$B$39:$B$782,D$226)+'СЕТ СН'!$F$15</f>
        <v>211.04735511999999</v>
      </c>
      <c r="E257" s="36">
        <f>SUMIFS(СВЦЭМ!$F$39:$F$782,СВЦЭМ!$A$39:$A$782,$A257,СВЦЭМ!$B$39:$B$782,E$226)+'СЕТ СН'!$F$15</f>
        <v>212.19519973999999</v>
      </c>
      <c r="F257" s="36">
        <f>SUMIFS(СВЦЭМ!$F$39:$F$782,СВЦЭМ!$A$39:$A$782,$A257,СВЦЭМ!$B$39:$B$782,F$226)+'СЕТ СН'!$F$15</f>
        <v>212.28108755</v>
      </c>
      <c r="G257" s="36">
        <f>SUMIFS(СВЦЭМ!$F$39:$F$782,СВЦЭМ!$A$39:$A$782,$A257,СВЦЭМ!$B$39:$B$782,G$226)+'СЕТ СН'!$F$15</f>
        <v>210.49791977000001</v>
      </c>
      <c r="H257" s="36">
        <f>SUMIFS(СВЦЭМ!$F$39:$F$782,СВЦЭМ!$A$39:$A$782,$A257,СВЦЭМ!$B$39:$B$782,H$226)+'СЕТ СН'!$F$15</f>
        <v>201.27461882</v>
      </c>
      <c r="I257" s="36">
        <f>SUMIFS(СВЦЭМ!$F$39:$F$782,СВЦЭМ!$A$39:$A$782,$A257,СВЦЭМ!$B$39:$B$782,I$226)+'СЕТ СН'!$F$15</f>
        <v>192.15718333999999</v>
      </c>
      <c r="J257" s="36">
        <f>SUMIFS(СВЦЭМ!$F$39:$F$782,СВЦЭМ!$A$39:$A$782,$A257,СВЦЭМ!$B$39:$B$782,J$226)+'СЕТ СН'!$F$15</f>
        <v>186.97809511</v>
      </c>
      <c r="K257" s="36">
        <f>SUMIFS(СВЦЭМ!$F$39:$F$782,СВЦЭМ!$A$39:$A$782,$A257,СВЦЭМ!$B$39:$B$782,K$226)+'СЕТ СН'!$F$15</f>
        <v>185.15922079000001</v>
      </c>
      <c r="L257" s="36">
        <f>SUMIFS(СВЦЭМ!$F$39:$F$782,СВЦЭМ!$A$39:$A$782,$A257,СВЦЭМ!$B$39:$B$782,L$226)+'СЕТ СН'!$F$15</f>
        <v>181.82487534000001</v>
      </c>
      <c r="M257" s="36">
        <f>SUMIFS(СВЦЭМ!$F$39:$F$782,СВЦЭМ!$A$39:$A$782,$A257,СВЦЭМ!$B$39:$B$782,M$226)+'СЕТ СН'!$F$15</f>
        <v>184.26102721999999</v>
      </c>
      <c r="N257" s="36">
        <f>SUMIFS(СВЦЭМ!$F$39:$F$782,СВЦЭМ!$A$39:$A$782,$A257,СВЦЭМ!$B$39:$B$782,N$226)+'СЕТ СН'!$F$15</f>
        <v>186.51054758000001</v>
      </c>
      <c r="O257" s="36">
        <f>SUMIFS(СВЦЭМ!$F$39:$F$782,СВЦЭМ!$A$39:$A$782,$A257,СВЦЭМ!$B$39:$B$782,O$226)+'СЕТ СН'!$F$15</f>
        <v>188.21594239999999</v>
      </c>
      <c r="P257" s="36">
        <f>SUMIFS(СВЦЭМ!$F$39:$F$782,СВЦЭМ!$A$39:$A$782,$A257,СВЦЭМ!$B$39:$B$782,P$226)+'СЕТ СН'!$F$15</f>
        <v>189.33588799</v>
      </c>
      <c r="Q257" s="36">
        <f>SUMIFS(СВЦЭМ!$F$39:$F$782,СВЦЭМ!$A$39:$A$782,$A257,СВЦЭМ!$B$39:$B$782,Q$226)+'СЕТ СН'!$F$15</f>
        <v>190.69567413999999</v>
      </c>
      <c r="R257" s="36">
        <f>SUMIFS(СВЦЭМ!$F$39:$F$782,СВЦЭМ!$A$39:$A$782,$A257,СВЦЭМ!$B$39:$B$782,R$226)+'СЕТ СН'!$F$15</f>
        <v>190.36890704000001</v>
      </c>
      <c r="S257" s="36">
        <f>SUMIFS(СВЦЭМ!$F$39:$F$782,СВЦЭМ!$A$39:$A$782,$A257,СВЦЭМ!$B$39:$B$782,S$226)+'СЕТ СН'!$F$15</f>
        <v>187.52469719999999</v>
      </c>
      <c r="T257" s="36">
        <f>SUMIFS(СВЦЭМ!$F$39:$F$782,СВЦЭМ!$A$39:$A$782,$A257,СВЦЭМ!$B$39:$B$782,T$226)+'СЕТ СН'!$F$15</f>
        <v>180.56432235</v>
      </c>
      <c r="U257" s="36">
        <f>SUMIFS(СВЦЭМ!$F$39:$F$782,СВЦЭМ!$A$39:$A$782,$A257,СВЦЭМ!$B$39:$B$782,U$226)+'СЕТ СН'!$F$15</f>
        <v>178.07230655999999</v>
      </c>
      <c r="V257" s="36">
        <f>SUMIFS(СВЦЭМ!$F$39:$F$782,СВЦЭМ!$A$39:$A$782,$A257,СВЦЭМ!$B$39:$B$782,V$226)+'СЕТ СН'!$F$15</f>
        <v>180.54721508</v>
      </c>
      <c r="W257" s="36">
        <f>SUMIFS(СВЦЭМ!$F$39:$F$782,СВЦЭМ!$A$39:$A$782,$A257,СВЦЭМ!$B$39:$B$782,W$226)+'СЕТ СН'!$F$15</f>
        <v>181.27705793999999</v>
      </c>
      <c r="X257" s="36">
        <f>SUMIFS(СВЦЭМ!$F$39:$F$782,СВЦЭМ!$A$39:$A$782,$A257,СВЦЭМ!$B$39:$B$782,X$226)+'СЕТ СН'!$F$15</f>
        <v>188.02706294000001</v>
      </c>
      <c r="Y257" s="36">
        <f>SUMIFS(СВЦЭМ!$F$39:$F$782,СВЦЭМ!$A$39:$A$782,$A257,СВЦЭМ!$B$39:$B$782,Y$226)+'СЕТ СН'!$F$15</f>
        <v>189.80579144000001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01.10.2023</v>
      </c>
      <c r="B262" s="36">
        <f>SUMIFS(СВЦЭМ!$G$40:$G$783,СВЦЭМ!$A$40:$A$783,$A262,СВЦЭМ!$B$40:$B$783,B$261)+'СЕТ СН'!$F$15</f>
        <v>0</v>
      </c>
      <c r="C262" s="36">
        <f>SUMIFS(СВЦЭМ!$G$40:$G$783,СВЦЭМ!$A$40:$A$783,$A262,СВЦЭМ!$B$40:$B$783,C$261)+'СЕТ СН'!$F$15</f>
        <v>0</v>
      </c>
      <c r="D262" s="36">
        <f>SUMIFS(СВЦЭМ!$G$40:$G$783,СВЦЭМ!$A$40:$A$783,$A262,СВЦЭМ!$B$40:$B$783,D$261)+'СЕТ СН'!$F$15</f>
        <v>0</v>
      </c>
      <c r="E262" s="36">
        <f>SUMIFS(СВЦЭМ!$G$40:$G$783,СВЦЭМ!$A$40:$A$783,$A262,СВЦЭМ!$B$40:$B$783,E$261)+'СЕТ СН'!$F$15</f>
        <v>0</v>
      </c>
      <c r="F262" s="36">
        <f>SUMIFS(СВЦЭМ!$G$40:$G$783,СВЦЭМ!$A$40:$A$783,$A262,СВЦЭМ!$B$40:$B$783,F$261)+'СЕТ СН'!$F$15</f>
        <v>0</v>
      </c>
      <c r="G262" s="36">
        <f>SUMIFS(СВЦЭМ!$G$40:$G$783,СВЦЭМ!$A$40:$A$783,$A262,СВЦЭМ!$B$40:$B$783,G$261)+'СЕТ СН'!$F$15</f>
        <v>0</v>
      </c>
      <c r="H262" s="36">
        <f>SUMIFS(СВЦЭМ!$G$40:$G$783,СВЦЭМ!$A$40:$A$783,$A262,СВЦЭМ!$B$40:$B$783,H$261)+'СЕТ СН'!$F$15</f>
        <v>0</v>
      </c>
      <c r="I262" s="36">
        <f>SUMIFS(СВЦЭМ!$G$40:$G$783,СВЦЭМ!$A$40:$A$783,$A262,СВЦЭМ!$B$40:$B$783,I$261)+'СЕТ СН'!$F$15</f>
        <v>0</v>
      </c>
      <c r="J262" s="36">
        <f>SUMIFS(СВЦЭМ!$G$40:$G$783,СВЦЭМ!$A$40:$A$783,$A262,СВЦЭМ!$B$40:$B$783,J$261)+'СЕТ СН'!$F$15</f>
        <v>0</v>
      </c>
      <c r="K262" s="36">
        <f>SUMIFS(СВЦЭМ!$G$40:$G$783,СВЦЭМ!$A$40:$A$783,$A262,СВЦЭМ!$B$40:$B$783,K$261)+'СЕТ СН'!$F$15</f>
        <v>0</v>
      </c>
      <c r="L262" s="36">
        <f>SUMIFS(СВЦЭМ!$G$40:$G$783,СВЦЭМ!$A$40:$A$783,$A262,СВЦЭМ!$B$40:$B$783,L$261)+'СЕТ СН'!$F$15</f>
        <v>0</v>
      </c>
      <c r="M262" s="36">
        <f>SUMIFS(СВЦЭМ!$G$40:$G$783,СВЦЭМ!$A$40:$A$783,$A262,СВЦЭМ!$B$40:$B$783,M$261)+'СЕТ СН'!$F$15</f>
        <v>0</v>
      </c>
      <c r="N262" s="36">
        <f>SUMIFS(СВЦЭМ!$G$40:$G$783,СВЦЭМ!$A$40:$A$783,$A262,СВЦЭМ!$B$40:$B$783,N$261)+'СЕТ СН'!$F$15</f>
        <v>0</v>
      </c>
      <c r="O262" s="36">
        <f>SUMIFS(СВЦЭМ!$G$40:$G$783,СВЦЭМ!$A$40:$A$783,$A262,СВЦЭМ!$B$40:$B$783,O$261)+'СЕТ СН'!$F$15</f>
        <v>0</v>
      </c>
      <c r="P262" s="36">
        <f>SUMIFS(СВЦЭМ!$G$40:$G$783,СВЦЭМ!$A$40:$A$783,$A262,СВЦЭМ!$B$40:$B$783,P$261)+'СЕТ СН'!$F$15</f>
        <v>0</v>
      </c>
      <c r="Q262" s="36">
        <f>SUMIFS(СВЦЭМ!$G$40:$G$783,СВЦЭМ!$A$40:$A$783,$A262,СВЦЭМ!$B$40:$B$783,Q$261)+'СЕТ СН'!$F$15</f>
        <v>0</v>
      </c>
      <c r="R262" s="36">
        <f>SUMIFS(СВЦЭМ!$G$40:$G$783,СВЦЭМ!$A$40:$A$783,$A262,СВЦЭМ!$B$40:$B$783,R$261)+'СЕТ СН'!$F$15</f>
        <v>0</v>
      </c>
      <c r="S262" s="36">
        <f>SUMIFS(СВЦЭМ!$G$40:$G$783,СВЦЭМ!$A$40:$A$783,$A262,СВЦЭМ!$B$40:$B$783,S$261)+'СЕТ СН'!$F$15</f>
        <v>0</v>
      </c>
      <c r="T262" s="36">
        <f>SUMIFS(СВЦЭМ!$G$40:$G$783,СВЦЭМ!$A$40:$A$783,$A262,СВЦЭМ!$B$40:$B$783,T$261)+'СЕТ СН'!$F$15</f>
        <v>0</v>
      </c>
      <c r="U262" s="36">
        <f>SUMIFS(СВЦЭМ!$G$40:$G$783,СВЦЭМ!$A$40:$A$783,$A262,СВЦЭМ!$B$40:$B$783,U$261)+'СЕТ СН'!$F$15</f>
        <v>0</v>
      </c>
      <c r="V262" s="36">
        <f>SUMIFS(СВЦЭМ!$G$40:$G$783,СВЦЭМ!$A$40:$A$783,$A262,СВЦЭМ!$B$40:$B$783,V$261)+'СЕТ СН'!$F$15</f>
        <v>0</v>
      </c>
      <c r="W262" s="36">
        <f>SUMIFS(СВЦЭМ!$G$40:$G$783,СВЦЭМ!$A$40:$A$783,$A262,СВЦЭМ!$B$40:$B$783,W$261)+'СЕТ СН'!$F$15</f>
        <v>0</v>
      </c>
      <c r="X262" s="36">
        <f>SUMIFS(СВЦЭМ!$G$40:$G$783,СВЦЭМ!$A$40:$A$783,$A262,СВЦЭМ!$B$40:$B$783,X$261)+'СЕТ СН'!$F$15</f>
        <v>0</v>
      </c>
      <c r="Y262" s="36">
        <f>SUMIFS(СВЦЭМ!$G$40:$G$783,СВЦЭМ!$A$40:$A$783,$A262,СВЦЭМ!$B$40:$B$783,Y$261)+'СЕТ СН'!$F$15</f>
        <v>0</v>
      </c>
      <c r="AA262" s="45"/>
    </row>
    <row r="263" spans="1:27" ht="15.75" hidden="1" x14ac:dyDescent="0.2">
      <c r="A263" s="35">
        <f>A262+1</f>
        <v>45201</v>
      </c>
      <c r="B263" s="36">
        <f>SUMIFS(СВЦЭМ!$G$40:$G$783,СВЦЭМ!$A$40:$A$783,$A263,СВЦЭМ!$B$40:$B$783,B$261)+'СЕТ СН'!$F$15</f>
        <v>0</v>
      </c>
      <c r="C263" s="36">
        <f>SUMIFS(СВЦЭМ!$G$40:$G$783,СВЦЭМ!$A$40:$A$783,$A263,СВЦЭМ!$B$40:$B$783,C$261)+'СЕТ СН'!$F$15</f>
        <v>0</v>
      </c>
      <c r="D263" s="36">
        <f>SUMIFS(СВЦЭМ!$G$40:$G$783,СВЦЭМ!$A$40:$A$783,$A263,СВЦЭМ!$B$40:$B$783,D$261)+'СЕТ СН'!$F$15</f>
        <v>0</v>
      </c>
      <c r="E263" s="36">
        <f>SUMIFS(СВЦЭМ!$G$40:$G$783,СВЦЭМ!$A$40:$A$783,$A263,СВЦЭМ!$B$40:$B$783,E$261)+'СЕТ СН'!$F$15</f>
        <v>0</v>
      </c>
      <c r="F263" s="36">
        <f>SUMIFS(СВЦЭМ!$G$40:$G$783,СВЦЭМ!$A$40:$A$783,$A263,СВЦЭМ!$B$40:$B$783,F$261)+'СЕТ СН'!$F$15</f>
        <v>0</v>
      </c>
      <c r="G263" s="36">
        <f>SUMIFS(СВЦЭМ!$G$40:$G$783,СВЦЭМ!$A$40:$A$783,$A263,СВЦЭМ!$B$40:$B$783,G$261)+'СЕТ СН'!$F$15</f>
        <v>0</v>
      </c>
      <c r="H263" s="36">
        <f>SUMIFS(СВЦЭМ!$G$40:$G$783,СВЦЭМ!$A$40:$A$783,$A263,СВЦЭМ!$B$40:$B$783,H$261)+'СЕТ СН'!$F$15</f>
        <v>0</v>
      </c>
      <c r="I263" s="36">
        <f>SUMIFS(СВЦЭМ!$G$40:$G$783,СВЦЭМ!$A$40:$A$783,$A263,СВЦЭМ!$B$40:$B$783,I$261)+'СЕТ СН'!$F$15</f>
        <v>0</v>
      </c>
      <c r="J263" s="36">
        <f>SUMIFS(СВЦЭМ!$G$40:$G$783,СВЦЭМ!$A$40:$A$783,$A263,СВЦЭМ!$B$40:$B$783,J$261)+'СЕТ СН'!$F$15</f>
        <v>0</v>
      </c>
      <c r="K263" s="36">
        <f>SUMIFS(СВЦЭМ!$G$40:$G$783,СВЦЭМ!$A$40:$A$783,$A263,СВЦЭМ!$B$40:$B$783,K$261)+'СЕТ СН'!$F$15</f>
        <v>0</v>
      </c>
      <c r="L263" s="36">
        <f>SUMIFS(СВЦЭМ!$G$40:$G$783,СВЦЭМ!$A$40:$A$783,$A263,СВЦЭМ!$B$40:$B$783,L$261)+'СЕТ СН'!$F$15</f>
        <v>0</v>
      </c>
      <c r="M263" s="36">
        <f>SUMIFS(СВЦЭМ!$G$40:$G$783,СВЦЭМ!$A$40:$A$783,$A263,СВЦЭМ!$B$40:$B$783,M$261)+'СЕТ СН'!$F$15</f>
        <v>0</v>
      </c>
      <c r="N263" s="36">
        <f>SUMIFS(СВЦЭМ!$G$40:$G$783,СВЦЭМ!$A$40:$A$783,$A263,СВЦЭМ!$B$40:$B$783,N$261)+'СЕТ СН'!$F$15</f>
        <v>0</v>
      </c>
      <c r="O263" s="36">
        <f>SUMIFS(СВЦЭМ!$G$40:$G$783,СВЦЭМ!$A$40:$A$783,$A263,СВЦЭМ!$B$40:$B$783,O$261)+'СЕТ СН'!$F$15</f>
        <v>0</v>
      </c>
      <c r="P263" s="36">
        <f>SUMIFS(СВЦЭМ!$G$40:$G$783,СВЦЭМ!$A$40:$A$783,$A263,СВЦЭМ!$B$40:$B$783,P$261)+'СЕТ СН'!$F$15</f>
        <v>0</v>
      </c>
      <c r="Q263" s="36">
        <f>SUMIFS(СВЦЭМ!$G$40:$G$783,СВЦЭМ!$A$40:$A$783,$A263,СВЦЭМ!$B$40:$B$783,Q$261)+'СЕТ СН'!$F$15</f>
        <v>0</v>
      </c>
      <c r="R263" s="36">
        <f>SUMIFS(СВЦЭМ!$G$40:$G$783,СВЦЭМ!$A$40:$A$783,$A263,СВЦЭМ!$B$40:$B$783,R$261)+'СЕТ СН'!$F$15</f>
        <v>0</v>
      </c>
      <c r="S263" s="36">
        <f>SUMIFS(СВЦЭМ!$G$40:$G$783,СВЦЭМ!$A$40:$A$783,$A263,СВЦЭМ!$B$40:$B$783,S$261)+'СЕТ СН'!$F$15</f>
        <v>0</v>
      </c>
      <c r="T263" s="36">
        <f>SUMIFS(СВЦЭМ!$G$40:$G$783,СВЦЭМ!$A$40:$A$783,$A263,СВЦЭМ!$B$40:$B$783,T$261)+'СЕТ СН'!$F$15</f>
        <v>0</v>
      </c>
      <c r="U263" s="36">
        <f>SUMIFS(СВЦЭМ!$G$40:$G$783,СВЦЭМ!$A$40:$A$783,$A263,СВЦЭМ!$B$40:$B$783,U$261)+'СЕТ СН'!$F$15</f>
        <v>0</v>
      </c>
      <c r="V263" s="36">
        <f>SUMIFS(СВЦЭМ!$G$40:$G$783,СВЦЭМ!$A$40:$A$783,$A263,СВЦЭМ!$B$40:$B$783,V$261)+'СЕТ СН'!$F$15</f>
        <v>0</v>
      </c>
      <c r="W263" s="36">
        <f>SUMIFS(СВЦЭМ!$G$40:$G$783,СВЦЭМ!$A$40:$A$783,$A263,СВЦЭМ!$B$40:$B$783,W$261)+'СЕТ СН'!$F$15</f>
        <v>0</v>
      </c>
      <c r="X263" s="36">
        <f>SUMIFS(СВЦЭМ!$G$40:$G$783,СВЦЭМ!$A$40:$A$783,$A263,СВЦЭМ!$B$40:$B$783,X$261)+'СЕТ СН'!$F$15</f>
        <v>0</v>
      </c>
      <c r="Y263" s="36">
        <f>SUMIFS(СВЦЭМ!$G$40:$G$783,СВЦЭМ!$A$40:$A$783,$A263,СВЦЭМ!$B$40:$B$783,Y$261)+'СЕТ СН'!$F$15</f>
        <v>0</v>
      </c>
    </row>
    <row r="264" spans="1:27" ht="15.75" hidden="1" x14ac:dyDescent="0.2">
      <c r="A264" s="35">
        <f t="shared" ref="A264:A292" si="7">A263+1</f>
        <v>45202</v>
      </c>
      <c r="B264" s="36">
        <f>SUMIFS(СВЦЭМ!$G$40:$G$783,СВЦЭМ!$A$40:$A$783,$A264,СВЦЭМ!$B$40:$B$783,B$261)+'СЕТ СН'!$F$15</f>
        <v>0</v>
      </c>
      <c r="C264" s="36">
        <f>SUMIFS(СВЦЭМ!$G$40:$G$783,СВЦЭМ!$A$40:$A$783,$A264,СВЦЭМ!$B$40:$B$783,C$261)+'СЕТ СН'!$F$15</f>
        <v>0</v>
      </c>
      <c r="D264" s="36">
        <f>SUMIFS(СВЦЭМ!$G$40:$G$783,СВЦЭМ!$A$40:$A$783,$A264,СВЦЭМ!$B$40:$B$783,D$261)+'СЕТ СН'!$F$15</f>
        <v>0</v>
      </c>
      <c r="E264" s="36">
        <f>SUMIFS(СВЦЭМ!$G$40:$G$783,СВЦЭМ!$A$40:$A$783,$A264,СВЦЭМ!$B$40:$B$783,E$261)+'СЕТ СН'!$F$15</f>
        <v>0</v>
      </c>
      <c r="F264" s="36">
        <f>SUMIFS(СВЦЭМ!$G$40:$G$783,СВЦЭМ!$A$40:$A$783,$A264,СВЦЭМ!$B$40:$B$783,F$261)+'СЕТ СН'!$F$15</f>
        <v>0</v>
      </c>
      <c r="G264" s="36">
        <f>SUMIFS(СВЦЭМ!$G$40:$G$783,СВЦЭМ!$A$40:$A$783,$A264,СВЦЭМ!$B$40:$B$783,G$261)+'СЕТ СН'!$F$15</f>
        <v>0</v>
      </c>
      <c r="H264" s="36">
        <f>SUMIFS(СВЦЭМ!$G$40:$G$783,СВЦЭМ!$A$40:$A$783,$A264,СВЦЭМ!$B$40:$B$783,H$261)+'СЕТ СН'!$F$15</f>
        <v>0</v>
      </c>
      <c r="I264" s="36">
        <f>SUMIFS(СВЦЭМ!$G$40:$G$783,СВЦЭМ!$A$40:$A$783,$A264,СВЦЭМ!$B$40:$B$783,I$261)+'СЕТ СН'!$F$15</f>
        <v>0</v>
      </c>
      <c r="J264" s="36">
        <f>SUMIFS(СВЦЭМ!$G$40:$G$783,СВЦЭМ!$A$40:$A$783,$A264,СВЦЭМ!$B$40:$B$783,J$261)+'СЕТ СН'!$F$15</f>
        <v>0</v>
      </c>
      <c r="K264" s="36">
        <f>SUMIFS(СВЦЭМ!$G$40:$G$783,СВЦЭМ!$A$40:$A$783,$A264,СВЦЭМ!$B$40:$B$783,K$261)+'СЕТ СН'!$F$15</f>
        <v>0</v>
      </c>
      <c r="L264" s="36">
        <f>SUMIFS(СВЦЭМ!$G$40:$G$783,СВЦЭМ!$A$40:$A$783,$A264,СВЦЭМ!$B$40:$B$783,L$261)+'СЕТ СН'!$F$15</f>
        <v>0</v>
      </c>
      <c r="M264" s="36">
        <f>SUMIFS(СВЦЭМ!$G$40:$G$783,СВЦЭМ!$A$40:$A$783,$A264,СВЦЭМ!$B$40:$B$783,M$261)+'СЕТ СН'!$F$15</f>
        <v>0</v>
      </c>
      <c r="N264" s="36">
        <f>SUMIFS(СВЦЭМ!$G$40:$G$783,СВЦЭМ!$A$40:$A$783,$A264,СВЦЭМ!$B$40:$B$783,N$261)+'СЕТ СН'!$F$15</f>
        <v>0</v>
      </c>
      <c r="O264" s="36">
        <f>SUMIFS(СВЦЭМ!$G$40:$G$783,СВЦЭМ!$A$40:$A$783,$A264,СВЦЭМ!$B$40:$B$783,O$261)+'СЕТ СН'!$F$15</f>
        <v>0</v>
      </c>
      <c r="P264" s="36">
        <f>SUMIFS(СВЦЭМ!$G$40:$G$783,СВЦЭМ!$A$40:$A$783,$A264,СВЦЭМ!$B$40:$B$783,P$261)+'СЕТ СН'!$F$15</f>
        <v>0</v>
      </c>
      <c r="Q264" s="36">
        <f>SUMIFS(СВЦЭМ!$G$40:$G$783,СВЦЭМ!$A$40:$A$783,$A264,СВЦЭМ!$B$40:$B$783,Q$261)+'СЕТ СН'!$F$15</f>
        <v>0</v>
      </c>
      <c r="R264" s="36">
        <f>SUMIFS(СВЦЭМ!$G$40:$G$783,СВЦЭМ!$A$40:$A$783,$A264,СВЦЭМ!$B$40:$B$783,R$261)+'СЕТ СН'!$F$15</f>
        <v>0</v>
      </c>
      <c r="S264" s="36">
        <f>SUMIFS(СВЦЭМ!$G$40:$G$783,СВЦЭМ!$A$40:$A$783,$A264,СВЦЭМ!$B$40:$B$783,S$261)+'СЕТ СН'!$F$15</f>
        <v>0</v>
      </c>
      <c r="T264" s="36">
        <f>SUMIFS(СВЦЭМ!$G$40:$G$783,СВЦЭМ!$A$40:$A$783,$A264,СВЦЭМ!$B$40:$B$783,T$261)+'СЕТ СН'!$F$15</f>
        <v>0</v>
      </c>
      <c r="U264" s="36">
        <f>SUMIFS(СВЦЭМ!$G$40:$G$783,СВЦЭМ!$A$40:$A$783,$A264,СВЦЭМ!$B$40:$B$783,U$261)+'СЕТ СН'!$F$15</f>
        <v>0</v>
      </c>
      <c r="V264" s="36">
        <f>SUMIFS(СВЦЭМ!$G$40:$G$783,СВЦЭМ!$A$40:$A$783,$A264,СВЦЭМ!$B$40:$B$783,V$261)+'СЕТ СН'!$F$15</f>
        <v>0</v>
      </c>
      <c r="W264" s="36">
        <f>SUMIFS(СВЦЭМ!$G$40:$G$783,СВЦЭМ!$A$40:$A$783,$A264,СВЦЭМ!$B$40:$B$783,W$261)+'СЕТ СН'!$F$15</f>
        <v>0</v>
      </c>
      <c r="X264" s="36">
        <f>SUMIFS(СВЦЭМ!$G$40:$G$783,СВЦЭМ!$A$40:$A$783,$A264,СВЦЭМ!$B$40:$B$783,X$261)+'СЕТ СН'!$F$15</f>
        <v>0</v>
      </c>
      <c r="Y264" s="36">
        <f>SUMIFS(СВЦЭМ!$G$40:$G$783,СВЦЭМ!$A$40:$A$783,$A264,СВЦЭМ!$B$40:$B$783,Y$261)+'СЕТ СН'!$F$15</f>
        <v>0</v>
      </c>
    </row>
    <row r="265" spans="1:27" ht="15.75" hidden="1" x14ac:dyDescent="0.2">
      <c r="A265" s="35">
        <f t="shared" si="7"/>
        <v>45203</v>
      </c>
      <c r="B265" s="36">
        <f>SUMIFS(СВЦЭМ!$G$40:$G$783,СВЦЭМ!$A$40:$A$783,$A265,СВЦЭМ!$B$40:$B$783,B$261)+'СЕТ СН'!$F$15</f>
        <v>0</v>
      </c>
      <c r="C265" s="36">
        <f>SUMIFS(СВЦЭМ!$G$40:$G$783,СВЦЭМ!$A$40:$A$783,$A265,СВЦЭМ!$B$40:$B$783,C$261)+'СЕТ СН'!$F$15</f>
        <v>0</v>
      </c>
      <c r="D265" s="36">
        <f>SUMIFS(СВЦЭМ!$G$40:$G$783,СВЦЭМ!$A$40:$A$783,$A265,СВЦЭМ!$B$40:$B$783,D$261)+'СЕТ СН'!$F$15</f>
        <v>0</v>
      </c>
      <c r="E265" s="36">
        <f>SUMIFS(СВЦЭМ!$G$40:$G$783,СВЦЭМ!$A$40:$A$783,$A265,СВЦЭМ!$B$40:$B$783,E$261)+'СЕТ СН'!$F$15</f>
        <v>0</v>
      </c>
      <c r="F265" s="36">
        <f>SUMIFS(СВЦЭМ!$G$40:$G$783,СВЦЭМ!$A$40:$A$783,$A265,СВЦЭМ!$B$40:$B$783,F$261)+'СЕТ СН'!$F$15</f>
        <v>0</v>
      </c>
      <c r="G265" s="36">
        <f>SUMIFS(СВЦЭМ!$G$40:$G$783,СВЦЭМ!$A$40:$A$783,$A265,СВЦЭМ!$B$40:$B$783,G$261)+'СЕТ СН'!$F$15</f>
        <v>0</v>
      </c>
      <c r="H265" s="36">
        <f>SUMIFS(СВЦЭМ!$G$40:$G$783,СВЦЭМ!$A$40:$A$783,$A265,СВЦЭМ!$B$40:$B$783,H$261)+'СЕТ СН'!$F$15</f>
        <v>0</v>
      </c>
      <c r="I265" s="36">
        <f>SUMIFS(СВЦЭМ!$G$40:$G$783,СВЦЭМ!$A$40:$A$783,$A265,СВЦЭМ!$B$40:$B$783,I$261)+'СЕТ СН'!$F$15</f>
        <v>0</v>
      </c>
      <c r="J265" s="36">
        <f>SUMIFS(СВЦЭМ!$G$40:$G$783,СВЦЭМ!$A$40:$A$783,$A265,СВЦЭМ!$B$40:$B$783,J$261)+'СЕТ СН'!$F$15</f>
        <v>0</v>
      </c>
      <c r="K265" s="36">
        <f>SUMIFS(СВЦЭМ!$G$40:$G$783,СВЦЭМ!$A$40:$A$783,$A265,СВЦЭМ!$B$40:$B$783,K$261)+'СЕТ СН'!$F$15</f>
        <v>0</v>
      </c>
      <c r="L265" s="36">
        <f>SUMIFS(СВЦЭМ!$G$40:$G$783,СВЦЭМ!$A$40:$A$783,$A265,СВЦЭМ!$B$40:$B$783,L$261)+'СЕТ СН'!$F$15</f>
        <v>0</v>
      </c>
      <c r="M265" s="36">
        <f>SUMIFS(СВЦЭМ!$G$40:$G$783,СВЦЭМ!$A$40:$A$783,$A265,СВЦЭМ!$B$40:$B$783,M$261)+'СЕТ СН'!$F$15</f>
        <v>0</v>
      </c>
      <c r="N265" s="36">
        <f>SUMIFS(СВЦЭМ!$G$40:$G$783,СВЦЭМ!$A$40:$A$783,$A265,СВЦЭМ!$B$40:$B$783,N$261)+'СЕТ СН'!$F$15</f>
        <v>0</v>
      </c>
      <c r="O265" s="36">
        <f>SUMIFS(СВЦЭМ!$G$40:$G$783,СВЦЭМ!$A$40:$A$783,$A265,СВЦЭМ!$B$40:$B$783,O$261)+'СЕТ СН'!$F$15</f>
        <v>0</v>
      </c>
      <c r="P265" s="36">
        <f>SUMIFS(СВЦЭМ!$G$40:$G$783,СВЦЭМ!$A$40:$A$783,$A265,СВЦЭМ!$B$40:$B$783,P$261)+'СЕТ СН'!$F$15</f>
        <v>0</v>
      </c>
      <c r="Q265" s="36">
        <f>SUMIFS(СВЦЭМ!$G$40:$G$783,СВЦЭМ!$A$40:$A$783,$A265,СВЦЭМ!$B$40:$B$783,Q$261)+'СЕТ СН'!$F$15</f>
        <v>0</v>
      </c>
      <c r="R265" s="36">
        <f>SUMIFS(СВЦЭМ!$G$40:$G$783,СВЦЭМ!$A$40:$A$783,$A265,СВЦЭМ!$B$40:$B$783,R$261)+'СЕТ СН'!$F$15</f>
        <v>0</v>
      </c>
      <c r="S265" s="36">
        <f>SUMIFS(СВЦЭМ!$G$40:$G$783,СВЦЭМ!$A$40:$A$783,$A265,СВЦЭМ!$B$40:$B$783,S$261)+'СЕТ СН'!$F$15</f>
        <v>0</v>
      </c>
      <c r="T265" s="36">
        <f>SUMIFS(СВЦЭМ!$G$40:$G$783,СВЦЭМ!$A$40:$A$783,$A265,СВЦЭМ!$B$40:$B$783,T$261)+'СЕТ СН'!$F$15</f>
        <v>0</v>
      </c>
      <c r="U265" s="36">
        <f>SUMIFS(СВЦЭМ!$G$40:$G$783,СВЦЭМ!$A$40:$A$783,$A265,СВЦЭМ!$B$40:$B$783,U$261)+'СЕТ СН'!$F$15</f>
        <v>0</v>
      </c>
      <c r="V265" s="36">
        <f>SUMIFS(СВЦЭМ!$G$40:$G$783,СВЦЭМ!$A$40:$A$783,$A265,СВЦЭМ!$B$40:$B$783,V$261)+'СЕТ СН'!$F$15</f>
        <v>0</v>
      </c>
      <c r="W265" s="36">
        <f>SUMIFS(СВЦЭМ!$G$40:$G$783,СВЦЭМ!$A$40:$A$783,$A265,СВЦЭМ!$B$40:$B$783,W$261)+'СЕТ СН'!$F$15</f>
        <v>0</v>
      </c>
      <c r="X265" s="36">
        <f>SUMIFS(СВЦЭМ!$G$40:$G$783,СВЦЭМ!$A$40:$A$783,$A265,СВЦЭМ!$B$40:$B$783,X$261)+'СЕТ СН'!$F$15</f>
        <v>0</v>
      </c>
      <c r="Y265" s="36">
        <f>SUMIFS(СВЦЭМ!$G$40:$G$783,СВЦЭМ!$A$40:$A$783,$A265,СВЦЭМ!$B$40:$B$783,Y$261)+'СЕТ СН'!$F$15</f>
        <v>0</v>
      </c>
    </row>
    <row r="266" spans="1:27" ht="15.75" hidden="1" x14ac:dyDescent="0.2">
      <c r="A266" s="35">
        <f t="shared" si="7"/>
        <v>45204</v>
      </c>
      <c r="B266" s="36">
        <f>SUMIFS(СВЦЭМ!$G$40:$G$783,СВЦЭМ!$A$40:$A$783,$A266,СВЦЭМ!$B$40:$B$783,B$261)+'СЕТ СН'!$F$15</f>
        <v>0</v>
      </c>
      <c r="C266" s="36">
        <f>SUMIFS(СВЦЭМ!$G$40:$G$783,СВЦЭМ!$A$40:$A$783,$A266,СВЦЭМ!$B$40:$B$783,C$261)+'СЕТ СН'!$F$15</f>
        <v>0</v>
      </c>
      <c r="D266" s="36">
        <f>SUMIFS(СВЦЭМ!$G$40:$G$783,СВЦЭМ!$A$40:$A$783,$A266,СВЦЭМ!$B$40:$B$783,D$261)+'СЕТ СН'!$F$15</f>
        <v>0</v>
      </c>
      <c r="E266" s="36">
        <f>SUMIFS(СВЦЭМ!$G$40:$G$783,СВЦЭМ!$A$40:$A$783,$A266,СВЦЭМ!$B$40:$B$783,E$261)+'СЕТ СН'!$F$15</f>
        <v>0</v>
      </c>
      <c r="F266" s="36">
        <f>SUMIFS(СВЦЭМ!$G$40:$G$783,СВЦЭМ!$A$40:$A$783,$A266,СВЦЭМ!$B$40:$B$783,F$261)+'СЕТ СН'!$F$15</f>
        <v>0</v>
      </c>
      <c r="G266" s="36">
        <f>SUMIFS(СВЦЭМ!$G$40:$G$783,СВЦЭМ!$A$40:$A$783,$A266,СВЦЭМ!$B$40:$B$783,G$261)+'СЕТ СН'!$F$15</f>
        <v>0</v>
      </c>
      <c r="H266" s="36">
        <f>SUMIFS(СВЦЭМ!$G$40:$G$783,СВЦЭМ!$A$40:$A$783,$A266,СВЦЭМ!$B$40:$B$783,H$261)+'СЕТ СН'!$F$15</f>
        <v>0</v>
      </c>
      <c r="I266" s="36">
        <f>SUMIFS(СВЦЭМ!$G$40:$G$783,СВЦЭМ!$A$40:$A$783,$A266,СВЦЭМ!$B$40:$B$783,I$261)+'СЕТ СН'!$F$15</f>
        <v>0</v>
      </c>
      <c r="J266" s="36">
        <f>SUMIFS(СВЦЭМ!$G$40:$G$783,СВЦЭМ!$A$40:$A$783,$A266,СВЦЭМ!$B$40:$B$783,J$261)+'СЕТ СН'!$F$15</f>
        <v>0</v>
      </c>
      <c r="K266" s="36">
        <f>SUMIFS(СВЦЭМ!$G$40:$G$783,СВЦЭМ!$A$40:$A$783,$A266,СВЦЭМ!$B$40:$B$783,K$261)+'СЕТ СН'!$F$15</f>
        <v>0</v>
      </c>
      <c r="L266" s="36">
        <f>SUMIFS(СВЦЭМ!$G$40:$G$783,СВЦЭМ!$A$40:$A$783,$A266,СВЦЭМ!$B$40:$B$783,L$261)+'СЕТ СН'!$F$15</f>
        <v>0</v>
      </c>
      <c r="M266" s="36">
        <f>SUMIFS(СВЦЭМ!$G$40:$G$783,СВЦЭМ!$A$40:$A$783,$A266,СВЦЭМ!$B$40:$B$783,M$261)+'СЕТ СН'!$F$15</f>
        <v>0</v>
      </c>
      <c r="N266" s="36">
        <f>SUMIFS(СВЦЭМ!$G$40:$G$783,СВЦЭМ!$A$40:$A$783,$A266,СВЦЭМ!$B$40:$B$783,N$261)+'СЕТ СН'!$F$15</f>
        <v>0</v>
      </c>
      <c r="O266" s="36">
        <f>SUMIFS(СВЦЭМ!$G$40:$G$783,СВЦЭМ!$A$40:$A$783,$A266,СВЦЭМ!$B$40:$B$783,O$261)+'СЕТ СН'!$F$15</f>
        <v>0</v>
      </c>
      <c r="P266" s="36">
        <f>SUMIFS(СВЦЭМ!$G$40:$G$783,СВЦЭМ!$A$40:$A$783,$A266,СВЦЭМ!$B$40:$B$783,P$261)+'СЕТ СН'!$F$15</f>
        <v>0</v>
      </c>
      <c r="Q266" s="36">
        <f>SUMIFS(СВЦЭМ!$G$40:$G$783,СВЦЭМ!$A$40:$A$783,$A266,СВЦЭМ!$B$40:$B$783,Q$261)+'СЕТ СН'!$F$15</f>
        <v>0</v>
      </c>
      <c r="R266" s="36">
        <f>SUMIFS(СВЦЭМ!$G$40:$G$783,СВЦЭМ!$A$40:$A$783,$A266,СВЦЭМ!$B$40:$B$783,R$261)+'СЕТ СН'!$F$15</f>
        <v>0</v>
      </c>
      <c r="S266" s="36">
        <f>SUMIFS(СВЦЭМ!$G$40:$G$783,СВЦЭМ!$A$40:$A$783,$A266,СВЦЭМ!$B$40:$B$783,S$261)+'СЕТ СН'!$F$15</f>
        <v>0</v>
      </c>
      <c r="T266" s="36">
        <f>SUMIFS(СВЦЭМ!$G$40:$G$783,СВЦЭМ!$A$40:$A$783,$A266,СВЦЭМ!$B$40:$B$783,T$261)+'СЕТ СН'!$F$15</f>
        <v>0</v>
      </c>
      <c r="U266" s="36">
        <f>SUMIFS(СВЦЭМ!$G$40:$G$783,СВЦЭМ!$A$40:$A$783,$A266,СВЦЭМ!$B$40:$B$783,U$261)+'СЕТ СН'!$F$15</f>
        <v>0</v>
      </c>
      <c r="V266" s="36">
        <f>SUMIFS(СВЦЭМ!$G$40:$G$783,СВЦЭМ!$A$40:$A$783,$A266,СВЦЭМ!$B$40:$B$783,V$261)+'СЕТ СН'!$F$15</f>
        <v>0</v>
      </c>
      <c r="W266" s="36">
        <f>SUMIFS(СВЦЭМ!$G$40:$G$783,СВЦЭМ!$A$40:$A$783,$A266,СВЦЭМ!$B$40:$B$783,W$261)+'СЕТ СН'!$F$15</f>
        <v>0</v>
      </c>
      <c r="X266" s="36">
        <f>SUMIFS(СВЦЭМ!$G$40:$G$783,СВЦЭМ!$A$40:$A$783,$A266,СВЦЭМ!$B$40:$B$783,X$261)+'СЕТ СН'!$F$15</f>
        <v>0</v>
      </c>
      <c r="Y266" s="36">
        <f>SUMIFS(СВЦЭМ!$G$40:$G$783,СВЦЭМ!$A$40:$A$783,$A266,СВЦЭМ!$B$40:$B$783,Y$261)+'СЕТ СН'!$F$15</f>
        <v>0</v>
      </c>
    </row>
    <row r="267" spans="1:27" ht="15.75" hidden="1" x14ac:dyDescent="0.2">
      <c r="A267" s="35">
        <f t="shared" si="7"/>
        <v>45205</v>
      </c>
      <c r="B267" s="36">
        <f>SUMIFS(СВЦЭМ!$G$40:$G$783,СВЦЭМ!$A$40:$A$783,$A267,СВЦЭМ!$B$40:$B$783,B$261)+'СЕТ СН'!$F$15</f>
        <v>0</v>
      </c>
      <c r="C267" s="36">
        <f>SUMIFS(СВЦЭМ!$G$40:$G$783,СВЦЭМ!$A$40:$A$783,$A267,СВЦЭМ!$B$40:$B$783,C$261)+'СЕТ СН'!$F$15</f>
        <v>0</v>
      </c>
      <c r="D267" s="36">
        <f>SUMIFS(СВЦЭМ!$G$40:$G$783,СВЦЭМ!$A$40:$A$783,$A267,СВЦЭМ!$B$40:$B$783,D$261)+'СЕТ СН'!$F$15</f>
        <v>0</v>
      </c>
      <c r="E267" s="36">
        <f>SUMIFS(СВЦЭМ!$G$40:$G$783,СВЦЭМ!$A$40:$A$783,$A267,СВЦЭМ!$B$40:$B$783,E$261)+'СЕТ СН'!$F$15</f>
        <v>0</v>
      </c>
      <c r="F267" s="36">
        <f>SUMIFS(СВЦЭМ!$G$40:$G$783,СВЦЭМ!$A$40:$A$783,$A267,СВЦЭМ!$B$40:$B$783,F$261)+'СЕТ СН'!$F$15</f>
        <v>0</v>
      </c>
      <c r="G267" s="36">
        <f>SUMIFS(СВЦЭМ!$G$40:$G$783,СВЦЭМ!$A$40:$A$783,$A267,СВЦЭМ!$B$40:$B$783,G$261)+'СЕТ СН'!$F$15</f>
        <v>0</v>
      </c>
      <c r="H267" s="36">
        <f>SUMIFS(СВЦЭМ!$G$40:$G$783,СВЦЭМ!$A$40:$A$783,$A267,СВЦЭМ!$B$40:$B$783,H$261)+'СЕТ СН'!$F$15</f>
        <v>0</v>
      </c>
      <c r="I267" s="36">
        <f>SUMIFS(СВЦЭМ!$G$40:$G$783,СВЦЭМ!$A$40:$A$783,$A267,СВЦЭМ!$B$40:$B$783,I$261)+'СЕТ СН'!$F$15</f>
        <v>0</v>
      </c>
      <c r="J267" s="36">
        <f>SUMIFS(СВЦЭМ!$G$40:$G$783,СВЦЭМ!$A$40:$A$783,$A267,СВЦЭМ!$B$40:$B$783,J$261)+'СЕТ СН'!$F$15</f>
        <v>0</v>
      </c>
      <c r="K267" s="36">
        <f>SUMIFS(СВЦЭМ!$G$40:$G$783,СВЦЭМ!$A$40:$A$783,$A267,СВЦЭМ!$B$40:$B$783,K$261)+'СЕТ СН'!$F$15</f>
        <v>0</v>
      </c>
      <c r="L267" s="36">
        <f>SUMIFS(СВЦЭМ!$G$40:$G$783,СВЦЭМ!$A$40:$A$783,$A267,СВЦЭМ!$B$40:$B$783,L$261)+'СЕТ СН'!$F$15</f>
        <v>0</v>
      </c>
      <c r="M267" s="36">
        <f>SUMIFS(СВЦЭМ!$G$40:$G$783,СВЦЭМ!$A$40:$A$783,$A267,СВЦЭМ!$B$40:$B$783,M$261)+'СЕТ СН'!$F$15</f>
        <v>0</v>
      </c>
      <c r="N267" s="36">
        <f>SUMIFS(СВЦЭМ!$G$40:$G$783,СВЦЭМ!$A$40:$A$783,$A267,СВЦЭМ!$B$40:$B$783,N$261)+'СЕТ СН'!$F$15</f>
        <v>0</v>
      </c>
      <c r="O267" s="36">
        <f>SUMIFS(СВЦЭМ!$G$40:$G$783,СВЦЭМ!$A$40:$A$783,$A267,СВЦЭМ!$B$40:$B$783,O$261)+'СЕТ СН'!$F$15</f>
        <v>0</v>
      </c>
      <c r="P267" s="36">
        <f>SUMIFS(СВЦЭМ!$G$40:$G$783,СВЦЭМ!$A$40:$A$783,$A267,СВЦЭМ!$B$40:$B$783,P$261)+'СЕТ СН'!$F$15</f>
        <v>0</v>
      </c>
      <c r="Q267" s="36">
        <f>SUMIFS(СВЦЭМ!$G$40:$G$783,СВЦЭМ!$A$40:$A$783,$A267,СВЦЭМ!$B$40:$B$783,Q$261)+'СЕТ СН'!$F$15</f>
        <v>0</v>
      </c>
      <c r="R267" s="36">
        <f>SUMIFS(СВЦЭМ!$G$40:$G$783,СВЦЭМ!$A$40:$A$783,$A267,СВЦЭМ!$B$40:$B$783,R$261)+'СЕТ СН'!$F$15</f>
        <v>0</v>
      </c>
      <c r="S267" s="36">
        <f>SUMIFS(СВЦЭМ!$G$40:$G$783,СВЦЭМ!$A$40:$A$783,$A267,СВЦЭМ!$B$40:$B$783,S$261)+'СЕТ СН'!$F$15</f>
        <v>0</v>
      </c>
      <c r="T267" s="36">
        <f>SUMIFS(СВЦЭМ!$G$40:$G$783,СВЦЭМ!$A$40:$A$783,$A267,СВЦЭМ!$B$40:$B$783,T$261)+'СЕТ СН'!$F$15</f>
        <v>0</v>
      </c>
      <c r="U267" s="36">
        <f>SUMIFS(СВЦЭМ!$G$40:$G$783,СВЦЭМ!$A$40:$A$783,$A267,СВЦЭМ!$B$40:$B$783,U$261)+'СЕТ СН'!$F$15</f>
        <v>0</v>
      </c>
      <c r="V267" s="36">
        <f>SUMIFS(СВЦЭМ!$G$40:$G$783,СВЦЭМ!$A$40:$A$783,$A267,СВЦЭМ!$B$40:$B$783,V$261)+'СЕТ СН'!$F$15</f>
        <v>0</v>
      </c>
      <c r="W267" s="36">
        <f>SUMIFS(СВЦЭМ!$G$40:$G$783,СВЦЭМ!$A$40:$A$783,$A267,СВЦЭМ!$B$40:$B$783,W$261)+'СЕТ СН'!$F$15</f>
        <v>0</v>
      </c>
      <c r="X267" s="36">
        <f>SUMIFS(СВЦЭМ!$G$40:$G$783,СВЦЭМ!$A$40:$A$783,$A267,СВЦЭМ!$B$40:$B$783,X$261)+'СЕТ СН'!$F$15</f>
        <v>0</v>
      </c>
      <c r="Y267" s="36">
        <f>SUMIFS(СВЦЭМ!$G$40:$G$783,СВЦЭМ!$A$40:$A$783,$A267,СВЦЭМ!$B$40:$B$783,Y$261)+'СЕТ СН'!$F$15</f>
        <v>0</v>
      </c>
    </row>
    <row r="268" spans="1:27" ht="15.75" hidden="1" x14ac:dyDescent="0.2">
      <c r="A268" s="35">
        <f t="shared" si="7"/>
        <v>45206</v>
      </c>
      <c r="B268" s="36">
        <f>SUMIFS(СВЦЭМ!$G$40:$G$783,СВЦЭМ!$A$40:$A$783,$A268,СВЦЭМ!$B$40:$B$783,B$261)+'СЕТ СН'!$F$15</f>
        <v>0</v>
      </c>
      <c r="C268" s="36">
        <f>SUMIFS(СВЦЭМ!$G$40:$G$783,СВЦЭМ!$A$40:$A$783,$A268,СВЦЭМ!$B$40:$B$783,C$261)+'СЕТ СН'!$F$15</f>
        <v>0</v>
      </c>
      <c r="D268" s="36">
        <f>SUMIFS(СВЦЭМ!$G$40:$G$783,СВЦЭМ!$A$40:$A$783,$A268,СВЦЭМ!$B$40:$B$783,D$261)+'СЕТ СН'!$F$15</f>
        <v>0</v>
      </c>
      <c r="E268" s="36">
        <f>SUMIFS(СВЦЭМ!$G$40:$G$783,СВЦЭМ!$A$40:$A$783,$A268,СВЦЭМ!$B$40:$B$783,E$261)+'СЕТ СН'!$F$15</f>
        <v>0</v>
      </c>
      <c r="F268" s="36">
        <f>SUMIFS(СВЦЭМ!$G$40:$G$783,СВЦЭМ!$A$40:$A$783,$A268,СВЦЭМ!$B$40:$B$783,F$261)+'СЕТ СН'!$F$15</f>
        <v>0</v>
      </c>
      <c r="G268" s="36">
        <f>SUMIFS(СВЦЭМ!$G$40:$G$783,СВЦЭМ!$A$40:$A$783,$A268,СВЦЭМ!$B$40:$B$783,G$261)+'СЕТ СН'!$F$15</f>
        <v>0</v>
      </c>
      <c r="H268" s="36">
        <f>SUMIFS(СВЦЭМ!$G$40:$G$783,СВЦЭМ!$A$40:$A$783,$A268,СВЦЭМ!$B$40:$B$783,H$261)+'СЕТ СН'!$F$15</f>
        <v>0</v>
      </c>
      <c r="I268" s="36">
        <f>SUMIFS(СВЦЭМ!$G$40:$G$783,СВЦЭМ!$A$40:$A$783,$A268,СВЦЭМ!$B$40:$B$783,I$261)+'СЕТ СН'!$F$15</f>
        <v>0</v>
      </c>
      <c r="J268" s="36">
        <f>SUMIFS(СВЦЭМ!$G$40:$G$783,СВЦЭМ!$A$40:$A$783,$A268,СВЦЭМ!$B$40:$B$783,J$261)+'СЕТ СН'!$F$15</f>
        <v>0</v>
      </c>
      <c r="K268" s="36">
        <f>SUMIFS(СВЦЭМ!$G$40:$G$783,СВЦЭМ!$A$40:$A$783,$A268,СВЦЭМ!$B$40:$B$783,K$261)+'СЕТ СН'!$F$15</f>
        <v>0</v>
      </c>
      <c r="L268" s="36">
        <f>SUMIFS(СВЦЭМ!$G$40:$G$783,СВЦЭМ!$A$40:$A$783,$A268,СВЦЭМ!$B$40:$B$783,L$261)+'СЕТ СН'!$F$15</f>
        <v>0</v>
      </c>
      <c r="M268" s="36">
        <f>SUMIFS(СВЦЭМ!$G$40:$G$783,СВЦЭМ!$A$40:$A$783,$A268,СВЦЭМ!$B$40:$B$783,M$261)+'СЕТ СН'!$F$15</f>
        <v>0</v>
      </c>
      <c r="N268" s="36">
        <f>SUMIFS(СВЦЭМ!$G$40:$G$783,СВЦЭМ!$A$40:$A$783,$A268,СВЦЭМ!$B$40:$B$783,N$261)+'СЕТ СН'!$F$15</f>
        <v>0</v>
      </c>
      <c r="O268" s="36">
        <f>SUMIFS(СВЦЭМ!$G$40:$G$783,СВЦЭМ!$A$40:$A$783,$A268,СВЦЭМ!$B$40:$B$783,O$261)+'СЕТ СН'!$F$15</f>
        <v>0</v>
      </c>
      <c r="P268" s="36">
        <f>SUMIFS(СВЦЭМ!$G$40:$G$783,СВЦЭМ!$A$40:$A$783,$A268,СВЦЭМ!$B$40:$B$783,P$261)+'СЕТ СН'!$F$15</f>
        <v>0</v>
      </c>
      <c r="Q268" s="36">
        <f>SUMIFS(СВЦЭМ!$G$40:$G$783,СВЦЭМ!$A$40:$A$783,$A268,СВЦЭМ!$B$40:$B$783,Q$261)+'СЕТ СН'!$F$15</f>
        <v>0</v>
      </c>
      <c r="R268" s="36">
        <f>SUMIFS(СВЦЭМ!$G$40:$G$783,СВЦЭМ!$A$40:$A$783,$A268,СВЦЭМ!$B$40:$B$783,R$261)+'СЕТ СН'!$F$15</f>
        <v>0</v>
      </c>
      <c r="S268" s="36">
        <f>SUMIFS(СВЦЭМ!$G$40:$G$783,СВЦЭМ!$A$40:$A$783,$A268,СВЦЭМ!$B$40:$B$783,S$261)+'СЕТ СН'!$F$15</f>
        <v>0</v>
      </c>
      <c r="T268" s="36">
        <f>SUMIFS(СВЦЭМ!$G$40:$G$783,СВЦЭМ!$A$40:$A$783,$A268,СВЦЭМ!$B$40:$B$783,T$261)+'СЕТ СН'!$F$15</f>
        <v>0</v>
      </c>
      <c r="U268" s="36">
        <f>SUMIFS(СВЦЭМ!$G$40:$G$783,СВЦЭМ!$A$40:$A$783,$A268,СВЦЭМ!$B$40:$B$783,U$261)+'СЕТ СН'!$F$15</f>
        <v>0</v>
      </c>
      <c r="V268" s="36">
        <f>SUMIFS(СВЦЭМ!$G$40:$G$783,СВЦЭМ!$A$40:$A$783,$A268,СВЦЭМ!$B$40:$B$783,V$261)+'СЕТ СН'!$F$15</f>
        <v>0</v>
      </c>
      <c r="W268" s="36">
        <f>SUMIFS(СВЦЭМ!$G$40:$G$783,СВЦЭМ!$A$40:$A$783,$A268,СВЦЭМ!$B$40:$B$783,W$261)+'СЕТ СН'!$F$15</f>
        <v>0</v>
      </c>
      <c r="X268" s="36">
        <f>SUMIFS(СВЦЭМ!$G$40:$G$783,СВЦЭМ!$A$40:$A$783,$A268,СВЦЭМ!$B$40:$B$783,X$261)+'СЕТ СН'!$F$15</f>
        <v>0</v>
      </c>
      <c r="Y268" s="36">
        <f>SUMIFS(СВЦЭМ!$G$40:$G$783,СВЦЭМ!$A$40:$A$783,$A268,СВЦЭМ!$B$40:$B$783,Y$261)+'СЕТ СН'!$F$15</f>
        <v>0</v>
      </c>
    </row>
    <row r="269" spans="1:27" ht="15.75" hidden="1" x14ac:dyDescent="0.2">
      <c r="A269" s="35">
        <f t="shared" si="7"/>
        <v>45207</v>
      </c>
      <c r="B269" s="36">
        <f>SUMIFS(СВЦЭМ!$G$40:$G$783,СВЦЭМ!$A$40:$A$783,$A269,СВЦЭМ!$B$40:$B$783,B$261)+'СЕТ СН'!$F$15</f>
        <v>0</v>
      </c>
      <c r="C269" s="36">
        <f>SUMIFS(СВЦЭМ!$G$40:$G$783,СВЦЭМ!$A$40:$A$783,$A269,СВЦЭМ!$B$40:$B$783,C$261)+'СЕТ СН'!$F$15</f>
        <v>0</v>
      </c>
      <c r="D269" s="36">
        <f>SUMIFS(СВЦЭМ!$G$40:$G$783,СВЦЭМ!$A$40:$A$783,$A269,СВЦЭМ!$B$40:$B$783,D$261)+'СЕТ СН'!$F$15</f>
        <v>0</v>
      </c>
      <c r="E269" s="36">
        <f>SUMIFS(СВЦЭМ!$G$40:$G$783,СВЦЭМ!$A$40:$A$783,$A269,СВЦЭМ!$B$40:$B$783,E$261)+'СЕТ СН'!$F$15</f>
        <v>0</v>
      </c>
      <c r="F269" s="36">
        <f>SUMIFS(СВЦЭМ!$G$40:$G$783,СВЦЭМ!$A$40:$A$783,$A269,СВЦЭМ!$B$40:$B$783,F$261)+'СЕТ СН'!$F$15</f>
        <v>0</v>
      </c>
      <c r="G269" s="36">
        <f>SUMIFS(СВЦЭМ!$G$40:$G$783,СВЦЭМ!$A$40:$A$783,$A269,СВЦЭМ!$B$40:$B$783,G$261)+'СЕТ СН'!$F$15</f>
        <v>0</v>
      </c>
      <c r="H269" s="36">
        <f>SUMIFS(СВЦЭМ!$G$40:$G$783,СВЦЭМ!$A$40:$A$783,$A269,СВЦЭМ!$B$40:$B$783,H$261)+'СЕТ СН'!$F$15</f>
        <v>0</v>
      </c>
      <c r="I269" s="36">
        <f>SUMIFS(СВЦЭМ!$G$40:$G$783,СВЦЭМ!$A$40:$A$783,$A269,СВЦЭМ!$B$40:$B$783,I$261)+'СЕТ СН'!$F$15</f>
        <v>0</v>
      </c>
      <c r="J269" s="36">
        <f>SUMIFS(СВЦЭМ!$G$40:$G$783,СВЦЭМ!$A$40:$A$783,$A269,СВЦЭМ!$B$40:$B$783,J$261)+'СЕТ СН'!$F$15</f>
        <v>0</v>
      </c>
      <c r="K269" s="36">
        <f>SUMIFS(СВЦЭМ!$G$40:$G$783,СВЦЭМ!$A$40:$A$783,$A269,СВЦЭМ!$B$40:$B$783,K$261)+'СЕТ СН'!$F$15</f>
        <v>0</v>
      </c>
      <c r="L269" s="36">
        <f>SUMIFS(СВЦЭМ!$G$40:$G$783,СВЦЭМ!$A$40:$A$783,$A269,СВЦЭМ!$B$40:$B$783,L$261)+'СЕТ СН'!$F$15</f>
        <v>0</v>
      </c>
      <c r="M269" s="36">
        <f>SUMIFS(СВЦЭМ!$G$40:$G$783,СВЦЭМ!$A$40:$A$783,$A269,СВЦЭМ!$B$40:$B$783,M$261)+'СЕТ СН'!$F$15</f>
        <v>0</v>
      </c>
      <c r="N269" s="36">
        <f>SUMIFS(СВЦЭМ!$G$40:$G$783,СВЦЭМ!$A$40:$A$783,$A269,СВЦЭМ!$B$40:$B$783,N$261)+'СЕТ СН'!$F$15</f>
        <v>0</v>
      </c>
      <c r="O269" s="36">
        <f>SUMIFS(СВЦЭМ!$G$40:$G$783,СВЦЭМ!$A$40:$A$783,$A269,СВЦЭМ!$B$40:$B$783,O$261)+'СЕТ СН'!$F$15</f>
        <v>0</v>
      </c>
      <c r="P269" s="36">
        <f>SUMIFS(СВЦЭМ!$G$40:$G$783,СВЦЭМ!$A$40:$A$783,$A269,СВЦЭМ!$B$40:$B$783,P$261)+'СЕТ СН'!$F$15</f>
        <v>0</v>
      </c>
      <c r="Q269" s="36">
        <f>SUMIFS(СВЦЭМ!$G$40:$G$783,СВЦЭМ!$A$40:$A$783,$A269,СВЦЭМ!$B$40:$B$783,Q$261)+'СЕТ СН'!$F$15</f>
        <v>0</v>
      </c>
      <c r="R269" s="36">
        <f>SUMIFS(СВЦЭМ!$G$40:$G$783,СВЦЭМ!$A$40:$A$783,$A269,СВЦЭМ!$B$40:$B$783,R$261)+'СЕТ СН'!$F$15</f>
        <v>0</v>
      </c>
      <c r="S269" s="36">
        <f>SUMIFS(СВЦЭМ!$G$40:$G$783,СВЦЭМ!$A$40:$A$783,$A269,СВЦЭМ!$B$40:$B$783,S$261)+'СЕТ СН'!$F$15</f>
        <v>0</v>
      </c>
      <c r="T269" s="36">
        <f>SUMIFS(СВЦЭМ!$G$40:$G$783,СВЦЭМ!$A$40:$A$783,$A269,СВЦЭМ!$B$40:$B$783,T$261)+'СЕТ СН'!$F$15</f>
        <v>0</v>
      </c>
      <c r="U269" s="36">
        <f>SUMIFS(СВЦЭМ!$G$40:$G$783,СВЦЭМ!$A$40:$A$783,$A269,СВЦЭМ!$B$40:$B$783,U$261)+'СЕТ СН'!$F$15</f>
        <v>0</v>
      </c>
      <c r="V269" s="36">
        <f>SUMIFS(СВЦЭМ!$G$40:$G$783,СВЦЭМ!$A$40:$A$783,$A269,СВЦЭМ!$B$40:$B$783,V$261)+'СЕТ СН'!$F$15</f>
        <v>0</v>
      </c>
      <c r="W269" s="36">
        <f>SUMIFS(СВЦЭМ!$G$40:$G$783,СВЦЭМ!$A$40:$A$783,$A269,СВЦЭМ!$B$40:$B$783,W$261)+'СЕТ СН'!$F$15</f>
        <v>0</v>
      </c>
      <c r="X269" s="36">
        <f>SUMIFS(СВЦЭМ!$G$40:$G$783,СВЦЭМ!$A$40:$A$783,$A269,СВЦЭМ!$B$40:$B$783,X$261)+'СЕТ СН'!$F$15</f>
        <v>0</v>
      </c>
      <c r="Y269" s="36">
        <f>SUMIFS(СВЦЭМ!$G$40:$G$783,СВЦЭМ!$A$40:$A$783,$A269,СВЦЭМ!$B$40:$B$783,Y$261)+'СЕТ СН'!$F$15</f>
        <v>0</v>
      </c>
    </row>
    <row r="270" spans="1:27" ht="15.75" hidden="1" x14ac:dyDescent="0.2">
      <c r="A270" s="35">
        <f t="shared" si="7"/>
        <v>45208</v>
      </c>
      <c r="B270" s="36">
        <f>SUMIFS(СВЦЭМ!$G$40:$G$783,СВЦЭМ!$A$40:$A$783,$A270,СВЦЭМ!$B$40:$B$783,B$261)+'СЕТ СН'!$F$15</f>
        <v>0</v>
      </c>
      <c r="C270" s="36">
        <f>SUMIFS(СВЦЭМ!$G$40:$G$783,СВЦЭМ!$A$40:$A$783,$A270,СВЦЭМ!$B$40:$B$783,C$261)+'СЕТ СН'!$F$15</f>
        <v>0</v>
      </c>
      <c r="D270" s="36">
        <f>SUMIFS(СВЦЭМ!$G$40:$G$783,СВЦЭМ!$A$40:$A$783,$A270,СВЦЭМ!$B$40:$B$783,D$261)+'СЕТ СН'!$F$15</f>
        <v>0</v>
      </c>
      <c r="E270" s="36">
        <f>SUMIFS(СВЦЭМ!$G$40:$G$783,СВЦЭМ!$A$40:$A$783,$A270,СВЦЭМ!$B$40:$B$783,E$261)+'СЕТ СН'!$F$15</f>
        <v>0</v>
      </c>
      <c r="F270" s="36">
        <f>SUMIFS(СВЦЭМ!$G$40:$G$783,СВЦЭМ!$A$40:$A$783,$A270,СВЦЭМ!$B$40:$B$783,F$261)+'СЕТ СН'!$F$15</f>
        <v>0</v>
      </c>
      <c r="G270" s="36">
        <f>SUMIFS(СВЦЭМ!$G$40:$G$783,СВЦЭМ!$A$40:$A$783,$A270,СВЦЭМ!$B$40:$B$783,G$261)+'СЕТ СН'!$F$15</f>
        <v>0</v>
      </c>
      <c r="H270" s="36">
        <f>SUMIFS(СВЦЭМ!$G$40:$G$783,СВЦЭМ!$A$40:$A$783,$A270,СВЦЭМ!$B$40:$B$783,H$261)+'СЕТ СН'!$F$15</f>
        <v>0</v>
      </c>
      <c r="I270" s="36">
        <f>SUMIFS(СВЦЭМ!$G$40:$G$783,СВЦЭМ!$A$40:$A$783,$A270,СВЦЭМ!$B$40:$B$783,I$261)+'СЕТ СН'!$F$15</f>
        <v>0</v>
      </c>
      <c r="J270" s="36">
        <f>SUMIFS(СВЦЭМ!$G$40:$G$783,СВЦЭМ!$A$40:$A$783,$A270,СВЦЭМ!$B$40:$B$783,J$261)+'СЕТ СН'!$F$15</f>
        <v>0</v>
      </c>
      <c r="K270" s="36">
        <f>SUMIFS(СВЦЭМ!$G$40:$G$783,СВЦЭМ!$A$40:$A$783,$A270,СВЦЭМ!$B$40:$B$783,K$261)+'СЕТ СН'!$F$15</f>
        <v>0</v>
      </c>
      <c r="L270" s="36">
        <f>SUMIFS(СВЦЭМ!$G$40:$G$783,СВЦЭМ!$A$40:$A$783,$A270,СВЦЭМ!$B$40:$B$783,L$261)+'СЕТ СН'!$F$15</f>
        <v>0</v>
      </c>
      <c r="M270" s="36">
        <f>SUMIFS(СВЦЭМ!$G$40:$G$783,СВЦЭМ!$A$40:$A$783,$A270,СВЦЭМ!$B$40:$B$783,M$261)+'СЕТ СН'!$F$15</f>
        <v>0</v>
      </c>
      <c r="N270" s="36">
        <f>SUMIFS(СВЦЭМ!$G$40:$G$783,СВЦЭМ!$A$40:$A$783,$A270,СВЦЭМ!$B$40:$B$783,N$261)+'СЕТ СН'!$F$15</f>
        <v>0</v>
      </c>
      <c r="O270" s="36">
        <f>SUMIFS(СВЦЭМ!$G$40:$G$783,СВЦЭМ!$A$40:$A$783,$A270,СВЦЭМ!$B$40:$B$783,O$261)+'СЕТ СН'!$F$15</f>
        <v>0</v>
      </c>
      <c r="P270" s="36">
        <f>SUMIFS(СВЦЭМ!$G$40:$G$783,СВЦЭМ!$A$40:$A$783,$A270,СВЦЭМ!$B$40:$B$783,P$261)+'СЕТ СН'!$F$15</f>
        <v>0</v>
      </c>
      <c r="Q270" s="36">
        <f>SUMIFS(СВЦЭМ!$G$40:$G$783,СВЦЭМ!$A$40:$A$783,$A270,СВЦЭМ!$B$40:$B$783,Q$261)+'СЕТ СН'!$F$15</f>
        <v>0</v>
      </c>
      <c r="R270" s="36">
        <f>SUMIFS(СВЦЭМ!$G$40:$G$783,СВЦЭМ!$A$40:$A$783,$A270,СВЦЭМ!$B$40:$B$783,R$261)+'СЕТ СН'!$F$15</f>
        <v>0</v>
      </c>
      <c r="S270" s="36">
        <f>SUMIFS(СВЦЭМ!$G$40:$G$783,СВЦЭМ!$A$40:$A$783,$A270,СВЦЭМ!$B$40:$B$783,S$261)+'СЕТ СН'!$F$15</f>
        <v>0</v>
      </c>
      <c r="T270" s="36">
        <f>SUMIFS(СВЦЭМ!$G$40:$G$783,СВЦЭМ!$A$40:$A$783,$A270,СВЦЭМ!$B$40:$B$783,T$261)+'СЕТ СН'!$F$15</f>
        <v>0</v>
      </c>
      <c r="U270" s="36">
        <f>SUMIFS(СВЦЭМ!$G$40:$G$783,СВЦЭМ!$A$40:$A$783,$A270,СВЦЭМ!$B$40:$B$783,U$261)+'СЕТ СН'!$F$15</f>
        <v>0</v>
      </c>
      <c r="V270" s="36">
        <f>SUMIFS(СВЦЭМ!$G$40:$G$783,СВЦЭМ!$A$40:$A$783,$A270,СВЦЭМ!$B$40:$B$783,V$261)+'СЕТ СН'!$F$15</f>
        <v>0</v>
      </c>
      <c r="W270" s="36">
        <f>SUMIFS(СВЦЭМ!$G$40:$G$783,СВЦЭМ!$A$40:$A$783,$A270,СВЦЭМ!$B$40:$B$783,W$261)+'СЕТ СН'!$F$15</f>
        <v>0</v>
      </c>
      <c r="X270" s="36">
        <f>SUMIFS(СВЦЭМ!$G$40:$G$783,СВЦЭМ!$A$40:$A$783,$A270,СВЦЭМ!$B$40:$B$783,X$261)+'СЕТ СН'!$F$15</f>
        <v>0</v>
      </c>
      <c r="Y270" s="36">
        <f>SUMIFS(СВЦЭМ!$G$40:$G$783,СВЦЭМ!$A$40:$A$783,$A270,СВЦЭМ!$B$40:$B$783,Y$261)+'СЕТ СН'!$F$15</f>
        <v>0</v>
      </c>
    </row>
    <row r="271" spans="1:27" ht="15.75" hidden="1" x14ac:dyDescent="0.2">
      <c r="A271" s="35">
        <f t="shared" si="7"/>
        <v>45209</v>
      </c>
      <c r="B271" s="36">
        <f>SUMIFS(СВЦЭМ!$G$40:$G$783,СВЦЭМ!$A$40:$A$783,$A271,СВЦЭМ!$B$40:$B$783,B$261)+'СЕТ СН'!$F$15</f>
        <v>0</v>
      </c>
      <c r="C271" s="36">
        <f>SUMIFS(СВЦЭМ!$G$40:$G$783,СВЦЭМ!$A$40:$A$783,$A271,СВЦЭМ!$B$40:$B$783,C$261)+'СЕТ СН'!$F$15</f>
        <v>0</v>
      </c>
      <c r="D271" s="36">
        <f>SUMIFS(СВЦЭМ!$G$40:$G$783,СВЦЭМ!$A$40:$A$783,$A271,СВЦЭМ!$B$40:$B$783,D$261)+'СЕТ СН'!$F$15</f>
        <v>0</v>
      </c>
      <c r="E271" s="36">
        <f>SUMIFS(СВЦЭМ!$G$40:$G$783,СВЦЭМ!$A$40:$A$783,$A271,СВЦЭМ!$B$40:$B$783,E$261)+'СЕТ СН'!$F$15</f>
        <v>0</v>
      </c>
      <c r="F271" s="36">
        <f>SUMIFS(СВЦЭМ!$G$40:$G$783,СВЦЭМ!$A$40:$A$783,$A271,СВЦЭМ!$B$40:$B$783,F$261)+'СЕТ СН'!$F$15</f>
        <v>0</v>
      </c>
      <c r="G271" s="36">
        <f>SUMIFS(СВЦЭМ!$G$40:$G$783,СВЦЭМ!$A$40:$A$783,$A271,СВЦЭМ!$B$40:$B$783,G$261)+'СЕТ СН'!$F$15</f>
        <v>0</v>
      </c>
      <c r="H271" s="36">
        <f>SUMIFS(СВЦЭМ!$G$40:$G$783,СВЦЭМ!$A$40:$A$783,$A271,СВЦЭМ!$B$40:$B$783,H$261)+'СЕТ СН'!$F$15</f>
        <v>0</v>
      </c>
      <c r="I271" s="36">
        <f>SUMIFS(СВЦЭМ!$G$40:$G$783,СВЦЭМ!$A$40:$A$783,$A271,СВЦЭМ!$B$40:$B$783,I$261)+'СЕТ СН'!$F$15</f>
        <v>0</v>
      </c>
      <c r="J271" s="36">
        <f>SUMIFS(СВЦЭМ!$G$40:$G$783,СВЦЭМ!$A$40:$A$783,$A271,СВЦЭМ!$B$40:$B$783,J$261)+'СЕТ СН'!$F$15</f>
        <v>0</v>
      </c>
      <c r="K271" s="36">
        <f>SUMIFS(СВЦЭМ!$G$40:$G$783,СВЦЭМ!$A$40:$A$783,$A271,СВЦЭМ!$B$40:$B$783,K$261)+'СЕТ СН'!$F$15</f>
        <v>0</v>
      </c>
      <c r="L271" s="36">
        <f>SUMIFS(СВЦЭМ!$G$40:$G$783,СВЦЭМ!$A$40:$A$783,$A271,СВЦЭМ!$B$40:$B$783,L$261)+'СЕТ СН'!$F$15</f>
        <v>0</v>
      </c>
      <c r="M271" s="36">
        <f>SUMIFS(СВЦЭМ!$G$40:$G$783,СВЦЭМ!$A$40:$A$783,$A271,СВЦЭМ!$B$40:$B$783,M$261)+'СЕТ СН'!$F$15</f>
        <v>0</v>
      </c>
      <c r="N271" s="36">
        <f>SUMIFS(СВЦЭМ!$G$40:$G$783,СВЦЭМ!$A$40:$A$783,$A271,СВЦЭМ!$B$40:$B$783,N$261)+'СЕТ СН'!$F$15</f>
        <v>0</v>
      </c>
      <c r="O271" s="36">
        <f>SUMIFS(СВЦЭМ!$G$40:$G$783,СВЦЭМ!$A$40:$A$783,$A271,СВЦЭМ!$B$40:$B$783,O$261)+'СЕТ СН'!$F$15</f>
        <v>0</v>
      </c>
      <c r="P271" s="36">
        <f>SUMIFS(СВЦЭМ!$G$40:$G$783,СВЦЭМ!$A$40:$A$783,$A271,СВЦЭМ!$B$40:$B$783,P$261)+'СЕТ СН'!$F$15</f>
        <v>0</v>
      </c>
      <c r="Q271" s="36">
        <f>SUMIFS(СВЦЭМ!$G$40:$G$783,СВЦЭМ!$A$40:$A$783,$A271,СВЦЭМ!$B$40:$B$783,Q$261)+'СЕТ СН'!$F$15</f>
        <v>0</v>
      </c>
      <c r="R271" s="36">
        <f>SUMIFS(СВЦЭМ!$G$40:$G$783,СВЦЭМ!$A$40:$A$783,$A271,СВЦЭМ!$B$40:$B$783,R$261)+'СЕТ СН'!$F$15</f>
        <v>0</v>
      </c>
      <c r="S271" s="36">
        <f>SUMIFS(СВЦЭМ!$G$40:$G$783,СВЦЭМ!$A$40:$A$783,$A271,СВЦЭМ!$B$40:$B$783,S$261)+'СЕТ СН'!$F$15</f>
        <v>0</v>
      </c>
      <c r="T271" s="36">
        <f>SUMIFS(СВЦЭМ!$G$40:$G$783,СВЦЭМ!$A$40:$A$783,$A271,СВЦЭМ!$B$40:$B$783,T$261)+'СЕТ СН'!$F$15</f>
        <v>0</v>
      </c>
      <c r="U271" s="36">
        <f>SUMIFS(СВЦЭМ!$G$40:$G$783,СВЦЭМ!$A$40:$A$783,$A271,СВЦЭМ!$B$40:$B$783,U$261)+'СЕТ СН'!$F$15</f>
        <v>0</v>
      </c>
      <c r="V271" s="36">
        <f>SUMIFS(СВЦЭМ!$G$40:$G$783,СВЦЭМ!$A$40:$A$783,$A271,СВЦЭМ!$B$40:$B$783,V$261)+'СЕТ СН'!$F$15</f>
        <v>0</v>
      </c>
      <c r="W271" s="36">
        <f>SUMIFS(СВЦЭМ!$G$40:$G$783,СВЦЭМ!$A$40:$A$783,$A271,СВЦЭМ!$B$40:$B$783,W$261)+'СЕТ СН'!$F$15</f>
        <v>0</v>
      </c>
      <c r="X271" s="36">
        <f>SUMIFS(СВЦЭМ!$G$40:$G$783,СВЦЭМ!$A$40:$A$783,$A271,СВЦЭМ!$B$40:$B$783,X$261)+'СЕТ СН'!$F$15</f>
        <v>0</v>
      </c>
      <c r="Y271" s="36">
        <f>SUMIFS(СВЦЭМ!$G$40:$G$783,СВЦЭМ!$A$40:$A$783,$A271,СВЦЭМ!$B$40:$B$783,Y$261)+'СЕТ СН'!$F$15</f>
        <v>0</v>
      </c>
    </row>
    <row r="272" spans="1:27" ht="15.75" hidden="1" x14ac:dyDescent="0.2">
      <c r="A272" s="35">
        <f t="shared" si="7"/>
        <v>45210</v>
      </c>
      <c r="B272" s="36">
        <f>SUMIFS(СВЦЭМ!$G$40:$G$783,СВЦЭМ!$A$40:$A$783,$A272,СВЦЭМ!$B$40:$B$783,B$261)+'СЕТ СН'!$F$15</f>
        <v>0</v>
      </c>
      <c r="C272" s="36">
        <f>SUMIFS(СВЦЭМ!$G$40:$G$783,СВЦЭМ!$A$40:$A$783,$A272,СВЦЭМ!$B$40:$B$783,C$261)+'СЕТ СН'!$F$15</f>
        <v>0</v>
      </c>
      <c r="D272" s="36">
        <f>SUMIFS(СВЦЭМ!$G$40:$G$783,СВЦЭМ!$A$40:$A$783,$A272,СВЦЭМ!$B$40:$B$783,D$261)+'СЕТ СН'!$F$15</f>
        <v>0</v>
      </c>
      <c r="E272" s="36">
        <f>SUMIFS(СВЦЭМ!$G$40:$G$783,СВЦЭМ!$A$40:$A$783,$A272,СВЦЭМ!$B$40:$B$783,E$261)+'СЕТ СН'!$F$15</f>
        <v>0</v>
      </c>
      <c r="F272" s="36">
        <f>SUMIFS(СВЦЭМ!$G$40:$G$783,СВЦЭМ!$A$40:$A$783,$A272,СВЦЭМ!$B$40:$B$783,F$261)+'СЕТ СН'!$F$15</f>
        <v>0</v>
      </c>
      <c r="G272" s="36">
        <f>SUMIFS(СВЦЭМ!$G$40:$G$783,СВЦЭМ!$A$40:$A$783,$A272,СВЦЭМ!$B$40:$B$783,G$261)+'СЕТ СН'!$F$15</f>
        <v>0</v>
      </c>
      <c r="H272" s="36">
        <f>SUMIFS(СВЦЭМ!$G$40:$G$783,СВЦЭМ!$A$40:$A$783,$A272,СВЦЭМ!$B$40:$B$783,H$261)+'СЕТ СН'!$F$15</f>
        <v>0</v>
      </c>
      <c r="I272" s="36">
        <f>SUMIFS(СВЦЭМ!$G$40:$G$783,СВЦЭМ!$A$40:$A$783,$A272,СВЦЭМ!$B$40:$B$783,I$261)+'СЕТ СН'!$F$15</f>
        <v>0</v>
      </c>
      <c r="J272" s="36">
        <f>SUMIFS(СВЦЭМ!$G$40:$G$783,СВЦЭМ!$A$40:$A$783,$A272,СВЦЭМ!$B$40:$B$783,J$261)+'СЕТ СН'!$F$15</f>
        <v>0</v>
      </c>
      <c r="K272" s="36">
        <f>SUMIFS(СВЦЭМ!$G$40:$G$783,СВЦЭМ!$A$40:$A$783,$A272,СВЦЭМ!$B$40:$B$783,K$261)+'СЕТ СН'!$F$15</f>
        <v>0</v>
      </c>
      <c r="L272" s="36">
        <f>SUMIFS(СВЦЭМ!$G$40:$G$783,СВЦЭМ!$A$40:$A$783,$A272,СВЦЭМ!$B$40:$B$783,L$261)+'СЕТ СН'!$F$15</f>
        <v>0</v>
      </c>
      <c r="M272" s="36">
        <f>SUMIFS(СВЦЭМ!$G$40:$G$783,СВЦЭМ!$A$40:$A$783,$A272,СВЦЭМ!$B$40:$B$783,M$261)+'СЕТ СН'!$F$15</f>
        <v>0</v>
      </c>
      <c r="N272" s="36">
        <f>SUMIFS(СВЦЭМ!$G$40:$G$783,СВЦЭМ!$A$40:$A$783,$A272,СВЦЭМ!$B$40:$B$783,N$261)+'СЕТ СН'!$F$15</f>
        <v>0</v>
      </c>
      <c r="O272" s="36">
        <f>SUMIFS(СВЦЭМ!$G$40:$G$783,СВЦЭМ!$A$40:$A$783,$A272,СВЦЭМ!$B$40:$B$783,O$261)+'СЕТ СН'!$F$15</f>
        <v>0</v>
      </c>
      <c r="P272" s="36">
        <f>SUMIFS(СВЦЭМ!$G$40:$G$783,СВЦЭМ!$A$40:$A$783,$A272,СВЦЭМ!$B$40:$B$783,P$261)+'СЕТ СН'!$F$15</f>
        <v>0</v>
      </c>
      <c r="Q272" s="36">
        <f>SUMIFS(СВЦЭМ!$G$40:$G$783,СВЦЭМ!$A$40:$A$783,$A272,СВЦЭМ!$B$40:$B$783,Q$261)+'СЕТ СН'!$F$15</f>
        <v>0</v>
      </c>
      <c r="R272" s="36">
        <f>SUMIFS(СВЦЭМ!$G$40:$G$783,СВЦЭМ!$A$40:$A$783,$A272,СВЦЭМ!$B$40:$B$783,R$261)+'СЕТ СН'!$F$15</f>
        <v>0</v>
      </c>
      <c r="S272" s="36">
        <f>SUMIFS(СВЦЭМ!$G$40:$G$783,СВЦЭМ!$A$40:$A$783,$A272,СВЦЭМ!$B$40:$B$783,S$261)+'СЕТ СН'!$F$15</f>
        <v>0</v>
      </c>
      <c r="T272" s="36">
        <f>SUMIFS(СВЦЭМ!$G$40:$G$783,СВЦЭМ!$A$40:$A$783,$A272,СВЦЭМ!$B$40:$B$783,T$261)+'СЕТ СН'!$F$15</f>
        <v>0</v>
      </c>
      <c r="U272" s="36">
        <f>SUMIFS(СВЦЭМ!$G$40:$G$783,СВЦЭМ!$A$40:$A$783,$A272,СВЦЭМ!$B$40:$B$783,U$261)+'СЕТ СН'!$F$15</f>
        <v>0</v>
      </c>
      <c r="V272" s="36">
        <f>SUMIFS(СВЦЭМ!$G$40:$G$783,СВЦЭМ!$A$40:$A$783,$A272,СВЦЭМ!$B$40:$B$783,V$261)+'СЕТ СН'!$F$15</f>
        <v>0</v>
      </c>
      <c r="W272" s="36">
        <f>SUMIFS(СВЦЭМ!$G$40:$G$783,СВЦЭМ!$A$40:$A$783,$A272,СВЦЭМ!$B$40:$B$783,W$261)+'СЕТ СН'!$F$15</f>
        <v>0</v>
      </c>
      <c r="X272" s="36">
        <f>SUMIFS(СВЦЭМ!$G$40:$G$783,СВЦЭМ!$A$40:$A$783,$A272,СВЦЭМ!$B$40:$B$783,X$261)+'СЕТ СН'!$F$15</f>
        <v>0</v>
      </c>
      <c r="Y272" s="36">
        <f>SUMIFS(СВЦЭМ!$G$40:$G$783,СВЦЭМ!$A$40:$A$783,$A272,СВЦЭМ!$B$40:$B$783,Y$261)+'СЕТ СН'!$F$15</f>
        <v>0</v>
      </c>
    </row>
    <row r="273" spans="1:25" ht="15.75" hidden="1" x14ac:dyDescent="0.2">
      <c r="A273" s="35">
        <f t="shared" si="7"/>
        <v>45211</v>
      </c>
      <c r="B273" s="36">
        <f>SUMIFS(СВЦЭМ!$G$40:$G$783,СВЦЭМ!$A$40:$A$783,$A273,СВЦЭМ!$B$40:$B$783,B$261)+'СЕТ СН'!$F$15</f>
        <v>0</v>
      </c>
      <c r="C273" s="36">
        <f>SUMIFS(СВЦЭМ!$G$40:$G$783,СВЦЭМ!$A$40:$A$783,$A273,СВЦЭМ!$B$40:$B$783,C$261)+'СЕТ СН'!$F$15</f>
        <v>0</v>
      </c>
      <c r="D273" s="36">
        <f>SUMIFS(СВЦЭМ!$G$40:$G$783,СВЦЭМ!$A$40:$A$783,$A273,СВЦЭМ!$B$40:$B$783,D$261)+'СЕТ СН'!$F$15</f>
        <v>0</v>
      </c>
      <c r="E273" s="36">
        <f>SUMIFS(СВЦЭМ!$G$40:$G$783,СВЦЭМ!$A$40:$A$783,$A273,СВЦЭМ!$B$40:$B$783,E$261)+'СЕТ СН'!$F$15</f>
        <v>0</v>
      </c>
      <c r="F273" s="36">
        <f>SUMIFS(СВЦЭМ!$G$40:$G$783,СВЦЭМ!$A$40:$A$783,$A273,СВЦЭМ!$B$40:$B$783,F$261)+'СЕТ СН'!$F$15</f>
        <v>0</v>
      </c>
      <c r="G273" s="36">
        <f>SUMIFS(СВЦЭМ!$G$40:$G$783,СВЦЭМ!$A$40:$A$783,$A273,СВЦЭМ!$B$40:$B$783,G$261)+'СЕТ СН'!$F$15</f>
        <v>0</v>
      </c>
      <c r="H273" s="36">
        <f>SUMIFS(СВЦЭМ!$G$40:$G$783,СВЦЭМ!$A$40:$A$783,$A273,СВЦЭМ!$B$40:$B$783,H$261)+'СЕТ СН'!$F$15</f>
        <v>0</v>
      </c>
      <c r="I273" s="36">
        <f>SUMIFS(СВЦЭМ!$G$40:$G$783,СВЦЭМ!$A$40:$A$783,$A273,СВЦЭМ!$B$40:$B$783,I$261)+'СЕТ СН'!$F$15</f>
        <v>0</v>
      </c>
      <c r="J273" s="36">
        <f>SUMIFS(СВЦЭМ!$G$40:$G$783,СВЦЭМ!$A$40:$A$783,$A273,СВЦЭМ!$B$40:$B$783,J$261)+'СЕТ СН'!$F$15</f>
        <v>0</v>
      </c>
      <c r="K273" s="36">
        <f>SUMIFS(СВЦЭМ!$G$40:$G$783,СВЦЭМ!$A$40:$A$783,$A273,СВЦЭМ!$B$40:$B$783,K$261)+'СЕТ СН'!$F$15</f>
        <v>0</v>
      </c>
      <c r="L273" s="36">
        <f>SUMIFS(СВЦЭМ!$G$40:$G$783,СВЦЭМ!$A$40:$A$783,$A273,СВЦЭМ!$B$40:$B$783,L$261)+'СЕТ СН'!$F$15</f>
        <v>0</v>
      </c>
      <c r="M273" s="36">
        <f>SUMIFS(СВЦЭМ!$G$40:$G$783,СВЦЭМ!$A$40:$A$783,$A273,СВЦЭМ!$B$40:$B$783,M$261)+'СЕТ СН'!$F$15</f>
        <v>0</v>
      </c>
      <c r="N273" s="36">
        <f>SUMIFS(СВЦЭМ!$G$40:$G$783,СВЦЭМ!$A$40:$A$783,$A273,СВЦЭМ!$B$40:$B$783,N$261)+'СЕТ СН'!$F$15</f>
        <v>0</v>
      </c>
      <c r="O273" s="36">
        <f>SUMIFS(СВЦЭМ!$G$40:$G$783,СВЦЭМ!$A$40:$A$783,$A273,СВЦЭМ!$B$40:$B$783,O$261)+'СЕТ СН'!$F$15</f>
        <v>0</v>
      </c>
      <c r="P273" s="36">
        <f>SUMIFS(СВЦЭМ!$G$40:$G$783,СВЦЭМ!$A$40:$A$783,$A273,СВЦЭМ!$B$40:$B$783,P$261)+'СЕТ СН'!$F$15</f>
        <v>0</v>
      </c>
      <c r="Q273" s="36">
        <f>SUMIFS(СВЦЭМ!$G$40:$G$783,СВЦЭМ!$A$40:$A$783,$A273,СВЦЭМ!$B$40:$B$783,Q$261)+'СЕТ СН'!$F$15</f>
        <v>0</v>
      </c>
      <c r="R273" s="36">
        <f>SUMIFS(СВЦЭМ!$G$40:$G$783,СВЦЭМ!$A$40:$A$783,$A273,СВЦЭМ!$B$40:$B$783,R$261)+'СЕТ СН'!$F$15</f>
        <v>0</v>
      </c>
      <c r="S273" s="36">
        <f>SUMIFS(СВЦЭМ!$G$40:$G$783,СВЦЭМ!$A$40:$A$783,$A273,СВЦЭМ!$B$40:$B$783,S$261)+'СЕТ СН'!$F$15</f>
        <v>0</v>
      </c>
      <c r="T273" s="36">
        <f>SUMIFS(СВЦЭМ!$G$40:$G$783,СВЦЭМ!$A$40:$A$783,$A273,СВЦЭМ!$B$40:$B$783,T$261)+'СЕТ СН'!$F$15</f>
        <v>0</v>
      </c>
      <c r="U273" s="36">
        <f>SUMIFS(СВЦЭМ!$G$40:$G$783,СВЦЭМ!$A$40:$A$783,$A273,СВЦЭМ!$B$40:$B$783,U$261)+'СЕТ СН'!$F$15</f>
        <v>0</v>
      </c>
      <c r="V273" s="36">
        <f>SUMIFS(СВЦЭМ!$G$40:$G$783,СВЦЭМ!$A$40:$A$783,$A273,СВЦЭМ!$B$40:$B$783,V$261)+'СЕТ СН'!$F$15</f>
        <v>0</v>
      </c>
      <c r="W273" s="36">
        <f>SUMIFS(СВЦЭМ!$G$40:$G$783,СВЦЭМ!$A$40:$A$783,$A273,СВЦЭМ!$B$40:$B$783,W$261)+'СЕТ СН'!$F$15</f>
        <v>0</v>
      </c>
      <c r="X273" s="36">
        <f>SUMIFS(СВЦЭМ!$G$40:$G$783,СВЦЭМ!$A$40:$A$783,$A273,СВЦЭМ!$B$40:$B$783,X$261)+'СЕТ СН'!$F$15</f>
        <v>0</v>
      </c>
      <c r="Y273" s="36">
        <f>SUMIFS(СВЦЭМ!$G$40:$G$783,СВЦЭМ!$A$40:$A$783,$A273,СВЦЭМ!$B$40:$B$783,Y$261)+'СЕТ СН'!$F$15</f>
        <v>0</v>
      </c>
    </row>
    <row r="274" spans="1:25" ht="15.75" hidden="1" x14ac:dyDescent="0.2">
      <c r="A274" s="35">
        <f t="shared" si="7"/>
        <v>45212</v>
      </c>
      <c r="B274" s="36">
        <f>SUMIFS(СВЦЭМ!$G$40:$G$783,СВЦЭМ!$A$40:$A$783,$A274,СВЦЭМ!$B$40:$B$783,B$261)+'СЕТ СН'!$F$15</f>
        <v>0</v>
      </c>
      <c r="C274" s="36">
        <f>SUMIFS(СВЦЭМ!$G$40:$G$783,СВЦЭМ!$A$40:$A$783,$A274,СВЦЭМ!$B$40:$B$783,C$261)+'СЕТ СН'!$F$15</f>
        <v>0</v>
      </c>
      <c r="D274" s="36">
        <f>SUMIFS(СВЦЭМ!$G$40:$G$783,СВЦЭМ!$A$40:$A$783,$A274,СВЦЭМ!$B$40:$B$783,D$261)+'СЕТ СН'!$F$15</f>
        <v>0</v>
      </c>
      <c r="E274" s="36">
        <f>SUMIFS(СВЦЭМ!$G$40:$G$783,СВЦЭМ!$A$40:$A$783,$A274,СВЦЭМ!$B$40:$B$783,E$261)+'СЕТ СН'!$F$15</f>
        <v>0</v>
      </c>
      <c r="F274" s="36">
        <f>SUMIFS(СВЦЭМ!$G$40:$G$783,СВЦЭМ!$A$40:$A$783,$A274,СВЦЭМ!$B$40:$B$783,F$261)+'СЕТ СН'!$F$15</f>
        <v>0</v>
      </c>
      <c r="G274" s="36">
        <f>SUMIFS(СВЦЭМ!$G$40:$G$783,СВЦЭМ!$A$40:$A$783,$A274,СВЦЭМ!$B$40:$B$783,G$261)+'СЕТ СН'!$F$15</f>
        <v>0</v>
      </c>
      <c r="H274" s="36">
        <f>SUMIFS(СВЦЭМ!$G$40:$G$783,СВЦЭМ!$A$40:$A$783,$A274,СВЦЭМ!$B$40:$B$783,H$261)+'СЕТ СН'!$F$15</f>
        <v>0</v>
      </c>
      <c r="I274" s="36">
        <f>SUMIFS(СВЦЭМ!$G$40:$G$783,СВЦЭМ!$A$40:$A$783,$A274,СВЦЭМ!$B$40:$B$783,I$261)+'СЕТ СН'!$F$15</f>
        <v>0</v>
      </c>
      <c r="J274" s="36">
        <f>SUMIFS(СВЦЭМ!$G$40:$G$783,СВЦЭМ!$A$40:$A$783,$A274,СВЦЭМ!$B$40:$B$783,J$261)+'СЕТ СН'!$F$15</f>
        <v>0</v>
      </c>
      <c r="K274" s="36">
        <f>SUMIFS(СВЦЭМ!$G$40:$G$783,СВЦЭМ!$A$40:$A$783,$A274,СВЦЭМ!$B$40:$B$783,K$261)+'СЕТ СН'!$F$15</f>
        <v>0</v>
      </c>
      <c r="L274" s="36">
        <f>SUMIFS(СВЦЭМ!$G$40:$G$783,СВЦЭМ!$A$40:$A$783,$A274,СВЦЭМ!$B$40:$B$783,L$261)+'СЕТ СН'!$F$15</f>
        <v>0</v>
      </c>
      <c r="M274" s="36">
        <f>SUMIFS(СВЦЭМ!$G$40:$G$783,СВЦЭМ!$A$40:$A$783,$A274,СВЦЭМ!$B$40:$B$783,M$261)+'СЕТ СН'!$F$15</f>
        <v>0</v>
      </c>
      <c r="N274" s="36">
        <f>SUMIFS(СВЦЭМ!$G$40:$G$783,СВЦЭМ!$A$40:$A$783,$A274,СВЦЭМ!$B$40:$B$783,N$261)+'СЕТ СН'!$F$15</f>
        <v>0</v>
      </c>
      <c r="O274" s="36">
        <f>SUMIFS(СВЦЭМ!$G$40:$G$783,СВЦЭМ!$A$40:$A$783,$A274,СВЦЭМ!$B$40:$B$783,O$261)+'СЕТ СН'!$F$15</f>
        <v>0</v>
      </c>
      <c r="P274" s="36">
        <f>SUMIFS(СВЦЭМ!$G$40:$G$783,СВЦЭМ!$A$40:$A$783,$A274,СВЦЭМ!$B$40:$B$783,P$261)+'СЕТ СН'!$F$15</f>
        <v>0</v>
      </c>
      <c r="Q274" s="36">
        <f>SUMIFS(СВЦЭМ!$G$40:$G$783,СВЦЭМ!$A$40:$A$783,$A274,СВЦЭМ!$B$40:$B$783,Q$261)+'СЕТ СН'!$F$15</f>
        <v>0</v>
      </c>
      <c r="R274" s="36">
        <f>SUMIFS(СВЦЭМ!$G$40:$G$783,СВЦЭМ!$A$40:$A$783,$A274,СВЦЭМ!$B$40:$B$783,R$261)+'СЕТ СН'!$F$15</f>
        <v>0</v>
      </c>
      <c r="S274" s="36">
        <f>SUMIFS(СВЦЭМ!$G$40:$G$783,СВЦЭМ!$A$40:$A$783,$A274,СВЦЭМ!$B$40:$B$783,S$261)+'СЕТ СН'!$F$15</f>
        <v>0</v>
      </c>
      <c r="T274" s="36">
        <f>SUMIFS(СВЦЭМ!$G$40:$G$783,СВЦЭМ!$A$40:$A$783,$A274,СВЦЭМ!$B$40:$B$783,T$261)+'СЕТ СН'!$F$15</f>
        <v>0</v>
      </c>
      <c r="U274" s="36">
        <f>SUMIFS(СВЦЭМ!$G$40:$G$783,СВЦЭМ!$A$40:$A$783,$A274,СВЦЭМ!$B$40:$B$783,U$261)+'СЕТ СН'!$F$15</f>
        <v>0</v>
      </c>
      <c r="V274" s="36">
        <f>SUMIFS(СВЦЭМ!$G$40:$G$783,СВЦЭМ!$A$40:$A$783,$A274,СВЦЭМ!$B$40:$B$783,V$261)+'СЕТ СН'!$F$15</f>
        <v>0</v>
      </c>
      <c r="W274" s="36">
        <f>SUMIFS(СВЦЭМ!$G$40:$G$783,СВЦЭМ!$A$40:$A$783,$A274,СВЦЭМ!$B$40:$B$783,W$261)+'СЕТ СН'!$F$15</f>
        <v>0</v>
      </c>
      <c r="X274" s="36">
        <f>SUMIFS(СВЦЭМ!$G$40:$G$783,СВЦЭМ!$A$40:$A$783,$A274,СВЦЭМ!$B$40:$B$783,X$261)+'СЕТ СН'!$F$15</f>
        <v>0</v>
      </c>
      <c r="Y274" s="36">
        <f>SUMIFS(СВЦЭМ!$G$40:$G$783,СВЦЭМ!$A$40:$A$783,$A274,СВЦЭМ!$B$40:$B$783,Y$261)+'СЕТ СН'!$F$15</f>
        <v>0</v>
      </c>
    </row>
    <row r="275" spans="1:25" ht="15.75" hidden="1" x14ac:dyDescent="0.2">
      <c r="A275" s="35">
        <f t="shared" si="7"/>
        <v>45213</v>
      </c>
      <c r="B275" s="36">
        <f>SUMIFS(СВЦЭМ!$G$40:$G$783,СВЦЭМ!$A$40:$A$783,$A275,СВЦЭМ!$B$40:$B$783,B$261)+'СЕТ СН'!$F$15</f>
        <v>0</v>
      </c>
      <c r="C275" s="36">
        <f>SUMIFS(СВЦЭМ!$G$40:$G$783,СВЦЭМ!$A$40:$A$783,$A275,СВЦЭМ!$B$40:$B$783,C$261)+'СЕТ СН'!$F$15</f>
        <v>0</v>
      </c>
      <c r="D275" s="36">
        <f>SUMIFS(СВЦЭМ!$G$40:$G$783,СВЦЭМ!$A$40:$A$783,$A275,СВЦЭМ!$B$40:$B$783,D$261)+'СЕТ СН'!$F$15</f>
        <v>0</v>
      </c>
      <c r="E275" s="36">
        <f>SUMIFS(СВЦЭМ!$G$40:$G$783,СВЦЭМ!$A$40:$A$783,$A275,СВЦЭМ!$B$40:$B$783,E$261)+'СЕТ СН'!$F$15</f>
        <v>0</v>
      </c>
      <c r="F275" s="36">
        <f>SUMIFS(СВЦЭМ!$G$40:$G$783,СВЦЭМ!$A$40:$A$783,$A275,СВЦЭМ!$B$40:$B$783,F$261)+'СЕТ СН'!$F$15</f>
        <v>0</v>
      </c>
      <c r="G275" s="36">
        <f>SUMIFS(СВЦЭМ!$G$40:$G$783,СВЦЭМ!$A$40:$A$783,$A275,СВЦЭМ!$B$40:$B$783,G$261)+'СЕТ СН'!$F$15</f>
        <v>0</v>
      </c>
      <c r="H275" s="36">
        <f>SUMIFS(СВЦЭМ!$G$40:$G$783,СВЦЭМ!$A$40:$A$783,$A275,СВЦЭМ!$B$40:$B$783,H$261)+'СЕТ СН'!$F$15</f>
        <v>0</v>
      </c>
      <c r="I275" s="36">
        <f>SUMIFS(СВЦЭМ!$G$40:$G$783,СВЦЭМ!$A$40:$A$783,$A275,СВЦЭМ!$B$40:$B$783,I$261)+'СЕТ СН'!$F$15</f>
        <v>0</v>
      </c>
      <c r="J275" s="36">
        <f>SUMIFS(СВЦЭМ!$G$40:$G$783,СВЦЭМ!$A$40:$A$783,$A275,СВЦЭМ!$B$40:$B$783,J$261)+'СЕТ СН'!$F$15</f>
        <v>0</v>
      </c>
      <c r="K275" s="36">
        <f>SUMIFS(СВЦЭМ!$G$40:$G$783,СВЦЭМ!$A$40:$A$783,$A275,СВЦЭМ!$B$40:$B$783,K$261)+'СЕТ СН'!$F$15</f>
        <v>0</v>
      </c>
      <c r="L275" s="36">
        <f>SUMIFS(СВЦЭМ!$G$40:$G$783,СВЦЭМ!$A$40:$A$783,$A275,СВЦЭМ!$B$40:$B$783,L$261)+'СЕТ СН'!$F$15</f>
        <v>0</v>
      </c>
      <c r="M275" s="36">
        <f>SUMIFS(СВЦЭМ!$G$40:$G$783,СВЦЭМ!$A$40:$A$783,$A275,СВЦЭМ!$B$40:$B$783,M$261)+'СЕТ СН'!$F$15</f>
        <v>0</v>
      </c>
      <c r="N275" s="36">
        <f>SUMIFS(СВЦЭМ!$G$40:$G$783,СВЦЭМ!$A$40:$A$783,$A275,СВЦЭМ!$B$40:$B$783,N$261)+'СЕТ СН'!$F$15</f>
        <v>0</v>
      </c>
      <c r="O275" s="36">
        <f>SUMIFS(СВЦЭМ!$G$40:$G$783,СВЦЭМ!$A$40:$A$783,$A275,СВЦЭМ!$B$40:$B$783,O$261)+'СЕТ СН'!$F$15</f>
        <v>0</v>
      </c>
      <c r="P275" s="36">
        <f>SUMIFS(СВЦЭМ!$G$40:$G$783,СВЦЭМ!$A$40:$A$783,$A275,СВЦЭМ!$B$40:$B$783,P$261)+'СЕТ СН'!$F$15</f>
        <v>0</v>
      </c>
      <c r="Q275" s="36">
        <f>SUMIFS(СВЦЭМ!$G$40:$G$783,СВЦЭМ!$A$40:$A$783,$A275,СВЦЭМ!$B$40:$B$783,Q$261)+'СЕТ СН'!$F$15</f>
        <v>0</v>
      </c>
      <c r="R275" s="36">
        <f>SUMIFS(СВЦЭМ!$G$40:$G$783,СВЦЭМ!$A$40:$A$783,$A275,СВЦЭМ!$B$40:$B$783,R$261)+'СЕТ СН'!$F$15</f>
        <v>0</v>
      </c>
      <c r="S275" s="36">
        <f>SUMIFS(СВЦЭМ!$G$40:$G$783,СВЦЭМ!$A$40:$A$783,$A275,СВЦЭМ!$B$40:$B$783,S$261)+'СЕТ СН'!$F$15</f>
        <v>0</v>
      </c>
      <c r="T275" s="36">
        <f>SUMIFS(СВЦЭМ!$G$40:$G$783,СВЦЭМ!$A$40:$A$783,$A275,СВЦЭМ!$B$40:$B$783,T$261)+'СЕТ СН'!$F$15</f>
        <v>0</v>
      </c>
      <c r="U275" s="36">
        <f>SUMIFS(СВЦЭМ!$G$40:$G$783,СВЦЭМ!$A$40:$A$783,$A275,СВЦЭМ!$B$40:$B$783,U$261)+'СЕТ СН'!$F$15</f>
        <v>0</v>
      </c>
      <c r="V275" s="36">
        <f>SUMIFS(СВЦЭМ!$G$40:$G$783,СВЦЭМ!$A$40:$A$783,$A275,СВЦЭМ!$B$40:$B$783,V$261)+'СЕТ СН'!$F$15</f>
        <v>0</v>
      </c>
      <c r="W275" s="36">
        <f>SUMIFS(СВЦЭМ!$G$40:$G$783,СВЦЭМ!$A$40:$A$783,$A275,СВЦЭМ!$B$40:$B$783,W$261)+'СЕТ СН'!$F$15</f>
        <v>0</v>
      </c>
      <c r="X275" s="36">
        <f>SUMIFS(СВЦЭМ!$G$40:$G$783,СВЦЭМ!$A$40:$A$783,$A275,СВЦЭМ!$B$40:$B$783,X$261)+'СЕТ СН'!$F$15</f>
        <v>0</v>
      </c>
      <c r="Y275" s="36">
        <f>SUMIFS(СВЦЭМ!$G$40:$G$783,СВЦЭМ!$A$40:$A$783,$A275,СВЦЭМ!$B$40:$B$783,Y$261)+'СЕТ СН'!$F$15</f>
        <v>0</v>
      </c>
    </row>
    <row r="276" spans="1:25" ht="15.75" hidden="1" x14ac:dyDescent="0.2">
      <c r="A276" s="35">
        <f t="shared" si="7"/>
        <v>45214</v>
      </c>
      <c r="B276" s="36">
        <f>SUMIFS(СВЦЭМ!$G$40:$G$783,СВЦЭМ!$A$40:$A$783,$A276,СВЦЭМ!$B$40:$B$783,B$261)+'СЕТ СН'!$F$15</f>
        <v>0</v>
      </c>
      <c r="C276" s="36">
        <f>SUMIFS(СВЦЭМ!$G$40:$G$783,СВЦЭМ!$A$40:$A$783,$A276,СВЦЭМ!$B$40:$B$783,C$261)+'СЕТ СН'!$F$15</f>
        <v>0</v>
      </c>
      <c r="D276" s="36">
        <f>SUMIFS(СВЦЭМ!$G$40:$G$783,СВЦЭМ!$A$40:$A$783,$A276,СВЦЭМ!$B$40:$B$783,D$261)+'СЕТ СН'!$F$15</f>
        <v>0</v>
      </c>
      <c r="E276" s="36">
        <f>SUMIFS(СВЦЭМ!$G$40:$G$783,СВЦЭМ!$A$40:$A$783,$A276,СВЦЭМ!$B$40:$B$783,E$261)+'СЕТ СН'!$F$15</f>
        <v>0</v>
      </c>
      <c r="F276" s="36">
        <f>SUMIFS(СВЦЭМ!$G$40:$G$783,СВЦЭМ!$A$40:$A$783,$A276,СВЦЭМ!$B$40:$B$783,F$261)+'СЕТ СН'!$F$15</f>
        <v>0</v>
      </c>
      <c r="G276" s="36">
        <f>SUMIFS(СВЦЭМ!$G$40:$G$783,СВЦЭМ!$A$40:$A$783,$A276,СВЦЭМ!$B$40:$B$783,G$261)+'СЕТ СН'!$F$15</f>
        <v>0</v>
      </c>
      <c r="H276" s="36">
        <f>SUMIFS(СВЦЭМ!$G$40:$G$783,СВЦЭМ!$A$40:$A$783,$A276,СВЦЭМ!$B$40:$B$783,H$261)+'СЕТ СН'!$F$15</f>
        <v>0</v>
      </c>
      <c r="I276" s="36">
        <f>SUMIFS(СВЦЭМ!$G$40:$G$783,СВЦЭМ!$A$40:$A$783,$A276,СВЦЭМ!$B$40:$B$783,I$261)+'СЕТ СН'!$F$15</f>
        <v>0</v>
      </c>
      <c r="J276" s="36">
        <f>SUMIFS(СВЦЭМ!$G$40:$G$783,СВЦЭМ!$A$40:$A$783,$A276,СВЦЭМ!$B$40:$B$783,J$261)+'СЕТ СН'!$F$15</f>
        <v>0</v>
      </c>
      <c r="K276" s="36">
        <f>SUMIFS(СВЦЭМ!$G$40:$G$783,СВЦЭМ!$A$40:$A$783,$A276,СВЦЭМ!$B$40:$B$783,K$261)+'СЕТ СН'!$F$15</f>
        <v>0</v>
      </c>
      <c r="L276" s="36">
        <f>SUMIFS(СВЦЭМ!$G$40:$G$783,СВЦЭМ!$A$40:$A$783,$A276,СВЦЭМ!$B$40:$B$783,L$261)+'СЕТ СН'!$F$15</f>
        <v>0</v>
      </c>
      <c r="M276" s="36">
        <f>SUMIFS(СВЦЭМ!$G$40:$G$783,СВЦЭМ!$A$40:$A$783,$A276,СВЦЭМ!$B$40:$B$783,M$261)+'СЕТ СН'!$F$15</f>
        <v>0</v>
      </c>
      <c r="N276" s="36">
        <f>SUMIFS(СВЦЭМ!$G$40:$G$783,СВЦЭМ!$A$40:$A$783,$A276,СВЦЭМ!$B$40:$B$783,N$261)+'СЕТ СН'!$F$15</f>
        <v>0</v>
      </c>
      <c r="O276" s="36">
        <f>SUMIFS(СВЦЭМ!$G$40:$G$783,СВЦЭМ!$A$40:$A$783,$A276,СВЦЭМ!$B$40:$B$783,O$261)+'СЕТ СН'!$F$15</f>
        <v>0</v>
      </c>
      <c r="P276" s="36">
        <f>SUMIFS(СВЦЭМ!$G$40:$G$783,СВЦЭМ!$A$40:$A$783,$A276,СВЦЭМ!$B$40:$B$783,P$261)+'СЕТ СН'!$F$15</f>
        <v>0</v>
      </c>
      <c r="Q276" s="36">
        <f>SUMIFS(СВЦЭМ!$G$40:$G$783,СВЦЭМ!$A$40:$A$783,$A276,СВЦЭМ!$B$40:$B$783,Q$261)+'СЕТ СН'!$F$15</f>
        <v>0</v>
      </c>
      <c r="R276" s="36">
        <f>SUMIFS(СВЦЭМ!$G$40:$G$783,СВЦЭМ!$A$40:$A$783,$A276,СВЦЭМ!$B$40:$B$783,R$261)+'СЕТ СН'!$F$15</f>
        <v>0</v>
      </c>
      <c r="S276" s="36">
        <f>SUMIFS(СВЦЭМ!$G$40:$G$783,СВЦЭМ!$A$40:$A$783,$A276,СВЦЭМ!$B$40:$B$783,S$261)+'СЕТ СН'!$F$15</f>
        <v>0</v>
      </c>
      <c r="T276" s="36">
        <f>SUMIFS(СВЦЭМ!$G$40:$G$783,СВЦЭМ!$A$40:$A$783,$A276,СВЦЭМ!$B$40:$B$783,T$261)+'СЕТ СН'!$F$15</f>
        <v>0</v>
      </c>
      <c r="U276" s="36">
        <f>SUMIFS(СВЦЭМ!$G$40:$G$783,СВЦЭМ!$A$40:$A$783,$A276,СВЦЭМ!$B$40:$B$783,U$261)+'СЕТ СН'!$F$15</f>
        <v>0</v>
      </c>
      <c r="V276" s="36">
        <f>SUMIFS(СВЦЭМ!$G$40:$G$783,СВЦЭМ!$A$40:$A$783,$A276,СВЦЭМ!$B$40:$B$783,V$261)+'СЕТ СН'!$F$15</f>
        <v>0</v>
      </c>
      <c r="W276" s="36">
        <f>SUMIFS(СВЦЭМ!$G$40:$G$783,СВЦЭМ!$A$40:$A$783,$A276,СВЦЭМ!$B$40:$B$783,W$261)+'СЕТ СН'!$F$15</f>
        <v>0</v>
      </c>
      <c r="X276" s="36">
        <f>SUMIFS(СВЦЭМ!$G$40:$G$783,СВЦЭМ!$A$40:$A$783,$A276,СВЦЭМ!$B$40:$B$783,X$261)+'СЕТ СН'!$F$15</f>
        <v>0</v>
      </c>
      <c r="Y276" s="36">
        <f>SUMIFS(СВЦЭМ!$G$40:$G$783,СВЦЭМ!$A$40:$A$783,$A276,СВЦЭМ!$B$40:$B$783,Y$261)+'СЕТ СН'!$F$15</f>
        <v>0</v>
      </c>
    </row>
    <row r="277" spans="1:25" ht="15.75" hidden="1" x14ac:dyDescent="0.2">
      <c r="A277" s="35">
        <f t="shared" si="7"/>
        <v>45215</v>
      </c>
      <c r="B277" s="36">
        <f>SUMIFS(СВЦЭМ!$G$40:$G$783,СВЦЭМ!$A$40:$A$783,$A277,СВЦЭМ!$B$40:$B$783,B$261)+'СЕТ СН'!$F$15</f>
        <v>0</v>
      </c>
      <c r="C277" s="36">
        <f>SUMIFS(СВЦЭМ!$G$40:$G$783,СВЦЭМ!$A$40:$A$783,$A277,СВЦЭМ!$B$40:$B$783,C$261)+'СЕТ СН'!$F$15</f>
        <v>0</v>
      </c>
      <c r="D277" s="36">
        <f>SUMIFS(СВЦЭМ!$G$40:$G$783,СВЦЭМ!$A$40:$A$783,$A277,СВЦЭМ!$B$40:$B$783,D$261)+'СЕТ СН'!$F$15</f>
        <v>0</v>
      </c>
      <c r="E277" s="36">
        <f>SUMIFS(СВЦЭМ!$G$40:$G$783,СВЦЭМ!$A$40:$A$783,$A277,СВЦЭМ!$B$40:$B$783,E$261)+'СЕТ СН'!$F$15</f>
        <v>0</v>
      </c>
      <c r="F277" s="36">
        <f>SUMIFS(СВЦЭМ!$G$40:$G$783,СВЦЭМ!$A$40:$A$783,$A277,СВЦЭМ!$B$40:$B$783,F$261)+'СЕТ СН'!$F$15</f>
        <v>0</v>
      </c>
      <c r="G277" s="36">
        <f>SUMIFS(СВЦЭМ!$G$40:$G$783,СВЦЭМ!$A$40:$A$783,$A277,СВЦЭМ!$B$40:$B$783,G$261)+'СЕТ СН'!$F$15</f>
        <v>0</v>
      </c>
      <c r="H277" s="36">
        <f>SUMIFS(СВЦЭМ!$G$40:$G$783,СВЦЭМ!$A$40:$A$783,$A277,СВЦЭМ!$B$40:$B$783,H$261)+'СЕТ СН'!$F$15</f>
        <v>0</v>
      </c>
      <c r="I277" s="36">
        <f>SUMIFS(СВЦЭМ!$G$40:$G$783,СВЦЭМ!$A$40:$A$783,$A277,СВЦЭМ!$B$40:$B$783,I$261)+'СЕТ СН'!$F$15</f>
        <v>0</v>
      </c>
      <c r="J277" s="36">
        <f>SUMIFS(СВЦЭМ!$G$40:$G$783,СВЦЭМ!$A$40:$A$783,$A277,СВЦЭМ!$B$40:$B$783,J$261)+'СЕТ СН'!$F$15</f>
        <v>0</v>
      </c>
      <c r="K277" s="36">
        <f>SUMIFS(СВЦЭМ!$G$40:$G$783,СВЦЭМ!$A$40:$A$783,$A277,СВЦЭМ!$B$40:$B$783,K$261)+'СЕТ СН'!$F$15</f>
        <v>0</v>
      </c>
      <c r="L277" s="36">
        <f>SUMIFS(СВЦЭМ!$G$40:$G$783,СВЦЭМ!$A$40:$A$783,$A277,СВЦЭМ!$B$40:$B$783,L$261)+'СЕТ СН'!$F$15</f>
        <v>0</v>
      </c>
      <c r="M277" s="36">
        <f>SUMIFS(СВЦЭМ!$G$40:$G$783,СВЦЭМ!$A$40:$A$783,$A277,СВЦЭМ!$B$40:$B$783,M$261)+'СЕТ СН'!$F$15</f>
        <v>0</v>
      </c>
      <c r="N277" s="36">
        <f>SUMIFS(СВЦЭМ!$G$40:$G$783,СВЦЭМ!$A$40:$A$783,$A277,СВЦЭМ!$B$40:$B$783,N$261)+'СЕТ СН'!$F$15</f>
        <v>0</v>
      </c>
      <c r="O277" s="36">
        <f>SUMIFS(СВЦЭМ!$G$40:$G$783,СВЦЭМ!$A$40:$A$783,$A277,СВЦЭМ!$B$40:$B$783,O$261)+'СЕТ СН'!$F$15</f>
        <v>0</v>
      </c>
      <c r="P277" s="36">
        <f>SUMIFS(СВЦЭМ!$G$40:$G$783,СВЦЭМ!$A$40:$A$783,$A277,СВЦЭМ!$B$40:$B$783,P$261)+'СЕТ СН'!$F$15</f>
        <v>0</v>
      </c>
      <c r="Q277" s="36">
        <f>SUMIFS(СВЦЭМ!$G$40:$G$783,СВЦЭМ!$A$40:$A$783,$A277,СВЦЭМ!$B$40:$B$783,Q$261)+'СЕТ СН'!$F$15</f>
        <v>0</v>
      </c>
      <c r="R277" s="36">
        <f>SUMIFS(СВЦЭМ!$G$40:$G$783,СВЦЭМ!$A$40:$A$783,$A277,СВЦЭМ!$B$40:$B$783,R$261)+'СЕТ СН'!$F$15</f>
        <v>0</v>
      </c>
      <c r="S277" s="36">
        <f>SUMIFS(СВЦЭМ!$G$40:$G$783,СВЦЭМ!$A$40:$A$783,$A277,СВЦЭМ!$B$40:$B$783,S$261)+'СЕТ СН'!$F$15</f>
        <v>0</v>
      </c>
      <c r="T277" s="36">
        <f>SUMIFS(СВЦЭМ!$G$40:$G$783,СВЦЭМ!$A$40:$A$783,$A277,СВЦЭМ!$B$40:$B$783,T$261)+'СЕТ СН'!$F$15</f>
        <v>0</v>
      </c>
      <c r="U277" s="36">
        <f>SUMIFS(СВЦЭМ!$G$40:$G$783,СВЦЭМ!$A$40:$A$783,$A277,СВЦЭМ!$B$40:$B$783,U$261)+'СЕТ СН'!$F$15</f>
        <v>0</v>
      </c>
      <c r="V277" s="36">
        <f>SUMIFS(СВЦЭМ!$G$40:$G$783,СВЦЭМ!$A$40:$A$783,$A277,СВЦЭМ!$B$40:$B$783,V$261)+'СЕТ СН'!$F$15</f>
        <v>0</v>
      </c>
      <c r="W277" s="36">
        <f>SUMIFS(СВЦЭМ!$G$40:$G$783,СВЦЭМ!$A$40:$A$783,$A277,СВЦЭМ!$B$40:$B$783,W$261)+'СЕТ СН'!$F$15</f>
        <v>0</v>
      </c>
      <c r="X277" s="36">
        <f>SUMIFS(СВЦЭМ!$G$40:$G$783,СВЦЭМ!$A$40:$A$783,$A277,СВЦЭМ!$B$40:$B$783,X$261)+'СЕТ СН'!$F$15</f>
        <v>0</v>
      </c>
      <c r="Y277" s="36">
        <f>SUMIFS(СВЦЭМ!$G$40:$G$783,СВЦЭМ!$A$40:$A$783,$A277,СВЦЭМ!$B$40:$B$783,Y$261)+'СЕТ СН'!$F$15</f>
        <v>0</v>
      </c>
    </row>
    <row r="278" spans="1:25" ht="15.75" hidden="1" x14ac:dyDescent="0.2">
      <c r="A278" s="35">
        <f t="shared" si="7"/>
        <v>45216</v>
      </c>
      <c r="B278" s="36">
        <f>SUMIFS(СВЦЭМ!$G$40:$G$783,СВЦЭМ!$A$40:$A$783,$A278,СВЦЭМ!$B$40:$B$783,B$261)+'СЕТ СН'!$F$15</f>
        <v>0</v>
      </c>
      <c r="C278" s="36">
        <f>SUMIFS(СВЦЭМ!$G$40:$G$783,СВЦЭМ!$A$40:$A$783,$A278,СВЦЭМ!$B$40:$B$783,C$261)+'СЕТ СН'!$F$15</f>
        <v>0</v>
      </c>
      <c r="D278" s="36">
        <f>SUMIFS(СВЦЭМ!$G$40:$G$783,СВЦЭМ!$A$40:$A$783,$A278,СВЦЭМ!$B$40:$B$783,D$261)+'СЕТ СН'!$F$15</f>
        <v>0</v>
      </c>
      <c r="E278" s="36">
        <f>SUMIFS(СВЦЭМ!$G$40:$G$783,СВЦЭМ!$A$40:$A$783,$A278,СВЦЭМ!$B$40:$B$783,E$261)+'СЕТ СН'!$F$15</f>
        <v>0</v>
      </c>
      <c r="F278" s="36">
        <f>SUMIFS(СВЦЭМ!$G$40:$G$783,СВЦЭМ!$A$40:$A$783,$A278,СВЦЭМ!$B$40:$B$783,F$261)+'СЕТ СН'!$F$15</f>
        <v>0</v>
      </c>
      <c r="G278" s="36">
        <f>SUMIFS(СВЦЭМ!$G$40:$G$783,СВЦЭМ!$A$40:$A$783,$A278,СВЦЭМ!$B$40:$B$783,G$261)+'СЕТ СН'!$F$15</f>
        <v>0</v>
      </c>
      <c r="H278" s="36">
        <f>SUMIFS(СВЦЭМ!$G$40:$G$783,СВЦЭМ!$A$40:$A$783,$A278,СВЦЭМ!$B$40:$B$783,H$261)+'СЕТ СН'!$F$15</f>
        <v>0</v>
      </c>
      <c r="I278" s="36">
        <f>SUMIFS(СВЦЭМ!$G$40:$G$783,СВЦЭМ!$A$40:$A$783,$A278,СВЦЭМ!$B$40:$B$783,I$261)+'СЕТ СН'!$F$15</f>
        <v>0</v>
      </c>
      <c r="J278" s="36">
        <f>SUMIFS(СВЦЭМ!$G$40:$G$783,СВЦЭМ!$A$40:$A$783,$A278,СВЦЭМ!$B$40:$B$783,J$261)+'СЕТ СН'!$F$15</f>
        <v>0</v>
      </c>
      <c r="K278" s="36">
        <f>SUMIFS(СВЦЭМ!$G$40:$G$783,СВЦЭМ!$A$40:$A$783,$A278,СВЦЭМ!$B$40:$B$783,K$261)+'СЕТ СН'!$F$15</f>
        <v>0</v>
      </c>
      <c r="L278" s="36">
        <f>SUMIFS(СВЦЭМ!$G$40:$G$783,СВЦЭМ!$A$40:$A$783,$A278,СВЦЭМ!$B$40:$B$783,L$261)+'СЕТ СН'!$F$15</f>
        <v>0</v>
      </c>
      <c r="M278" s="36">
        <f>SUMIFS(СВЦЭМ!$G$40:$G$783,СВЦЭМ!$A$40:$A$783,$A278,СВЦЭМ!$B$40:$B$783,M$261)+'СЕТ СН'!$F$15</f>
        <v>0</v>
      </c>
      <c r="N278" s="36">
        <f>SUMIFS(СВЦЭМ!$G$40:$G$783,СВЦЭМ!$A$40:$A$783,$A278,СВЦЭМ!$B$40:$B$783,N$261)+'СЕТ СН'!$F$15</f>
        <v>0</v>
      </c>
      <c r="O278" s="36">
        <f>SUMIFS(СВЦЭМ!$G$40:$G$783,СВЦЭМ!$A$40:$A$783,$A278,СВЦЭМ!$B$40:$B$783,O$261)+'СЕТ СН'!$F$15</f>
        <v>0</v>
      </c>
      <c r="P278" s="36">
        <f>SUMIFS(СВЦЭМ!$G$40:$G$783,СВЦЭМ!$A$40:$A$783,$A278,СВЦЭМ!$B$40:$B$783,P$261)+'СЕТ СН'!$F$15</f>
        <v>0</v>
      </c>
      <c r="Q278" s="36">
        <f>SUMIFS(СВЦЭМ!$G$40:$G$783,СВЦЭМ!$A$40:$A$783,$A278,СВЦЭМ!$B$40:$B$783,Q$261)+'СЕТ СН'!$F$15</f>
        <v>0</v>
      </c>
      <c r="R278" s="36">
        <f>SUMIFS(СВЦЭМ!$G$40:$G$783,СВЦЭМ!$A$40:$A$783,$A278,СВЦЭМ!$B$40:$B$783,R$261)+'СЕТ СН'!$F$15</f>
        <v>0</v>
      </c>
      <c r="S278" s="36">
        <f>SUMIFS(СВЦЭМ!$G$40:$G$783,СВЦЭМ!$A$40:$A$783,$A278,СВЦЭМ!$B$40:$B$783,S$261)+'СЕТ СН'!$F$15</f>
        <v>0</v>
      </c>
      <c r="T278" s="36">
        <f>SUMIFS(СВЦЭМ!$G$40:$G$783,СВЦЭМ!$A$40:$A$783,$A278,СВЦЭМ!$B$40:$B$783,T$261)+'СЕТ СН'!$F$15</f>
        <v>0</v>
      </c>
      <c r="U278" s="36">
        <f>SUMIFS(СВЦЭМ!$G$40:$G$783,СВЦЭМ!$A$40:$A$783,$A278,СВЦЭМ!$B$40:$B$783,U$261)+'СЕТ СН'!$F$15</f>
        <v>0</v>
      </c>
      <c r="V278" s="36">
        <f>SUMIFS(СВЦЭМ!$G$40:$G$783,СВЦЭМ!$A$40:$A$783,$A278,СВЦЭМ!$B$40:$B$783,V$261)+'СЕТ СН'!$F$15</f>
        <v>0</v>
      </c>
      <c r="W278" s="36">
        <f>SUMIFS(СВЦЭМ!$G$40:$G$783,СВЦЭМ!$A$40:$A$783,$A278,СВЦЭМ!$B$40:$B$783,W$261)+'СЕТ СН'!$F$15</f>
        <v>0</v>
      </c>
      <c r="X278" s="36">
        <f>SUMIFS(СВЦЭМ!$G$40:$G$783,СВЦЭМ!$A$40:$A$783,$A278,СВЦЭМ!$B$40:$B$783,X$261)+'СЕТ СН'!$F$15</f>
        <v>0</v>
      </c>
      <c r="Y278" s="36">
        <f>SUMIFS(СВЦЭМ!$G$40:$G$783,СВЦЭМ!$A$40:$A$783,$A278,СВЦЭМ!$B$40:$B$783,Y$261)+'СЕТ СН'!$F$15</f>
        <v>0</v>
      </c>
    </row>
    <row r="279" spans="1:25" ht="15.75" hidden="1" x14ac:dyDescent="0.2">
      <c r="A279" s="35">
        <f t="shared" si="7"/>
        <v>45217</v>
      </c>
      <c r="B279" s="36">
        <f>SUMIFS(СВЦЭМ!$G$40:$G$783,СВЦЭМ!$A$40:$A$783,$A279,СВЦЭМ!$B$40:$B$783,B$261)+'СЕТ СН'!$F$15</f>
        <v>0</v>
      </c>
      <c r="C279" s="36">
        <f>SUMIFS(СВЦЭМ!$G$40:$G$783,СВЦЭМ!$A$40:$A$783,$A279,СВЦЭМ!$B$40:$B$783,C$261)+'СЕТ СН'!$F$15</f>
        <v>0</v>
      </c>
      <c r="D279" s="36">
        <f>SUMIFS(СВЦЭМ!$G$40:$G$783,СВЦЭМ!$A$40:$A$783,$A279,СВЦЭМ!$B$40:$B$783,D$261)+'СЕТ СН'!$F$15</f>
        <v>0</v>
      </c>
      <c r="E279" s="36">
        <f>SUMIFS(СВЦЭМ!$G$40:$G$783,СВЦЭМ!$A$40:$A$783,$A279,СВЦЭМ!$B$40:$B$783,E$261)+'СЕТ СН'!$F$15</f>
        <v>0</v>
      </c>
      <c r="F279" s="36">
        <f>SUMIFS(СВЦЭМ!$G$40:$G$783,СВЦЭМ!$A$40:$A$783,$A279,СВЦЭМ!$B$40:$B$783,F$261)+'СЕТ СН'!$F$15</f>
        <v>0</v>
      </c>
      <c r="G279" s="36">
        <f>SUMIFS(СВЦЭМ!$G$40:$G$783,СВЦЭМ!$A$40:$A$783,$A279,СВЦЭМ!$B$40:$B$783,G$261)+'СЕТ СН'!$F$15</f>
        <v>0</v>
      </c>
      <c r="H279" s="36">
        <f>SUMIFS(СВЦЭМ!$G$40:$G$783,СВЦЭМ!$A$40:$A$783,$A279,СВЦЭМ!$B$40:$B$783,H$261)+'СЕТ СН'!$F$15</f>
        <v>0</v>
      </c>
      <c r="I279" s="36">
        <f>SUMIFS(СВЦЭМ!$G$40:$G$783,СВЦЭМ!$A$40:$A$783,$A279,СВЦЭМ!$B$40:$B$783,I$261)+'СЕТ СН'!$F$15</f>
        <v>0</v>
      </c>
      <c r="J279" s="36">
        <f>SUMIFS(СВЦЭМ!$G$40:$G$783,СВЦЭМ!$A$40:$A$783,$A279,СВЦЭМ!$B$40:$B$783,J$261)+'СЕТ СН'!$F$15</f>
        <v>0</v>
      </c>
      <c r="K279" s="36">
        <f>SUMIFS(СВЦЭМ!$G$40:$G$783,СВЦЭМ!$A$40:$A$783,$A279,СВЦЭМ!$B$40:$B$783,K$261)+'СЕТ СН'!$F$15</f>
        <v>0</v>
      </c>
      <c r="L279" s="36">
        <f>SUMIFS(СВЦЭМ!$G$40:$G$783,СВЦЭМ!$A$40:$A$783,$A279,СВЦЭМ!$B$40:$B$783,L$261)+'СЕТ СН'!$F$15</f>
        <v>0</v>
      </c>
      <c r="M279" s="36">
        <f>SUMIFS(СВЦЭМ!$G$40:$G$783,СВЦЭМ!$A$40:$A$783,$A279,СВЦЭМ!$B$40:$B$783,M$261)+'СЕТ СН'!$F$15</f>
        <v>0</v>
      </c>
      <c r="N279" s="36">
        <f>SUMIFS(СВЦЭМ!$G$40:$G$783,СВЦЭМ!$A$40:$A$783,$A279,СВЦЭМ!$B$40:$B$783,N$261)+'СЕТ СН'!$F$15</f>
        <v>0</v>
      </c>
      <c r="O279" s="36">
        <f>SUMIFS(СВЦЭМ!$G$40:$G$783,СВЦЭМ!$A$40:$A$783,$A279,СВЦЭМ!$B$40:$B$783,O$261)+'СЕТ СН'!$F$15</f>
        <v>0</v>
      </c>
      <c r="P279" s="36">
        <f>SUMIFS(СВЦЭМ!$G$40:$G$783,СВЦЭМ!$A$40:$A$783,$A279,СВЦЭМ!$B$40:$B$783,P$261)+'СЕТ СН'!$F$15</f>
        <v>0</v>
      </c>
      <c r="Q279" s="36">
        <f>SUMIFS(СВЦЭМ!$G$40:$G$783,СВЦЭМ!$A$40:$A$783,$A279,СВЦЭМ!$B$40:$B$783,Q$261)+'СЕТ СН'!$F$15</f>
        <v>0</v>
      </c>
      <c r="R279" s="36">
        <f>SUMIFS(СВЦЭМ!$G$40:$G$783,СВЦЭМ!$A$40:$A$783,$A279,СВЦЭМ!$B$40:$B$783,R$261)+'СЕТ СН'!$F$15</f>
        <v>0</v>
      </c>
      <c r="S279" s="36">
        <f>SUMIFS(СВЦЭМ!$G$40:$G$783,СВЦЭМ!$A$40:$A$783,$A279,СВЦЭМ!$B$40:$B$783,S$261)+'СЕТ СН'!$F$15</f>
        <v>0</v>
      </c>
      <c r="T279" s="36">
        <f>SUMIFS(СВЦЭМ!$G$40:$G$783,СВЦЭМ!$A$40:$A$783,$A279,СВЦЭМ!$B$40:$B$783,T$261)+'СЕТ СН'!$F$15</f>
        <v>0</v>
      </c>
      <c r="U279" s="36">
        <f>SUMIFS(СВЦЭМ!$G$40:$G$783,СВЦЭМ!$A$40:$A$783,$A279,СВЦЭМ!$B$40:$B$783,U$261)+'СЕТ СН'!$F$15</f>
        <v>0</v>
      </c>
      <c r="V279" s="36">
        <f>SUMIFS(СВЦЭМ!$G$40:$G$783,СВЦЭМ!$A$40:$A$783,$A279,СВЦЭМ!$B$40:$B$783,V$261)+'СЕТ СН'!$F$15</f>
        <v>0</v>
      </c>
      <c r="W279" s="36">
        <f>SUMIFS(СВЦЭМ!$G$40:$G$783,СВЦЭМ!$A$40:$A$783,$A279,СВЦЭМ!$B$40:$B$783,W$261)+'СЕТ СН'!$F$15</f>
        <v>0</v>
      </c>
      <c r="X279" s="36">
        <f>SUMIFS(СВЦЭМ!$G$40:$G$783,СВЦЭМ!$A$40:$A$783,$A279,СВЦЭМ!$B$40:$B$783,X$261)+'СЕТ СН'!$F$15</f>
        <v>0</v>
      </c>
      <c r="Y279" s="36">
        <f>SUMIFS(СВЦЭМ!$G$40:$G$783,СВЦЭМ!$A$40:$A$783,$A279,СВЦЭМ!$B$40:$B$783,Y$261)+'СЕТ СН'!$F$15</f>
        <v>0</v>
      </c>
    </row>
    <row r="280" spans="1:25" ht="15.75" hidden="1" x14ac:dyDescent="0.2">
      <c r="A280" s="35">
        <f t="shared" si="7"/>
        <v>45218</v>
      </c>
      <c r="B280" s="36">
        <f>SUMIFS(СВЦЭМ!$G$40:$G$783,СВЦЭМ!$A$40:$A$783,$A280,СВЦЭМ!$B$40:$B$783,B$261)+'СЕТ СН'!$F$15</f>
        <v>0</v>
      </c>
      <c r="C280" s="36">
        <f>SUMIFS(СВЦЭМ!$G$40:$G$783,СВЦЭМ!$A$40:$A$783,$A280,СВЦЭМ!$B$40:$B$783,C$261)+'СЕТ СН'!$F$15</f>
        <v>0</v>
      </c>
      <c r="D280" s="36">
        <f>SUMIFS(СВЦЭМ!$G$40:$G$783,СВЦЭМ!$A$40:$A$783,$A280,СВЦЭМ!$B$40:$B$783,D$261)+'СЕТ СН'!$F$15</f>
        <v>0</v>
      </c>
      <c r="E280" s="36">
        <f>SUMIFS(СВЦЭМ!$G$40:$G$783,СВЦЭМ!$A$40:$A$783,$A280,СВЦЭМ!$B$40:$B$783,E$261)+'СЕТ СН'!$F$15</f>
        <v>0</v>
      </c>
      <c r="F280" s="36">
        <f>SUMIFS(СВЦЭМ!$G$40:$G$783,СВЦЭМ!$A$40:$A$783,$A280,СВЦЭМ!$B$40:$B$783,F$261)+'СЕТ СН'!$F$15</f>
        <v>0</v>
      </c>
      <c r="G280" s="36">
        <f>SUMIFS(СВЦЭМ!$G$40:$G$783,СВЦЭМ!$A$40:$A$783,$A280,СВЦЭМ!$B$40:$B$783,G$261)+'СЕТ СН'!$F$15</f>
        <v>0</v>
      </c>
      <c r="H280" s="36">
        <f>SUMIFS(СВЦЭМ!$G$40:$G$783,СВЦЭМ!$A$40:$A$783,$A280,СВЦЭМ!$B$40:$B$783,H$261)+'СЕТ СН'!$F$15</f>
        <v>0</v>
      </c>
      <c r="I280" s="36">
        <f>SUMIFS(СВЦЭМ!$G$40:$G$783,СВЦЭМ!$A$40:$A$783,$A280,СВЦЭМ!$B$40:$B$783,I$261)+'СЕТ СН'!$F$15</f>
        <v>0</v>
      </c>
      <c r="J280" s="36">
        <f>SUMIFS(СВЦЭМ!$G$40:$G$783,СВЦЭМ!$A$40:$A$783,$A280,СВЦЭМ!$B$40:$B$783,J$261)+'СЕТ СН'!$F$15</f>
        <v>0</v>
      </c>
      <c r="K280" s="36">
        <f>SUMIFS(СВЦЭМ!$G$40:$G$783,СВЦЭМ!$A$40:$A$783,$A280,СВЦЭМ!$B$40:$B$783,K$261)+'СЕТ СН'!$F$15</f>
        <v>0</v>
      </c>
      <c r="L280" s="36">
        <f>SUMIFS(СВЦЭМ!$G$40:$G$783,СВЦЭМ!$A$40:$A$783,$A280,СВЦЭМ!$B$40:$B$783,L$261)+'СЕТ СН'!$F$15</f>
        <v>0</v>
      </c>
      <c r="M280" s="36">
        <f>SUMIFS(СВЦЭМ!$G$40:$G$783,СВЦЭМ!$A$40:$A$783,$A280,СВЦЭМ!$B$40:$B$783,M$261)+'СЕТ СН'!$F$15</f>
        <v>0</v>
      </c>
      <c r="N280" s="36">
        <f>SUMIFS(СВЦЭМ!$G$40:$G$783,СВЦЭМ!$A$40:$A$783,$A280,СВЦЭМ!$B$40:$B$783,N$261)+'СЕТ СН'!$F$15</f>
        <v>0</v>
      </c>
      <c r="O280" s="36">
        <f>SUMIFS(СВЦЭМ!$G$40:$G$783,СВЦЭМ!$A$40:$A$783,$A280,СВЦЭМ!$B$40:$B$783,O$261)+'СЕТ СН'!$F$15</f>
        <v>0</v>
      </c>
      <c r="P280" s="36">
        <f>SUMIFS(СВЦЭМ!$G$40:$G$783,СВЦЭМ!$A$40:$A$783,$A280,СВЦЭМ!$B$40:$B$783,P$261)+'СЕТ СН'!$F$15</f>
        <v>0</v>
      </c>
      <c r="Q280" s="36">
        <f>SUMIFS(СВЦЭМ!$G$40:$G$783,СВЦЭМ!$A$40:$A$783,$A280,СВЦЭМ!$B$40:$B$783,Q$261)+'СЕТ СН'!$F$15</f>
        <v>0</v>
      </c>
      <c r="R280" s="36">
        <f>SUMIFS(СВЦЭМ!$G$40:$G$783,СВЦЭМ!$A$40:$A$783,$A280,СВЦЭМ!$B$40:$B$783,R$261)+'СЕТ СН'!$F$15</f>
        <v>0</v>
      </c>
      <c r="S280" s="36">
        <f>SUMIFS(СВЦЭМ!$G$40:$G$783,СВЦЭМ!$A$40:$A$783,$A280,СВЦЭМ!$B$40:$B$783,S$261)+'СЕТ СН'!$F$15</f>
        <v>0</v>
      </c>
      <c r="T280" s="36">
        <f>SUMIFS(СВЦЭМ!$G$40:$G$783,СВЦЭМ!$A$40:$A$783,$A280,СВЦЭМ!$B$40:$B$783,T$261)+'СЕТ СН'!$F$15</f>
        <v>0</v>
      </c>
      <c r="U280" s="36">
        <f>SUMIFS(СВЦЭМ!$G$40:$G$783,СВЦЭМ!$A$40:$A$783,$A280,СВЦЭМ!$B$40:$B$783,U$261)+'СЕТ СН'!$F$15</f>
        <v>0</v>
      </c>
      <c r="V280" s="36">
        <f>SUMIFS(СВЦЭМ!$G$40:$G$783,СВЦЭМ!$A$40:$A$783,$A280,СВЦЭМ!$B$40:$B$783,V$261)+'СЕТ СН'!$F$15</f>
        <v>0</v>
      </c>
      <c r="W280" s="36">
        <f>SUMIFS(СВЦЭМ!$G$40:$G$783,СВЦЭМ!$A$40:$A$783,$A280,СВЦЭМ!$B$40:$B$783,W$261)+'СЕТ СН'!$F$15</f>
        <v>0</v>
      </c>
      <c r="X280" s="36">
        <f>SUMIFS(СВЦЭМ!$G$40:$G$783,СВЦЭМ!$A$40:$A$783,$A280,СВЦЭМ!$B$40:$B$783,X$261)+'СЕТ СН'!$F$15</f>
        <v>0</v>
      </c>
      <c r="Y280" s="36">
        <f>SUMIFS(СВЦЭМ!$G$40:$G$783,СВЦЭМ!$A$40:$A$783,$A280,СВЦЭМ!$B$40:$B$783,Y$261)+'СЕТ СН'!$F$15</f>
        <v>0</v>
      </c>
    </row>
    <row r="281" spans="1:25" ht="15.75" hidden="1" x14ac:dyDescent="0.2">
      <c r="A281" s="35">
        <f t="shared" si="7"/>
        <v>45219</v>
      </c>
      <c r="B281" s="36">
        <f>SUMIFS(СВЦЭМ!$G$40:$G$783,СВЦЭМ!$A$40:$A$783,$A281,СВЦЭМ!$B$40:$B$783,B$261)+'СЕТ СН'!$F$15</f>
        <v>0</v>
      </c>
      <c r="C281" s="36">
        <f>SUMIFS(СВЦЭМ!$G$40:$G$783,СВЦЭМ!$A$40:$A$783,$A281,СВЦЭМ!$B$40:$B$783,C$261)+'СЕТ СН'!$F$15</f>
        <v>0</v>
      </c>
      <c r="D281" s="36">
        <f>SUMIFS(СВЦЭМ!$G$40:$G$783,СВЦЭМ!$A$40:$A$783,$A281,СВЦЭМ!$B$40:$B$783,D$261)+'СЕТ СН'!$F$15</f>
        <v>0</v>
      </c>
      <c r="E281" s="36">
        <f>SUMIFS(СВЦЭМ!$G$40:$G$783,СВЦЭМ!$A$40:$A$783,$A281,СВЦЭМ!$B$40:$B$783,E$261)+'СЕТ СН'!$F$15</f>
        <v>0</v>
      </c>
      <c r="F281" s="36">
        <f>SUMIFS(СВЦЭМ!$G$40:$G$783,СВЦЭМ!$A$40:$A$783,$A281,СВЦЭМ!$B$40:$B$783,F$261)+'СЕТ СН'!$F$15</f>
        <v>0</v>
      </c>
      <c r="G281" s="36">
        <f>SUMIFS(СВЦЭМ!$G$40:$G$783,СВЦЭМ!$A$40:$A$783,$A281,СВЦЭМ!$B$40:$B$783,G$261)+'СЕТ СН'!$F$15</f>
        <v>0</v>
      </c>
      <c r="H281" s="36">
        <f>SUMIFS(СВЦЭМ!$G$40:$G$783,СВЦЭМ!$A$40:$A$783,$A281,СВЦЭМ!$B$40:$B$783,H$261)+'СЕТ СН'!$F$15</f>
        <v>0</v>
      </c>
      <c r="I281" s="36">
        <f>SUMIFS(СВЦЭМ!$G$40:$G$783,СВЦЭМ!$A$40:$A$783,$A281,СВЦЭМ!$B$40:$B$783,I$261)+'СЕТ СН'!$F$15</f>
        <v>0</v>
      </c>
      <c r="J281" s="36">
        <f>SUMIFS(СВЦЭМ!$G$40:$G$783,СВЦЭМ!$A$40:$A$783,$A281,СВЦЭМ!$B$40:$B$783,J$261)+'СЕТ СН'!$F$15</f>
        <v>0</v>
      </c>
      <c r="K281" s="36">
        <f>SUMIFS(СВЦЭМ!$G$40:$G$783,СВЦЭМ!$A$40:$A$783,$A281,СВЦЭМ!$B$40:$B$783,K$261)+'СЕТ СН'!$F$15</f>
        <v>0</v>
      </c>
      <c r="L281" s="36">
        <f>SUMIFS(СВЦЭМ!$G$40:$G$783,СВЦЭМ!$A$40:$A$783,$A281,СВЦЭМ!$B$40:$B$783,L$261)+'СЕТ СН'!$F$15</f>
        <v>0</v>
      </c>
      <c r="M281" s="36">
        <f>SUMIFS(СВЦЭМ!$G$40:$G$783,СВЦЭМ!$A$40:$A$783,$A281,СВЦЭМ!$B$40:$B$783,M$261)+'СЕТ СН'!$F$15</f>
        <v>0</v>
      </c>
      <c r="N281" s="36">
        <f>SUMIFS(СВЦЭМ!$G$40:$G$783,СВЦЭМ!$A$40:$A$783,$A281,СВЦЭМ!$B$40:$B$783,N$261)+'СЕТ СН'!$F$15</f>
        <v>0</v>
      </c>
      <c r="O281" s="36">
        <f>SUMIFS(СВЦЭМ!$G$40:$G$783,СВЦЭМ!$A$40:$A$783,$A281,СВЦЭМ!$B$40:$B$783,O$261)+'СЕТ СН'!$F$15</f>
        <v>0</v>
      </c>
      <c r="P281" s="36">
        <f>SUMIFS(СВЦЭМ!$G$40:$G$783,СВЦЭМ!$A$40:$A$783,$A281,СВЦЭМ!$B$40:$B$783,P$261)+'СЕТ СН'!$F$15</f>
        <v>0</v>
      </c>
      <c r="Q281" s="36">
        <f>SUMIFS(СВЦЭМ!$G$40:$G$783,СВЦЭМ!$A$40:$A$783,$A281,СВЦЭМ!$B$40:$B$783,Q$261)+'СЕТ СН'!$F$15</f>
        <v>0</v>
      </c>
      <c r="R281" s="36">
        <f>SUMIFS(СВЦЭМ!$G$40:$G$783,СВЦЭМ!$A$40:$A$783,$A281,СВЦЭМ!$B$40:$B$783,R$261)+'СЕТ СН'!$F$15</f>
        <v>0</v>
      </c>
      <c r="S281" s="36">
        <f>SUMIFS(СВЦЭМ!$G$40:$G$783,СВЦЭМ!$A$40:$A$783,$A281,СВЦЭМ!$B$40:$B$783,S$261)+'СЕТ СН'!$F$15</f>
        <v>0</v>
      </c>
      <c r="T281" s="36">
        <f>SUMIFS(СВЦЭМ!$G$40:$G$783,СВЦЭМ!$A$40:$A$783,$A281,СВЦЭМ!$B$40:$B$783,T$261)+'СЕТ СН'!$F$15</f>
        <v>0</v>
      </c>
      <c r="U281" s="36">
        <f>SUMIFS(СВЦЭМ!$G$40:$G$783,СВЦЭМ!$A$40:$A$783,$A281,СВЦЭМ!$B$40:$B$783,U$261)+'СЕТ СН'!$F$15</f>
        <v>0</v>
      </c>
      <c r="V281" s="36">
        <f>SUMIFS(СВЦЭМ!$G$40:$G$783,СВЦЭМ!$A$40:$A$783,$A281,СВЦЭМ!$B$40:$B$783,V$261)+'СЕТ СН'!$F$15</f>
        <v>0</v>
      </c>
      <c r="W281" s="36">
        <f>SUMIFS(СВЦЭМ!$G$40:$G$783,СВЦЭМ!$A$40:$A$783,$A281,СВЦЭМ!$B$40:$B$783,W$261)+'СЕТ СН'!$F$15</f>
        <v>0</v>
      </c>
      <c r="X281" s="36">
        <f>SUMIFS(СВЦЭМ!$G$40:$G$783,СВЦЭМ!$A$40:$A$783,$A281,СВЦЭМ!$B$40:$B$783,X$261)+'СЕТ СН'!$F$15</f>
        <v>0</v>
      </c>
      <c r="Y281" s="36">
        <f>SUMIFS(СВЦЭМ!$G$40:$G$783,СВЦЭМ!$A$40:$A$783,$A281,СВЦЭМ!$B$40:$B$783,Y$261)+'СЕТ СН'!$F$15</f>
        <v>0</v>
      </c>
    </row>
    <row r="282" spans="1:25" ht="15.75" hidden="1" x14ac:dyDescent="0.2">
      <c r="A282" s="35">
        <f t="shared" si="7"/>
        <v>45220</v>
      </c>
      <c r="B282" s="36">
        <f>SUMIFS(СВЦЭМ!$G$40:$G$783,СВЦЭМ!$A$40:$A$783,$A282,СВЦЭМ!$B$40:$B$783,B$261)+'СЕТ СН'!$F$15</f>
        <v>0</v>
      </c>
      <c r="C282" s="36">
        <f>SUMIFS(СВЦЭМ!$G$40:$G$783,СВЦЭМ!$A$40:$A$783,$A282,СВЦЭМ!$B$40:$B$783,C$261)+'СЕТ СН'!$F$15</f>
        <v>0</v>
      </c>
      <c r="D282" s="36">
        <f>SUMIFS(СВЦЭМ!$G$40:$G$783,СВЦЭМ!$A$40:$A$783,$A282,СВЦЭМ!$B$40:$B$783,D$261)+'СЕТ СН'!$F$15</f>
        <v>0</v>
      </c>
      <c r="E282" s="36">
        <f>SUMIFS(СВЦЭМ!$G$40:$G$783,СВЦЭМ!$A$40:$A$783,$A282,СВЦЭМ!$B$40:$B$783,E$261)+'СЕТ СН'!$F$15</f>
        <v>0</v>
      </c>
      <c r="F282" s="36">
        <f>SUMIFS(СВЦЭМ!$G$40:$G$783,СВЦЭМ!$A$40:$A$783,$A282,СВЦЭМ!$B$40:$B$783,F$261)+'СЕТ СН'!$F$15</f>
        <v>0</v>
      </c>
      <c r="G282" s="36">
        <f>SUMIFS(СВЦЭМ!$G$40:$G$783,СВЦЭМ!$A$40:$A$783,$A282,СВЦЭМ!$B$40:$B$783,G$261)+'СЕТ СН'!$F$15</f>
        <v>0</v>
      </c>
      <c r="H282" s="36">
        <f>SUMIFS(СВЦЭМ!$G$40:$G$783,СВЦЭМ!$A$40:$A$783,$A282,СВЦЭМ!$B$40:$B$783,H$261)+'СЕТ СН'!$F$15</f>
        <v>0</v>
      </c>
      <c r="I282" s="36">
        <f>SUMIFS(СВЦЭМ!$G$40:$G$783,СВЦЭМ!$A$40:$A$783,$A282,СВЦЭМ!$B$40:$B$783,I$261)+'СЕТ СН'!$F$15</f>
        <v>0</v>
      </c>
      <c r="J282" s="36">
        <f>SUMIFS(СВЦЭМ!$G$40:$G$783,СВЦЭМ!$A$40:$A$783,$A282,СВЦЭМ!$B$40:$B$783,J$261)+'СЕТ СН'!$F$15</f>
        <v>0</v>
      </c>
      <c r="K282" s="36">
        <f>SUMIFS(СВЦЭМ!$G$40:$G$783,СВЦЭМ!$A$40:$A$783,$A282,СВЦЭМ!$B$40:$B$783,K$261)+'СЕТ СН'!$F$15</f>
        <v>0</v>
      </c>
      <c r="L282" s="36">
        <f>SUMIFS(СВЦЭМ!$G$40:$G$783,СВЦЭМ!$A$40:$A$783,$A282,СВЦЭМ!$B$40:$B$783,L$261)+'СЕТ СН'!$F$15</f>
        <v>0</v>
      </c>
      <c r="M282" s="36">
        <f>SUMIFS(СВЦЭМ!$G$40:$G$783,СВЦЭМ!$A$40:$A$783,$A282,СВЦЭМ!$B$40:$B$783,M$261)+'СЕТ СН'!$F$15</f>
        <v>0</v>
      </c>
      <c r="N282" s="36">
        <f>SUMIFS(СВЦЭМ!$G$40:$G$783,СВЦЭМ!$A$40:$A$783,$A282,СВЦЭМ!$B$40:$B$783,N$261)+'СЕТ СН'!$F$15</f>
        <v>0</v>
      </c>
      <c r="O282" s="36">
        <f>SUMIFS(СВЦЭМ!$G$40:$G$783,СВЦЭМ!$A$40:$A$783,$A282,СВЦЭМ!$B$40:$B$783,O$261)+'СЕТ СН'!$F$15</f>
        <v>0</v>
      </c>
      <c r="P282" s="36">
        <f>SUMIFS(СВЦЭМ!$G$40:$G$783,СВЦЭМ!$A$40:$A$783,$A282,СВЦЭМ!$B$40:$B$783,P$261)+'СЕТ СН'!$F$15</f>
        <v>0</v>
      </c>
      <c r="Q282" s="36">
        <f>SUMIFS(СВЦЭМ!$G$40:$G$783,СВЦЭМ!$A$40:$A$783,$A282,СВЦЭМ!$B$40:$B$783,Q$261)+'СЕТ СН'!$F$15</f>
        <v>0</v>
      </c>
      <c r="R282" s="36">
        <f>SUMIFS(СВЦЭМ!$G$40:$G$783,СВЦЭМ!$A$40:$A$783,$A282,СВЦЭМ!$B$40:$B$783,R$261)+'СЕТ СН'!$F$15</f>
        <v>0</v>
      </c>
      <c r="S282" s="36">
        <f>SUMIFS(СВЦЭМ!$G$40:$G$783,СВЦЭМ!$A$40:$A$783,$A282,СВЦЭМ!$B$40:$B$783,S$261)+'СЕТ СН'!$F$15</f>
        <v>0</v>
      </c>
      <c r="T282" s="36">
        <f>SUMIFS(СВЦЭМ!$G$40:$G$783,СВЦЭМ!$A$40:$A$783,$A282,СВЦЭМ!$B$40:$B$783,T$261)+'СЕТ СН'!$F$15</f>
        <v>0</v>
      </c>
      <c r="U282" s="36">
        <f>SUMIFS(СВЦЭМ!$G$40:$G$783,СВЦЭМ!$A$40:$A$783,$A282,СВЦЭМ!$B$40:$B$783,U$261)+'СЕТ СН'!$F$15</f>
        <v>0</v>
      </c>
      <c r="V282" s="36">
        <f>SUMIFS(СВЦЭМ!$G$40:$G$783,СВЦЭМ!$A$40:$A$783,$A282,СВЦЭМ!$B$40:$B$783,V$261)+'СЕТ СН'!$F$15</f>
        <v>0</v>
      </c>
      <c r="W282" s="36">
        <f>SUMIFS(СВЦЭМ!$G$40:$G$783,СВЦЭМ!$A$40:$A$783,$A282,СВЦЭМ!$B$40:$B$783,W$261)+'СЕТ СН'!$F$15</f>
        <v>0</v>
      </c>
      <c r="X282" s="36">
        <f>SUMIFS(СВЦЭМ!$G$40:$G$783,СВЦЭМ!$A$40:$A$783,$A282,СВЦЭМ!$B$40:$B$783,X$261)+'СЕТ СН'!$F$15</f>
        <v>0</v>
      </c>
      <c r="Y282" s="36">
        <f>SUMIFS(СВЦЭМ!$G$40:$G$783,СВЦЭМ!$A$40:$A$783,$A282,СВЦЭМ!$B$40:$B$783,Y$261)+'СЕТ СН'!$F$15</f>
        <v>0</v>
      </c>
    </row>
    <row r="283" spans="1:25" ht="15.75" hidden="1" x14ac:dyDescent="0.2">
      <c r="A283" s="35">
        <f t="shared" si="7"/>
        <v>45221</v>
      </c>
      <c r="B283" s="36">
        <f>SUMIFS(СВЦЭМ!$G$40:$G$783,СВЦЭМ!$A$40:$A$783,$A283,СВЦЭМ!$B$40:$B$783,B$261)+'СЕТ СН'!$F$15</f>
        <v>0</v>
      </c>
      <c r="C283" s="36">
        <f>SUMIFS(СВЦЭМ!$G$40:$G$783,СВЦЭМ!$A$40:$A$783,$A283,СВЦЭМ!$B$40:$B$783,C$261)+'СЕТ СН'!$F$15</f>
        <v>0</v>
      </c>
      <c r="D283" s="36">
        <f>SUMIFS(СВЦЭМ!$G$40:$G$783,СВЦЭМ!$A$40:$A$783,$A283,СВЦЭМ!$B$40:$B$783,D$261)+'СЕТ СН'!$F$15</f>
        <v>0</v>
      </c>
      <c r="E283" s="36">
        <f>SUMIFS(СВЦЭМ!$G$40:$G$783,СВЦЭМ!$A$40:$A$783,$A283,СВЦЭМ!$B$40:$B$783,E$261)+'СЕТ СН'!$F$15</f>
        <v>0</v>
      </c>
      <c r="F283" s="36">
        <f>SUMIFS(СВЦЭМ!$G$40:$G$783,СВЦЭМ!$A$40:$A$783,$A283,СВЦЭМ!$B$40:$B$783,F$261)+'СЕТ СН'!$F$15</f>
        <v>0</v>
      </c>
      <c r="G283" s="36">
        <f>SUMIFS(СВЦЭМ!$G$40:$G$783,СВЦЭМ!$A$40:$A$783,$A283,СВЦЭМ!$B$40:$B$783,G$261)+'СЕТ СН'!$F$15</f>
        <v>0</v>
      </c>
      <c r="H283" s="36">
        <f>SUMIFS(СВЦЭМ!$G$40:$G$783,СВЦЭМ!$A$40:$A$783,$A283,СВЦЭМ!$B$40:$B$783,H$261)+'СЕТ СН'!$F$15</f>
        <v>0</v>
      </c>
      <c r="I283" s="36">
        <f>SUMIFS(СВЦЭМ!$G$40:$G$783,СВЦЭМ!$A$40:$A$783,$A283,СВЦЭМ!$B$40:$B$783,I$261)+'СЕТ СН'!$F$15</f>
        <v>0</v>
      </c>
      <c r="J283" s="36">
        <f>SUMIFS(СВЦЭМ!$G$40:$G$783,СВЦЭМ!$A$40:$A$783,$A283,СВЦЭМ!$B$40:$B$783,J$261)+'СЕТ СН'!$F$15</f>
        <v>0</v>
      </c>
      <c r="K283" s="36">
        <f>SUMIFS(СВЦЭМ!$G$40:$G$783,СВЦЭМ!$A$40:$A$783,$A283,СВЦЭМ!$B$40:$B$783,K$261)+'СЕТ СН'!$F$15</f>
        <v>0</v>
      </c>
      <c r="L283" s="36">
        <f>SUMIFS(СВЦЭМ!$G$40:$G$783,СВЦЭМ!$A$40:$A$783,$A283,СВЦЭМ!$B$40:$B$783,L$261)+'СЕТ СН'!$F$15</f>
        <v>0</v>
      </c>
      <c r="M283" s="36">
        <f>SUMIFS(СВЦЭМ!$G$40:$G$783,СВЦЭМ!$A$40:$A$783,$A283,СВЦЭМ!$B$40:$B$783,M$261)+'СЕТ СН'!$F$15</f>
        <v>0</v>
      </c>
      <c r="N283" s="36">
        <f>SUMIFS(СВЦЭМ!$G$40:$G$783,СВЦЭМ!$A$40:$A$783,$A283,СВЦЭМ!$B$40:$B$783,N$261)+'СЕТ СН'!$F$15</f>
        <v>0</v>
      </c>
      <c r="O283" s="36">
        <f>SUMIFS(СВЦЭМ!$G$40:$G$783,СВЦЭМ!$A$40:$A$783,$A283,СВЦЭМ!$B$40:$B$783,O$261)+'СЕТ СН'!$F$15</f>
        <v>0</v>
      </c>
      <c r="P283" s="36">
        <f>SUMIFS(СВЦЭМ!$G$40:$G$783,СВЦЭМ!$A$40:$A$783,$A283,СВЦЭМ!$B$40:$B$783,P$261)+'СЕТ СН'!$F$15</f>
        <v>0</v>
      </c>
      <c r="Q283" s="36">
        <f>SUMIFS(СВЦЭМ!$G$40:$G$783,СВЦЭМ!$A$40:$A$783,$A283,СВЦЭМ!$B$40:$B$783,Q$261)+'СЕТ СН'!$F$15</f>
        <v>0</v>
      </c>
      <c r="R283" s="36">
        <f>SUMIFS(СВЦЭМ!$G$40:$G$783,СВЦЭМ!$A$40:$A$783,$A283,СВЦЭМ!$B$40:$B$783,R$261)+'СЕТ СН'!$F$15</f>
        <v>0</v>
      </c>
      <c r="S283" s="36">
        <f>SUMIFS(СВЦЭМ!$G$40:$G$783,СВЦЭМ!$A$40:$A$783,$A283,СВЦЭМ!$B$40:$B$783,S$261)+'СЕТ СН'!$F$15</f>
        <v>0</v>
      </c>
      <c r="T283" s="36">
        <f>SUMIFS(СВЦЭМ!$G$40:$G$783,СВЦЭМ!$A$40:$A$783,$A283,СВЦЭМ!$B$40:$B$783,T$261)+'СЕТ СН'!$F$15</f>
        <v>0</v>
      </c>
      <c r="U283" s="36">
        <f>SUMIFS(СВЦЭМ!$G$40:$G$783,СВЦЭМ!$A$40:$A$783,$A283,СВЦЭМ!$B$40:$B$783,U$261)+'СЕТ СН'!$F$15</f>
        <v>0</v>
      </c>
      <c r="V283" s="36">
        <f>SUMIFS(СВЦЭМ!$G$40:$G$783,СВЦЭМ!$A$40:$A$783,$A283,СВЦЭМ!$B$40:$B$783,V$261)+'СЕТ СН'!$F$15</f>
        <v>0</v>
      </c>
      <c r="W283" s="36">
        <f>SUMIFS(СВЦЭМ!$G$40:$G$783,СВЦЭМ!$A$40:$A$783,$A283,СВЦЭМ!$B$40:$B$783,W$261)+'СЕТ СН'!$F$15</f>
        <v>0</v>
      </c>
      <c r="X283" s="36">
        <f>SUMIFS(СВЦЭМ!$G$40:$G$783,СВЦЭМ!$A$40:$A$783,$A283,СВЦЭМ!$B$40:$B$783,X$261)+'СЕТ СН'!$F$15</f>
        <v>0</v>
      </c>
      <c r="Y283" s="36">
        <f>SUMIFS(СВЦЭМ!$G$40:$G$783,СВЦЭМ!$A$40:$A$783,$A283,СВЦЭМ!$B$40:$B$783,Y$261)+'СЕТ СН'!$F$15</f>
        <v>0</v>
      </c>
    </row>
    <row r="284" spans="1:25" ht="15.75" hidden="1" x14ac:dyDescent="0.2">
      <c r="A284" s="35">
        <f t="shared" si="7"/>
        <v>45222</v>
      </c>
      <c r="B284" s="36">
        <f>SUMIFS(СВЦЭМ!$G$40:$G$783,СВЦЭМ!$A$40:$A$783,$A284,СВЦЭМ!$B$40:$B$783,B$261)+'СЕТ СН'!$F$15</f>
        <v>0</v>
      </c>
      <c r="C284" s="36">
        <f>SUMIFS(СВЦЭМ!$G$40:$G$783,СВЦЭМ!$A$40:$A$783,$A284,СВЦЭМ!$B$40:$B$783,C$261)+'СЕТ СН'!$F$15</f>
        <v>0</v>
      </c>
      <c r="D284" s="36">
        <f>SUMIFS(СВЦЭМ!$G$40:$G$783,СВЦЭМ!$A$40:$A$783,$A284,СВЦЭМ!$B$40:$B$783,D$261)+'СЕТ СН'!$F$15</f>
        <v>0</v>
      </c>
      <c r="E284" s="36">
        <f>SUMIFS(СВЦЭМ!$G$40:$G$783,СВЦЭМ!$A$40:$A$783,$A284,СВЦЭМ!$B$40:$B$783,E$261)+'СЕТ СН'!$F$15</f>
        <v>0</v>
      </c>
      <c r="F284" s="36">
        <f>SUMIFS(СВЦЭМ!$G$40:$G$783,СВЦЭМ!$A$40:$A$783,$A284,СВЦЭМ!$B$40:$B$783,F$261)+'СЕТ СН'!$F$15</f>
        <v>0</v>
      </c>
      <c r="G284" s="36">
        <f>SUMIFS(СВЦЭМ!$G$40:$G$783,СВЦЭМ!$A$40:$A$783,$A284,СВЦЭМ!$B$40:$B$783,G$261)+'СЕТ СН'!$F$15</f>
        <v>0</v>
      </c>
      <c r="H284" s="36">
        <f>SUMIFS(СВЦЭМ!$G$40:$G$783,СВЦЭМ!$A$40:$A$783,$A284,СВЦЭМ!$B$40:$B$783,H$261)+'СЕТ СН'!$F$15</f>
        <v>0</v>
      </c>
      <c r="I284" s="36">
        <f>SUMIFS(СВЦЭМ!$G$40:$G$783,СВЦЭМ!$A$40:$A$783,$A284,СВЦЭМ!$B$40:$B$783,I$261)+'СЕТ СН'!$F$15</f>
        <v>0</v>
      </c>
      <c r="J284" s="36">
        <f>SUMIFS(СВЦЭМ!$G$40:$G$783,СВЦЭМ!$A$40:$A$783,$A284,СВЦЭМ!$B$40:$B$783,J$261)+'СЕТ СН'!$F$15</f>
        <v>0</v>
      </c>
      <c r="K284" s="36">
        <f>SUMIFS(СВЦЭМ!$G$40:$G$783,СВЦЭМ!$A$40:$A$783,$A284,СВЦЭМ!$B$40:$B$783,K$261)+'СЕТ СН'!$F$15</f>
        <v>0</v>
      </c>
      <c r="L284" s="36">
        <f>SUMIFS(СВЦЭМ!$G$40:$G$783,СВЦЭМ!$A$40:$A$783,$A284,СВЦЭМ!$B$40:$B$783,L$261)+'СЕТ СН'!$F$15</f>
        <v>0</v>
      </c>
      <c r="M284" s="36">
        <f>SUMIFS(СВЦЭМ!$G$40:$G$783,СВЦЭМ!$A$40:$A$783,$A284,СВЦЭМ!$B$40:$B$783,M$261)+'СЕТ СН'!$F$15</f>
        <v>0</v>
      </c>
      <c r="N284" s="36">
        <f>SUMIFS(СВЦЭМ!$G$40:$G$783,СВЦЭМ!$A$40:$A$783,$A284,СВЦЭМ!$B$40:$B$783,N$261)+'СЕТ СН'!$F$15</f>
        <v>0</v>
      </c>
      <c r="O284" s="36">
        <f>SUMIFS(СВЦЭМ!$G$40:$G$783,СВЦЭМ!$A$40:$A$783,$A284,СВЦЭМ!$B$40:$B$783,O$261)+'СЕТ СН'!$F$15</f>
        <v>0</v>
      </c>
      <c r="P284" s="36">
        <f>SUMIFS(СВЦЭМ!$G$40:$G$783,СВЦЭМ!$A$40:$A$783,$A284,СВЦЭМ!$B$40:$B$783,P$261)+'СЕТ СН'!$F$15</f>
        <v>0</v>
      </c>
      <c r="Q284" s="36">
        <f>SUMIFS(СВЦЭМ!$G$40:$G$783,СВЦЭМ!$A$40:$A$783,$A284,СВЦЭМ!$B$40:$B$783,Q$261)+'СЕТ СН'!$F$15</f>
        <v>0</v>
      </c>
      <c r="R284" s="36">
        <f>SUMIFS(СВЦЭМ!$G$40:$G$783,СВЦЭМ!$A$40:$A$783,$A284,СВЦЭМ!$B$40:$B$783,R$261)+'СЕТ СН'!$F$15</f>
        <v>0</v>
      </c>
      <c r="S284" s="36">
        <f>SUMIFS(СВЦЭМ!$G$40:$G$783,СВЦЭМ!$A$40:$A$783,$A284,СВЦЭМ!$B$40:$B$783,S$261)+'СЕТ СН'!$F$15</f>
        <v>0</v>
      </c>
      <c r="T284" s="36">
        <f>SUMIFS(СВЦЭМ!$G$40:$G$783,СВЦЭМ!$A$40:$A$783,$A284,СВЦЭМ!$B$40:$B$783,T$261)+'СЕТ СН'!$F$15</f>
        <v>0</v>
      </c>
      <c r="U284" s="36">
        <f>SUMIFS(СВЦЭМ!$G$40:$G$783,СВЦЭМ!$A$40:$A$783,$A284,СВЦЭМ!$B$40:$B$783,U$261)+'СЕТ СН'!$F$15</f>
        <v>0</v>
      </c>
      <c r="V284" s="36">
        <f>SUMIFS(СВЦЭМ!$G$40:$G$783,СВЦЭМ!$A$40:$A$783,$A284,СВЦЭМ!$B$40:$B$783,V$261)+'СЕТ СН'!$F$15</f>
        <v>0</v>
      </c>
      <c r="W284" s="36">
        <f>SUMIFS(СВЦЭМ!$G$40:$G$783,СВЦЭМ!$A$40:$A$783,$A284,СВЦЭМ!$B$40:$B$783,W$261)+'СЕТ СН'!$F$15</f>
        <v>0</v>
      </c>
      <c r="X284" s="36">
        <f>SUMIFS(СВЦЭМ!$G$40:$G$783,СВЦЭМ!$A$40:$A$783,$A284,СВЦЭМ!$B$40:$B$783,X$261)+'СЕТ СН'!$F$15</f>
        <v>0</v>
      </c>
      <c r="Y284" s="36">
        <f>SUMIFS(СВЦЭМ!$G$40:$G$783,СВЦЭМ!$A$40:$A$783,$A284,СВЦЭМ!$B$40:$B$783,Y$261)+'СЕТ СН'!$F$15</f>
        <v>0</v>
      </c>
    </row>
    <row r="285" spans="1:25" ht="15.75" hidden="1" x14ac:dyDescent="0.2">
      <c r="A285" s="35">
        <f t="shared" si="7"/>
        <v>45223</v>
      </c>
      <c r="B285" s="36">
        <f>SUMIFS(СВЦЭМ!$G$40:$G$783,СВЦЭМ!$A$40:$A$783,$A285,СВЦЭМ!$B$40:$B$783,B$261)+'СЕТ СН'!$F$15</f>
        <v>0</v>
      </c>
      <c r="C285" s="36">
        <f>SUMIFS(СВЦЭМ!$G$40:$G$783,СВЦЭМ!$A$40:$A$783,$A285,СВЦЭМ!$B$40:$B$783,C$261)+'СЕТ СН'!$F$15</f>
        <v>0</v>
      </c>
      <c r="D285" s="36">
        <f>SUMIFS(СВЦЭМ!$G$40:$G$783,СВЦЭМ!$A$40:$A$783,$A285,СВЦЭМ!$B$40:$B$783,D$261)+'СЕТ СН'!$F$15</f>
        <v>0</v>
      </c>
      <c r="E285" s="36">
        <f>SUMIFS(СВЦЭМ!$G$40:$G$783,СВЦЭМ!$A$40:$A$783,$A285,СВЦЭМ!$B$40:$B$783,E$261)+'СЕТ СН'!$F$15</f>
        <v>0</v>
      </c>
      <c r="F285" s="36">
        <f>SUMIFS(СВЦЭМ!$G$40:$G$783,СВЦЭМ!$A$40:$A$783,$A285,СВЦЭМ!$B$40:$B$783,F$261)+'СЕТ СН'!$F$15</f>
        <v>0</v>
      </c>
      <c r="G285" s="36">
        <f>SUMIFS(СВЦЭМ!$G$40:$G$783,СВЦЭМ!$A$40:$A$783,$A285,СВЦЭМ!$B$40:$B$783,G$261)+'СЕТ СН'!$F$15</f>
        <v>0</v>
      </c>
      <c r="H285" s="36">
        <f>SUMIFS(СВЦЭМ!$G$40:$G$783,СВЦЭМ!$A$40:$A$783,$A285,СВЦЭМ!$B$40:$B$783,H$261)+'СЕТ СН'!$F$15</f>
        <v>0</v>
      </c>
      <c r="I285" s="36">
        <f>SUMIFS(СВЦЭМ!$G$40:$G$783,СВЦЭМ!$A$40:$A$783,$A285,СВЦЭМ!$B$40:$B$783,I$261)+'СЕТ СН'!$F$15</f>
        <v>0</v>
      </c>
      <c r="J285" s="36">
        <f>SUMIFS(СВЦЭМ!$G$40:$G$783,СВЦЭМ!$A$40:$A$783,$A285,СВЦЭМ!$B$40:$B$783,J$261)+'СЕТ СН'!$F$15</f>
        <v>0</v>
      </c>
      <c r="K285" s="36">
        <f>SUMIFS(СВЦЭМ!$G$40:$G$783,СВЦЭМ!$A$40:$A$783,$A285,СВЦЭМ!$B$40:$B$783,K$261)+'СЕТ СН'!$F$15</f>
        <v>0</v>
      </c>
      <c r="L285" s="36">
        <f>SUMIFS(СВЦЭМ!$G$40:$G$783,СВЦЭМ!$A$40:$A$783,$A285,СВЦЭМ!$B$40:$B$783,L$261)+'СЕТ СН'!$F$15</f>
        <v>0</v>
      </c>
      <c r="M285" s="36">
        <f>SUMIFS(СВЦЭМ!$G$40:$G$783,СВЦЭМ!$A$40:$A$783,$A285,СВЦЭМ!$B$40:$B$783,M$261)+'СЕТ СН'!$F$15</f>
        <v>0</v>
      </c>
      <c r="N285" s="36">
        <f>SUMIFS(СВЦЭМ!$G$40:$G$783,СВЦЭМ!$A$40:$A$783,$A285,СВЦЭМ!$B$40:$B$783,N$261)+'СЕТ СН'!$F$15</f>
        <v>0</v>
      </c>
      <c r="O285" s="36">
        <f>SUMIFS(СВЦЭМ!$G$40:$G$783,СВЦЭМ!$A$40:$A$783,$A285,СВЦЭМ!$B$40:$B$783,O$261)+'СЕТ СН'!$F$15</f>
        <v>0</v>
      </c>
      <c r="P285" s="36">
        <f>SUMIFS(СВЦЭМ!$G$40:$G$783,СВЦЭМ!$A$40:$A$783,$A285,СВЦЭМ!$B$40:$B$783,P$261)+'СЕТ СН'!$F$15</f>
        <v>0</v>
      </c>
      <c r="Q285" s="36">
        <f>SUMIFS(СВЦЭМ!$G$40:$G$783,СВЦЭМ!$A$40:$A$783,$A285,СВЦЭМ!$B$40:$B$783,Q$261)+'СЕТ СН'!$F$15</f>
        <v>0</v>
      </c>
      <c r="R285" s="36">
        <f>SUMIFS(СВЦЭМ!$G$40:$G$783,СВЦЭМ!$A$40:$A$783,$A285,СВЦЭМ!$B$40:$B$783,R$261)+'СЕТ СН'!$F$15</f>
        <v>0</v>
      </c>
      <c r="S285" s="36">
        <f>SUMIFS(СВЦЭМ!$G$40:$G$783,СВЦЭМ!$A$40:$A$783,$A285,СВЦЭМ!$B$40:$B$783,S$261)+'СЕТ СН'!$F$15</f>
        <v>0</v>
      </c>
      <c r="T285" s="36">
        <f>SUMIFS(СВЦЭМ!$G$40:$G$783,СВЦЭМ!$A$40:$A$783,$A285,СВЦЭМ!$B$40:$B$783,T$261)+'СЕТ СН'!$F$15</f>
        <v>0</v>
      </c>
      <c r="U285" s="36">
        <f>SUMIFS(СВЦЭМ!$G$40:$G$783,СВЦЭМ!$A$40:$A$783,$A285,СВЦЭМ!$B$40:$B$783,U$261)+'СЕТ СН'!$F$15</f>
        <v>0</v>
      </c>
      <c r="V285" s="36">
        <f>SUMIFS(СВЦЭМ!$G$40:$G$783,СВЦЭМ!$A$40:$A$783,$A285,СВЦЭМ!$B$40:$B$783,V$261)+'СЕТ СН'!$F$15</f>
        <v>0</v>
      </c>
      <c r="W285" s="36">
        <f>SUMIFS(СВЦЭМ!$G$40:$G$783,СВЦЭМ!$A$40:$A$783,$A285,СВЦЭМ!$B$40:$B$783,W$261)+'СЕТ СН'!$F$15</f>
        <v>0</v>
      </c>
      <c r="X285" s="36">
        <f>SUMIFS(СВЦЭМ!$G$40:$G$783,СВЦЭМ!$A$40:$A$783,$A285,СВЦЭМ!$B$40:$B$783,X$261)+'СЕТ СН'!$F$15</f>
        <v>0</v>
      </c>
      <c r="Y285" s="36">
        <f>SUMIFS(СВЦЭМ!$G$40:$G$783,СВЦЭМ!$A$40:$A$783,$A285,СВЦЭМ!$B$40:$B$783,Y$261)+'СЕТ СН'!$F$15</f>
        <v>0</v>
      </c>
    </row>
    <row r="286" spans="1:25" ht="15.75" hidden="1" x14ac:dyDescent="0.2">
      <c r="A286" s="35">
        <f t="shared" si="7"/>
        <v>45224</v>
      </c>
      <c r="B286" s="36">
        <f>SUMIFS(СВЦЭМ!$G$40:$G$783,СВЦЭМ!$A$40:$A$783,$A286,СВЦЭМ!$B$40:$B$783,B$261)+'СЕТ СН'!$F$15</f>
        <v>0</v>
      </c>
      <c r="C286" s="36">
        <f>SUMIFS(СВЦЭМ!$G$40:$G$783,СВЦЭМ!$A$40:$A$783,$A286,СВЦЭМ!$B$40:$B$783,C$261)+'СЕТ СН'!$F$15</f>
        <v>0</v>
      </c>
      <c r="D286" s="36">
        <f>SUMIFS(СВЦЭМ!$G$40:$G$783,СВЦЭМ!$A$40:$A$783,$A286,СВЦЭМ!$B$40:$B$783,D$261)+'СЕТ СН'!$F$15</f>
        <v>0</v>
      </c>
      <c r="E286" s="36">
        <f>SUMIFS(СВЦЭМ!$G$40:$G$783,СВЦЭМ!$A$40:$A$783,$A286,СВЦЭМ!$B$40:$B$783,E$261)+'СЕТ СН'!$F$15</f>
        <v>0</v>
      </c>
      <c r="F286" s="36">
        <f>SUMIFS(СВЦЭМ!$G$40:$G$783,СВЦЭМ!$A$40:$A$783,$A286,СВЦЭМ!$B$40:$B$783,F$261)+'СЕТ СН'!$F$15</f>
        <v>0</v>
      </c>
      <c r="G286" s="36">
        <f>SUMIFS(СВЦЭМ!$G$40:$G$783,СВЦЭМ!$A$40:$A$783,$A286,СВЦЭМ!$B$40:$B$783,G$261)+'СЕТ СН'!$F$15</f>
        <v>0</v>
      </c>
      <c r="H286" s="36">
        <f>SUMIFS(СВЦЭМ!$G$40:$G$783,СВЦЭМ!$A$40:$A$783,$A286,СВЦЭМ!$B$40:$B$783,H$261)+'СЕТ СН'!$F$15</f>
        <v>0</v>
      </c>
      <c r="I286" s="36">
        <f>SUMIFS(СВЦЭМ!$G$40:$G$783,СВЦЭМ!$A$40:$A$783,$A286,СВЦЭМ!$B$40:$B$783,I$261)+'СЕТ СН'!$F$15</f>
        <v>0</v>
      </c>
      <c r="J286" s="36">
        <f>SUMIFS(СВЦЭМ!$G$40:$G$783,СВЦЭМ!$A$40:$A$783,$A286,СВЦЭМ!$B$40:$B$783,J$261)+'СЕТ СН'!$F$15</f>
        <v>0</v>
      </c>
      <c r="K286" s="36">
        <f>SUMIFS(СВЦЭМ!$G$40:$G$783,СВЦЭМ!$A$40:$A$783,$A286,СВЦЭМ!$B$40:$B$783,K$261)+'СЕТ СН'!$F$15</f>
        <v>0</v>
      </c>
      <c r="L286" s="36">
        <f>SUMIFS(СВЦЭМ!$G$40:$G$783,СВЦЭМ!$A$40:$A$783,$A286,СВЦЭМ!$B$40:$B$783,L$261)+'СЕТ СН'!$F$15</f>
        <v>0</v>
      </c>
      <c r="M286" s="36">
        <f>SUMIFS(СВЦЭМ!$G$40:$G$783,СВЦЭМ!$A$40:$A$783,$A286,СВЦЭМ!$B$40:$B$783,M$261)+'СЕТ СН'!$F$15</f>
        <v>0</v>
      </c>
      <c r="N286" s="36">
        <f>SUMIFS(СВЦЭМ!$G$40:$G$783,СВЦЭМ!$A$40:$A$783,$A286,СВЦЭМ!$B$40:$B$783,N$261)+'СЕТ СН'!$F$15</f>
        <v>0</v>
      </c>
      <c r="O286" s="36">
        <f>SUMIFS(СВЦЭМ!$G$40:$G$783,СВЦЭМ!$A$40:$A$783,$A286,СВЦЭМ!$B$40:$B$783,O$261)+'СЕТ СН'!$F$15</f>
        <v>0</v>
      </c>
      <c r="P286" s="36">
        <f>SUMIFS(СВЦЭМ!$G$40:$G$783,СВЦЭМ!$A$40:$A$783,$A286,СВЦЭМ!$B$40:$B$783,P$261)+'СЕТ СН'!$F$15</f>
        <v>0</v>
      </c>
      <c r="Q286" s="36">
        <f>SUMIFS(СВЦЭМ!$G$40:$G$783,СВЦЭМ!$A$40:$A$783,$A286,СВЦЭМ!$B$40:$B$783,Q$261)+'СЕТ СН'!$F$15</f>
        <v>0</v>
      </c>
      <c r="R286" s="36">
        <f>SUMIFS(СВЦЭМ!$G$40:$G$783,СВЦЭМ!$A$40:$A$783,$A286,СВЦЭМ!$B$40:$B$783,R$261)+'СЕТ СН'!$F$15</f>
        <v>0</v>
      </c>
      <c r="S286" s="36">
        <f>SUMIFS(СВЦЭМ!$G$40:$G$783,СВЦЭМ!$A$40:$A$783,$A286,СВЦЭМ!$B$40:$B$783,S$261)+'СЕТ СН'!$F$15</f>
        <v>0</v>
      </c>
      <c r="T286" s="36">
        <f>SUMIFS(СВЦЭМ!$G$40:$G$783,СВЦЭМ!$A$40:$A$783,$A286,СВЦЭМ!$B$40:$B$783,T$261)+'СЕТ СН'!$F$15</f>
        <v>0</v>
      </c>
      <c r="U286" s="36">
        <f>SUMIFS(СВЦЭМ!$G$40:$G$783,СВЦЭМ!$A$40:$A$783,$A286,СВЦЭМ!$B$40:$B$783,U$261)+'СЕТ СН'!$F$15</f>
        <v>0</v>
      </c>
      <c r="V286" s="36">
        <f>SUMIFS(СВЦЭМ!$G$40:$G$783,СВЦЭМ!$A$40:$A$783,$A286,СВЦЭМ!$B$40:$B$783,V$261)+'СЕТ СН'!$F$15</f>
        <v>0</v>
      </c>
      <c r="W286" s="36">
        <f>SUMIFS(СВЦЭМ!$G$40:$G$783,СВЦЭМ!$A$40:$A$783,$A286,СВЦЭМ!$B$40:$B$783,W$261)+'СЕТ СН'!$F$15</f>
        <v>0</v>
      </c>
      <c r="X286" s="36">
        <f>SUMIFS(СВЦЭМ!$G$40:$G$783,СВЦЭМ!$A$40:$A$783,$A286,СВЦЭМ!$B$40:$B$783,X$261)+'СЕТ СН'!$F$15</f>
        <v>0</v>
      </c>
      <c r="Y286" s="36">
        <f>SUMIFS(СВЦЭМ!$G$40:$G$783,СВЦЭМ!$A$40:$A$783,$A286,СВЦЭМ!$B$40:$B$783,Y$261)+'СЕТ СН'!$F$15</f>
        <v>0</v>
      </c>
    </row>
    <row r="287" spans="1:25" ht="15.75" hidden="1" x14ac:dyDescent="0.2">
      <c r="A287" s="35">
        <f t="shared" si="7"/>
        <v>45225</v>
      </c>
      <c r="B287" s="36">
        <f>SUMIFS(СВЦЭМ!$G$40:$G$783,СВЦЭМ!$A$40:$A$783,$A287,СВЦЭМ!$B$40:$B$783,B$261)+'СЕТ СН'!$F$15</f>
        <v>0</v>
      </c>
      <c r="C287" s="36">
        <f>SUMIFS(СВЦЭМ!$G$40:$G$783,СВЦЭМ!$A$40:$A$783,$A287,СВЦЭМ!$B$40:$B$783,C$261)+'СЕТ СН'!$F$15</f>
        <v>0</v>
      </c>
      <c r="D287" s="36">
        <f>SUMIFS(СВЦЭМ!$G$40:$G$783,СВЦЭМ!$A$40:$A$783,$A287,СВЦЭМ!$B$40:$B$783,D$261)+'СЕТ СН'!$F$15</f>
        <v>0</v>
      </c>
      <c r="E287" s="36">
        <f>SUMIFS(СВЦЭМ!$G$40:$G$783,СВЦЭМ!$A$40:$A$783,$A287,СВЦЭМ!$B$40:$B$783,E$261)+'СЕТ СН'!$F$15</f>
        <v>0</v>
      </c>
      <c r="F287" s="36">
        <f>SUMIFS(СВЦЭМ!$G$40:$G$783,СВЦЭМ!$A$40:$A$783,$A287,СВЦЭМ!$B$40:$B$783,F$261)+'СЕТ СН'!$F$15</f>
        <v>0</v>
      </c>
      <c r="G287" s="36">
        <f>SUMIFS(СВЦЭМ!$G$40:$G$783,СВЦЭМ!$A$40:$A$783,$A287,СВЦЭМ!$B$40:$B$783,G$261)+'СЕТ СН'!$F$15</f>
        <v>0</v>
      </c>
      <c r="H287" s="36">
        <f>SUMIFS(СВЦЭМ!$G$40:$G$783,СВЦЭМ!$A$40:$A$783,$A287,СВЦЭМ!$B$40:$B$783,H$261)+'СЕТ СН'!$F$15</f>
        <v>0</v>
      </c>
      <c r="I287" s="36">
        <f>SUMIFS(СВЦЭМ!$G$40:$G$783,СВЦЭМ!$A$40:$A$783,$A287,СВЦЭМ!$B$40:$B$783,I$261)+'СЕТ СН'!$F$15</f>
        <v>0</v>
      </c>
      <c r="J287" s="36">
        <f>SUMIFS(СВЦЭМ!$G$40:$G$783,СВЦЭМ!$A$40:$A$783,$A287,СВЦЭМ!$B$40:$B$783,J$261)+'СЕТ СН'!$F$15</f>
        <v>0</v>
      </c>
      <c r="K287" s="36">
        <f>SUMIFS(СВЦЭМ!$G$40:$G$783,СВЦЭМ!$A$40:$A$783,$A287,СВЦЭМ!$B$40:$B$783,K$261)+'СЕТ СН'!$F$15</f>
        <v>0</v>
      </c>
      <c r="L287" s="36">
        <f>SUMIFS(СВЦЭМ!$G$40:$G$783,СВЦЭМ!$A$40:$A$783,$A287,СВЦЭМ!$B$40:$B$783,L$261)+'СЕТ СН'!$F$15</f>
        <v>0</v>
      </c>
      <c r="M287" s="36">
        <f>SUMIFS(СВЦЭМ!$G$40:$G$783,СВЦЭМ!$A$40:$A$783,$A287,СВЦЭМ!$B$40:$B$783,M$261)+'СЕТ СН'!$F$15</f>
        <v>0</v>
      </c>
      <c r="N287" s="36">
        <f>SUMIFS(СВЦЭМ!$G$40:$G$783,СВЦЭМ!$A$40:$A$783,$A287,СВЦЭМ!$B$40:$B$783,N$261)+'СЕТ СН'!$F$15</f>
        <v>0</v>
      </c>
      <c r="O287" s="36">
        <f>SUMIFS(СВЦЭМ!$G$40:$G$783,СВЦЭМ!$A$40:$A$783,$A287,СВЦЭМ!$B$40:$B$783,O$261)+'СЕТ СН'!$F$15</f>
        <v>0</v>
      </c>
      <c r="P287" s="36">
        <f>SUMIFS(СВЦЭМ!$G$40:$G$783,СВЦЭМ!$A$40:$A$783,$A287,СВЦЭМ!$B$40:$B$783,P$261)+'СЕТ СН'!$F$15</f>
        <v>0</v>
      </c>
      <c r="Q287" s="36">
        <f>SUMIFS(СВЦЭМ!$G$40:$G$783,СВЦЭМ!$A$40:$A$783,$A287,СВЦЭМ!$B$40:$B$783,Q$261)+'СЕТ СН'!$F$15</f>
        <v>0</v>
      </c>
      <c r="R287" s="36">
        <f>SUMIFS(СВЦЭМ!$G$40:$G$783,СВЦЭМ!$A$40:$A$783,$A287,СВЦЭМ!$B$40:$B$783,R$261)+'СЕТ СН'!$F$15</f>
        <v>0</v>
      </c>
      <c r="S287" s="36">
        <f>SUMIFS(СВЦЭМ!$G$40:$G$783,СВЦЭМ!$A$40:$A$783,$A287,СВЦЭМ!$B$40:$B$783,S$261)+'СЕТ СН'!$F$15</f>
        <v>0</v>
      </c>
      <c r="T287" s="36">
        <f>SUMIFS(СВЦЭМ!$G$40:$G$783,СВЦЭМ!$A$40:$A$783,$A287,СВЦЭМ!$B$40:$B$783,T$261)+'СЕТ СН'!$F$15</f>
        <v>0</v>
      </c>
      <c r="U287" s="36">
        <f>SUMIFS(СВЦЭМ!$G$40:$G$783,СВЦЭМ!$A$40:$A$783,$A287,СВЦЭМ!$B$40:$B$783,U$261)+'СЕТ СН'!$F$15</f>
        <v>0</v>
      </c>
      <c r="V287" s="36">
        <f>SUMIFS(СВЦЭМ!$G$40:$G$783,СВЦЭМ!$A$40:$A$783,$A287,СВЦЭМ!$B$40:$B$783,V$261)+'СЕТ СН'!$F$15</f>
        <v>0</v>
      </c>
      <c r="W287" s="36">
        <f>SUMIFS(СВЦЭМ!$G$40:$G$783,СВЦЭМ!$A$40:$A$783,$A287,СВЦЭМ!$B$40:$B$783,W$261)+'СЕТ СН'!$F$15</f>
        <v>0</v>
      </c>
      <c r="X287" s="36">
        <f>SUMIFS(СВЦЭМ!$G$40:$G$783,СВЦЭМ!$A$40:$A$783,$A287,СВЦЭМ!$B$40:$B$783,X$261)+'СЕТ СН'!$F$15</f>
        <v>0</v>
      </c>
      <c r="Y287" s="36">
        <f>SUMIFS(СВЦЭМ!$G$40:$G$783,СВЦЭМ!$A$40:$A$783,$A287,СВЦЭМ!$B$40:$B$783,Y$261)+'СЕТ СН'!$F$15</f>
        <v>0</v>
      </c>
    </row>
    <row r="288" spans="1:25" ht="15.75" hidden="1" x14ac:dyDescent="0.2">
      <c r="A288" s="35">
        <f t="shared" si="7"/>
        <v>45226</v>
      </c>
      <c r="B288" s="36">
        <f>SUMIFS(СВЦЭМ!$G$40:$G$783,СВЦЭМ!$A$40:$A$783,$A288,СВЦЭМ!$B$40:$B$783,B$261)+'СЕТ СН'!$F$15</f>
        <v>0</v>
      </c>
      <c r="C288" s="36">
        <f>SUMIFS(СВЦЭМ!$G$40:$G$783,СВЦЭМ!$A$40:$A$783,$A288,СВЦЭМ!$B$40:$B$783,C$261)+'СЕТ СН'!$F$15</f>
        <v>0</v>
      </c>
      <c r="D288" s="36">
        <f>SUMIFS(СВЦЭМ!$G$40:$G$783,СВЦЭМ!$A$40:$A$783,$A288,СВЦЭМ!$B$40:$B$783,D$261)+'СЕТ СН'!$F$15</f>
        <v>0</v>
      </c>
      <c r="E288" s="36">
        <f>SUMIFS(СВЦЭМ!$G$40:$G$783,СВЦЭМ!$A$40:$A$783,$A288,СВЦЭМ!$B$40:$B$783,E$261)+'СЕТ СН'!$F$15</f>
        <v>0</v>
      </c>
      <c r="F288" s="36">
        <f>SUMIFS(СВЦЭМ!$G$40:$G$783,СВЦЭМ!$A$40:$A$783,$A288,СВЦЭМ!$B$40:$B$783,F$261)+'СЕТ СН'!$F$15</f>
        <v>0</v>
      </c>
      <c r="G288" s="36">
        <f>SUMIFS(СВЦЭМ!$G$40:$G$783,СВЦЭМ!$A$40:$A$783,$A288,СВЦЭМ!$B$40:$B$783,G$261)+'СЕТ СН'!$F$15</f>
        <v>0</v>
      </c>
      <c r="H288" s="36">
        <f>SUMIFS(СВЦЭМ!$G$40:$G$783,СВЦЭМ!$A$40:$A$783,$A288,СВЦЭМ!$B$40:$B$783,H$261)+'СЕТ СН'!$F$15</f>
        <v>0</v>
      </c>
      <c r="I288" s="36">
        <f>SUMIFS(СВЦЭМ!$G$40:$G$783,СВЦЭМ!$A$40:$A$783,$A288,СВЦЭМ!$B$40:$B$783,I$261)+'СЕТ СН'!$F$15</f>
        <v>0</v>
      </c>
      <c r="J288" s="36">
        <f>SUMIFS(СВЦЭМ!$G$40:$G$783,СВЦЭМ!$A$40:$A$783,$A288,СВЦЭМ!$B$40:$B$783,J$261)+'СЕТ СН'!$F$15</f>
        <v>0</v>
      </c>
      <c r="K288" s="36">
        <f>SUMIFS(СВЦЭМ!$G$40:$G$783,СВЦЭМ!$A$40:$A$783,$A288,СВЦЭМ!$B$40:$B$783,K$261)+'СЕТ СН'!$F$15</f>
        <v>0</v>
      </c>
      <c r="L288" s="36">
        <f>SUMIFS(СВЦЭМ!$G$40:$G$783,СВЦЭМ!$A$40:$A$783,$A288,СВЦЭМ!$B$40:$B$783,L$261)+'СЕТ СН'!$F$15</f>
        <v>0</v>
      </c>
      <c r="M288" s="36">
        <f>SUMIFS(СВЦЭМ!$G$40:$G$783,СВЦЭМ!$A$40:$A$783,$A288,СВЦЭМ!$B$40:$B$783,M$261)+'СЕТ СН'!$F$15</f>
        <v>0</v>
      </c>
      <c r="N288" s="36">
        <f>SUMIFS(СВЦЭМ!$G$40:$G$783,СВЦЭМ!$A$40:$A$783,$A288,СВЦЭМ!$B$40:$B$783,N$261)+'СЕТ СН'!$F$15</f>
        <v>0</v>
      </c>
      <c r="O288" s="36">
        <f>SUMIFS(СВЦЭМ!$G$40:$G$783,СВЦЭМ!$A$40:$A$783,$A288,СВЦЭМ!$B$40:$B$783,O$261)+'СЕТ СН'!$F$15</f>
        <v>0</v>
      </c>
      <c r="P288" s="36">
        <f>SUMIFS(СВЦЭМ!$G$40:$G$783,СВЦЭМ!$A$40:$A$783,$A288,СВЦЭМ!$B$40:$B$783,P$261)+'СЕТ СН'!$F$15</f>
        <v>0</v>
      </c>
      <c r="Q288" s="36">
        <f>SUMIFS(СВЦЭМ!$G$40:$G$783,СВЦЭМ!$A$40:$A$783,$A288,СВЦЭМ!$B$40:$B$783,Q$261)+'СЕТ СН'!$F$15</f>
        <v>0</v>
      </c>
      <c r="R288" s="36">
        <f>SUMIFS(СВЦЭМ!$G$40:$G$783,СВЦЭМ!$A$40:$A$783,$A288,СВЦЭМ!$B$40:$B$783,R$261)+'СЕТ СН'!$F$15</f>
        <v>0</v>
      </c>
      <c r="S288" s="36">
        <f>SUMIFS(СВЦЭМ!$G$40:$G$783,СВЦЭМ!$A$40:$A$783,$A288,СВЦЭМ!$B$40:$B$783,S$261)+'СЕТ СН'!$F$15</f>
        <v>0</v>
      </c>
      <c r="T288" s="36">
        <f>SUMIFS(СВЦЭМ!$G$40:$G$783,СВЦЭМ!$A$40:$A$783,$A288,СВЦЭМ!$B$40:$B$783,T$261)+'СЕТ СН'!$F$15</f>
        <v>0</v>
      </c>
      <c r="U288" s="36">
        <f>SUMIFS(СВЦЭМ!$G$40:$G$783,СВЦЭМ!$A$40:$A$783,$A288,СВЦЭМ!$B$40:$B$783,U$261)+'СЕТ СН'!$F$15</f>
        <v>0</v>
      </c>
      <c r="V288" s="36">
        <f>SUMIFS(СВЦЭМ!$G$40:$G$783,СВЦЭМ!$A$40:$A$783,$A288,СВЦЭМ!$B$40:$B$783,V$261)+'СЕТ СН'!$F$15</f>
        <v>0</v>
      </c>
      <c r="W288" s="36">
        <f>SUMIFS(СВЦЭМ!$G$40:$G$783,СВЦЭМ!$A$40:$A$783,$A288,СВЦЭМ!$B$40:$B$783,W$261)+'СЕТ СН'!$F$15</f>
        <v>0</v>
      </c>
      <c r="X288" s="36">
        <f>SUMIFS(СВЦЭМ!$G$40:$G$783,СВЦЭМ!$A$40:$A$783,$A288,СВЦЭМ!$B$40:$B$783,X$261)+'СЕТ СН'!$F$15</f>
        <v>0</v>
      </c>
      <c r="Y288" s="36">
        <f>SUMIFS(СВЦЭМ!$G$40:$G$783,СВЦЭМ!$A$40:$A$783,$A288,СВЦЭМ!$B$40:$B$783,Y$261)+'СЕТ СН'!$F$15</f>
        <v>0</v>
      </c>
    </row>
    <row r="289" spans="1:27" ht="15.75" hidden="1" x14ac:dyDescent="0.2">
      <c r="A289" s="35">
        <f t="shared" si="7"/>
        <v>45227</v>
      </c>
      <c r="B289" s="36">
        <f>SUMIFS(СВЦЭМ!$G$40:$G$783,СВЦЭМ!$A$40:$A$783,$A289,СВЦЭМ!$B$40:$B$783,B$261)+'СЕТ СН'!$F$15</f>
        <v>0</v>
      </c>
      <c r="C289" s="36">
        <f>SUMIFS(СВЦЭМ!$G$40:$G$783,СВЦЭМ!$A$40:$A$783,$A289,СВЦЭМ!$B$40:$B$783,C$261)+'СЕТ СН'!$F$15</f>
        <v>0</v>
      </c>
      <c r="D289" s="36">
        <f>SUMIFS(СВЦЭМ!$G$40:$G$783,СВЦЭМ!$A$40:$A$783,$A289,СВЦЭМ!$B$40:$B$783,D$261)+'СЕТ СН'!$F$15</f>
        <v>0</v>
      </c>
      <c r="E289" s="36">
        <f>SUMIFS(СВЦЭМ!$G$40:$G$783,СВЦЭМ!$A$40:$A$783,$A289,СВЦЭМ!$B$40:$B$783,E$261)+'СЕТ СН'!$F$15</f>
        <v>0</v>
      </c>
      <c r="F289" s="36">
        <f>SUMIFS(СВЦЭМ!$G$40:$G$783,СВЦЭМ!$A$40:$A$783,$A289,СВЦЭМ!$B$40:$B$783,F$261)+'СЕТ СН'!$F$15</f>
        <v>0</v>
      </c>
      <c r="G289" s="36">
        <f>SUMIFS(СВЦЭМ!$G$40:$G$783,СВЦЭМ!$A$40:$A$783,$A289,СВЦЭМ!$B$40:$B$783,G$261)+'СЕТ СН'!$F$15</f>
        <v>0</v>
      </c>
      <c r="H289" s="36">
        <f>SUMIFS(СВЦЭМ!$G$40:$G$783,СВЦЭМ!$A$40:$A$783,$A289,СВЦЭМ!$B$40:$B$783,H$261)+'СЕТ СН'!$F$15</f>
        <v>0</v>
      </c>
      <c r="I289" s="36">
        <f>SUMIFS(СВЦЭМ!$G$40:$G$783,СВЦЭМ!$A$40:$A$783,$A289,СВЦЭМ!$B$40:$B$783,I$261)+'СЕТ СН'!$F$15</f>
        <v>0</v>
      </c>
      <c r="J289" s="36">
        <f>SUMIFS(СВЦЭМ!$G$40:$G$783,СВЦЭМ!$A$40:$A$783,$A289,СВЦЭМ!$B$40:$B$783,J$261)+'СЕТ СН'!$F$15</f>
        <v>0</v>
      </c>
      <c r="K289" s="36">
        <f>SUMIFS(СВЦЭМ!$G$40:$G$783,СВЦЭМ!$A$40:$A$783,$A289,СВЦЭМ!$B$40:$B$783,K$261)+'СЕТ СН'!$F$15</f>
        <v>0</v>
      </c>
      <c r="L289" s="36">
        <f>SUMIFS(СВЦЭМ!$G$40:$G$783,СВЦЭМ!$A$40:$A$783,$A289,СВЦЭМ!$B$40:$B$783,L$261)+'СЕТ СН'!$F$15</f>
        <v>0</v>
      </c>
      <c r="M289" s="36">
        <f>SUMIFS(СВЦЭМ!$G$40:$G$783,СВЦЭМ!$A$40:$A$783,$A289,СВЦЭМ!$B$40:$B$783,M$261)+'СЕТ СН'!$F$15</f>
        <v>0</v>
      </c>
      <c r="N289" s="36">
        <f>SUMIFS(СВЦЭМ!$G$40:$G$783,СВЦЭМ!$A$40:$A$783,$A289,СВЦЭМ!$B$40:$B$783,N$261)+'СЕТ СН'!$F$15</f>
        <v>0</v>
      </c>
      <c r="O289" s="36">
        <f>SUMIFS(СВЦЭМ!$G$40:$G$783,СВЦЭМ!$A$40:$A$783,$A289,СВЦЭМ!$B$40:$B$783,O$261)+'СЕТ СН'!$F$15</f>
        <v>0</v>
      </c>
      <c r="P289" s="36">
        <f>SUMIFS(СВЦЭМ!$G$40:$G$783,СВЦЭМ!$A$40:$A$783,$A289,СВЦЭМ!$B$40:$B$783,P$261)+'СЕТ СН'!$F$15</f>
        <v>0</v>
      </c>
      <c r="Q289" s="36">
        <f>SUMIFS(СВЦЭМ!$G$40:$G$783,СВЦЭМ!$A$40:$A$783,$A289,СВЦЭМ!$B$40:$B$783,Q$261)+'СЕТ СН'!$F$15</f>
        <v>0</v>
      </c>
      <c r="R289" s="36">
        <f>SUMIFS(СВЦЭМ!$G$40:$G$783,СВЦЭМ!$A$40:$A$783,$A289,СВЦЭМ!$B$40:$B$783,R$261)+'СЕТ СН'!$F$15</f>
        <v>0</v>
      </c>
      <c r="S289" s="36">
        <f>SUMIFS(СВЦЭМ!$G$40:$G$783,СВЦЭМ!$A$40:$A$783,$A289,СВЦЭМ!$B$40:$B$783,S$261)+'СЕТ СН'!$F$15</f>
        <v>0</v>
      </c>
      <c r="T289" s="36">
        <f>SUMIFS(СВЦЭМ!$G$40:$G$783,СВЦЭМ!$A$40:$A$783,$A289,СВЦЭМ!$B$40:$B$783,T$261)+'СЕТ СН'!$F$15</f>
        <v>0</v>
      </c>
      <c r="U289" s="36">
        <f>SUMIFS(СВЦЭМ!$G$40:$G$783,СВЦЭМ!$A$40:$A$783,$A289,СВЦЭМ!$B$40:$B$783,U$261)+'СЕТ СН'!$F$15</f>
        <v>0</v>
      </c>
      <c r="V289" s="36">
        <f>SUMIFS(СВЦЭМ!$G$40:$G$783,СВЦЭМ!$A$40:$A$783,$A289,СВЦЭМ!$B$40:$B$783,V$261)+'СЕТ СН'!$F$15</f>
        <v>0</v>
      </c>
      <c r="W289" s="36">
        <f>SUMIFS(СВЦЭМ!$G$40:$G$783,СВЦЭМ!$A$40:$A$783,$A289,СВЦЭМ!$B$40:$B$783,W$261)+'СЕТ СН'!$F$15</f>
        <v>0</v>
      </c>
      <c r="X289" s="36">
        <f>SUMIFS(СВЦЭМ!$G$40:$G$783,СВЦЭМ!$A$40:$A$783,$A289,СВЦЭМ!$B$40:$B$783,X$261)+'СЕТ СН'!$F$15</f>
        <v>0</v>
      </c>
      <c r="Y289" s="36">
        <f>SUMIFS(СВЦЭМ!$G$40:$G$783,СВЦЭМ!$A$40:$A$783,$A289,СВЦЭМ!$B$40:$B$783,Y$261)+'СЕТ СН'!$F$15</f>
        <v>0</v>
      </c>
    </row>
    <row r="290" spans="1:27" ht="15.75" hidden="1" x14ac:dyDescent="0.2">
      <c r="A290" s="35">
        <f t="shared" si="7"/>
        <v>45228</v>
      </c>
      <c r="B290" s="36">
        <f>SUMIFS(СВЦЭМ!$G$40:$G$783,СВЦЭМ!$A$40:$A$783,$A290,СВЦЭМ!$B$40:$B$783,B$261)+'СЕТ СН'!$F$15</f>
        <v>0</v>
      </c>
      <c r="C290" s="36">
        <f>SUMIFS(СВЦЭМ!$G$40:$G$783,СВЦЭМ!$A$40:$A$783,$A290,СВЦЭМ!$B$40:$B$783,C$261)+'СЕТ СН'!$F$15</f>
        <v>0</v>
      </c>
      <c r="D290" s="36">
        <f>SUMIFS(СВЦЭМ!$G$40:$G$783,СВЦЭМ!$A$40:$A$783,$A290,СВЦЭМ!$B$40:$B$783,D$261)+'СЕТ СН'!$F$15</f>
        <v>0</v>
      </c>
      <c r="E290" s="36">
        <f>SUMIFS(СВЦЭМ!$G$40:$G$783,СВЦЭМ!$A$40:$A$783,$A290,СВЦЭМ!$B$40:$B$783,E$261)+'СЕТ СН'!$F$15</f>
        <v>0</v>
      </c>
      <c r="F290" s="36">
        <f>SUMIFS(СВЦЭМ!$G$40:$G$783,СВЦЭМ!$A$40:$A$783,$A290,СВЦЭМ!$B$40:$B$783,F$261)+'СЕТ СН'!$F$15</f>
        <v>0</v>
      </c>
      <c r="G290" s="36">
        <f>SUMIFS(СВЦЭМ!$G$40:$G$783,СВЦЭМ!$A$40:$A$783,$A290,СВЦЭМ!$B$40:$B$783,G$261)+'СЕТ СН'!$F$15</f>
        <v>0</v>
      </c>
      <c r="H290" s="36">
        <f>SUMIFS(СВЦЭМ!$G$40:$G$783,СВЦЭМ!$A$40:$A$783,$A290,СВЦЭМ!$B$40:$B$783,H$261)+'СЕТ СН'!$F$15</f>
        <v>0</v>
      </c>
      <c r="I290" s="36">
        <f>SUMIFS(СВЦЭМ!$G$40:$G$783,СВЦЭМ!$A$40:$A$783,$A290,СВЦЭМ!$B$40:$B$783,I$261)+'СЕТ СН'!$F$15</f>
        <v>0</v>
      </c>
      <c r="J290" s="36">
        <f>SUMIFS(СВЦЭМ!$G$40:$G$783,СВЦЭМ!$A$40:$A$783,$A290,СВЦЭМ!$B$40:$B$783,J$261)+'СЕТ СН'!$F$15</f>
        <v>0</v>
      </c>
      <c r="K290" s="36">
        <f>SUMIFS(СВЦЭМ!$G$40:$G$783,СВЦЭМ!$A$40:$A$783,$A290,СВЦЭМ!$B$40:$B$783,K$261)+'СЕТ СН'!$F$15</f>
        <v>0</v>
      </c>
      <c r="L290" s="36">
        <f>SUMIFS(СВЦЭМ!$G$40:$G$783,СВЦЭМ!$A$40:$A$783,$A290,СВЦЭМ!$B$40:$B$783,L$261)+'СЕТ СН'!$F$15</f>
        <v>0</v>
      </c>
      <c r="M290" s="36">
        <f>SUMIFS(СВЦЭМ!$G$40:$G$783,СВЦЭМ!$A$40:$A$783,$A290,СВЦЭМ!$B$40:$B$783,M$261)+'СЕТ СН'!$F$15</f>
        <v>0</v>
      </c>
      <c r="N290" s="36">
        <f>SUMIFS(СВЦЭМ!$G$40:$G$783,СВЦЭМ!$A$40:$A$783,$A290,СВЦЭМ!$B$40:$B$783,N$261)+'СЕТ СН'!$F$15</f>
        <v>0</v>
      </c>
      <c r="O290" s="36">
        <f>SUMIFS(СВЦЭМ!$G$40:$G$783,СВЦЭМ!$A$40:$A$783,$A290,СВЦЭМ!$B$40:$B$783,O$261)+'СЕТ СН'!$F$15</f>
        <v>0</v>
      </c>
      <c r="P290" s="36">
        <f>SUMIFS(СВЦЭМ!$G$40:$G$783,СВЦЭМ!$A$40:$A$783,$A290,СВЦЭМ!$B$40:$B$783,P$261)+'СЕТ СН'!$F$15</f>
        <v>0</v>
      </c>
      <c r="Q290" s="36">
        <f>SUMIFS(СВЦЭМ!$G$40:$G$783,СВЦЭМ!$A$40:$A$783,$A290,СВЦЭМ!$B$40:$B$783,Q$261)+'СЕТ СН'!$F$15</f>
        <v>0</v>
      </c>
      <c r="R290" s="36">
        <f>SUMIFS(СВЦЭМ!$G$40:$G$783,СВЦЭМ!$A$40:$A$783,$A290,СВЦЭМ!$B$40:$B$783,R$261)+'СЕТ СН'!$F$15</f>
        <v>0</v>
      </c>
      <c r="S290" s="36">
        <f>SUMIFS(СВЦЭМ!$G$40:$G$783,СВЦЭМ!$A$40:$A$783,$A290,СВЦЭМ!$B$40:$B$783,S$261)+'СЕТ СН'!$F$15</f>
        <v>0</v>
      </c>
      <c r="T290" s="36">
        <f>SUMIFS(СВЦЭМ!$G$40:$G$783,СВЦЭМ!$A$40:$A$783,$A290,СВЦЭМ!$B$40:$B$783,T$261)+'СЕТ СН'!$F$15</f>
        <v>0</v>
      </c>
      <c r="U290" s="36">
        <f>SUMIFS(СВЦЭМ!$G$40:$G$783,СВЦЭМ!$A$40:$A$783,$A290,СВЦЭМ!$B$40:$B$783,U$261)+'СЕТ СН'!$F$15</f>
        <v>0</v>
      </c>
      <c r="V290" s="36">
        <f>SUMIFS(СВЦЭМ!$G$40:$G$783,СВЦЭМ!$A$40:$A$783,$A290,СВЦЭМ!$B$40:$B$783,V$261)+'СЕТ СН'!$F$15</f>
        <v>0</v>
      </c>
      <c r="W290" s="36">
        <f>SUMIFS(СВЦЭМ!$G$40:$G$783,СВЦЭМ!$A$40:$A$783,$A290,СВЦЭМ!$B$40:$B$783,W$261)+'СЕТ СН'!$F$15</f>
        <v>0</v>
      </c>
      <c r="X290" s="36">
        <f>SUMIFS(СВЦЭМ!$G$40:$G$783,СВЦЭМ!$A$40:$A$783,$A290,СВЦЭМ!$B$40:$B$783,X$261)+'СЕТ СН'!$F$15</f>
        <v>0</v>
      </c>
      <c r="Y290" s="36">
        <f>SUMIFS(СВЦЭМ!$G$40:$G$783,СВЦЭМ!$A$40:$A$783,$A290,СВЦЭМ!$B$40:$B$783,Y$261)+'СЕТ СН'!$F$15</f>
        <v>0</v>
      </c>
    </row>
    <row r="291" spans="1:27" ht="15.75" hidden="1" x14ac:dyDescent="0.2">
      <c r="A291" s="35">
        <f t="shared" si="7"/>
        <v>45229</v>
      </c>
      <c r="B291" s="36">
        <f>SUMIFS(СВЦЭМ!$G$40:$G$783,СВЦЭМ!$A$40:$A$783,$A291,СВЦЭМ!$B$40:$B$783,B$261)+'СЕТ СН'!$F$15</f>
        <v>0</v>
      </c>
      <c r="C291" s="36">
        <f>SUMIFS(СВЦЭМ!$G$40:$G$783,СВЦЭМ!$A$40:$A$783,$A291,СВЦЭМ!$B$40:$B$783,C$261)+'СЕТ СН'!$F$15</f>
        <v>0</v>
      </c>
      <c r="D291" s="36">
        <f>SUMIFS(СВЦЭМ!$G$40:$G$783,СВЦЭМ!$A$40:$A$783,$A291,СВЦЭМ!$B$40:$B$783,D$261)+'СЕТ СН'!$F$15</f>
        <v>0</v>
      </c>
      <c r="E291" s="36">
        <f>SUMIFS(СВЦЭМ!$G$40:$G$783,СВЦЭМ!$A$40:$A$783,$A291,СВЦЭМ!$B$40:$B$783,E$261)+'СЕТ СН'!$F$15</f>
        <v>0</v>
      </c>
      <c r="F291" s="36">
        <f>SUMIFS(СВЦЭМ!$G$40:$G$783,СВЦЭМ!$A$40:$A$783,$A291,СВЦЭМ!$B$40:$B$783,F$261)+'СЕТ СН'!$F$15</f>
        <v>0</v>
      </c>
      <c r="G291" s="36">
        <f>SUMIFS(СВЦЭМ!$G$40:$G$783,СВЦЭМ!$A$40:$A$783,$A291,СВЦЭМ!$B$40:$B$783,G$261)+'СЕТ СН'!$F$15</f>
        <v>0</v>
      </c>
      <c r="H291" s="36">
        <f>SUMIFS(СВЦЭМ!$G$40:$G$783,СВЦЭМ!$A$40:$A$783,$A291,СВЦЭМ!$B$40:$B$783,H$261)+'СЕТ СН'!$F$15</f>
        <v>0</v>
      </c>
      <c r="I291" s="36">
        <f>SUMIFS(СВЦЭМ!$G$40:$G$783,СВЦЭМ!$A$40:$A$783,$A291,СВЦЭМ!$B$40:$B$783,I$261)+'СЕТ СН'!$F$15</f>
        <v>0</v>
      </c>
      <c r="J291" s="36">
        <f>SUMIFS(СВЦЭМ!$G$40:$G$783,СВЦЭМ!$A$40:$A$783,$A291,СВЦЭМ!$B$40:$B$783,J$261)+'СЕТ СН'!$F$15</f>
        <v>0</v>
      </c>
      <c r="K291" s="36">
        <f>SUMIFS(СВЦЭМ!$G$40:$G$783,СВЦЭМ!$A$40:$A$783,$A291,СВЦЭМ!$B$40:$B$783,K$261)+'СЕТ СН'!$F$15</f>
        <v>0</v>
      </c>
      <c r="L291" s="36">
        <f>SUMIFS(СВЦЭМ!$G$40:$G$783,СВЦЭМ!$A$40:$A$783,$A291,СВЦЭМ!$B$40:$B$783,L$261)+'СЕТ СН'!$F$15</f>
        <v>0</v>
      </c>
      <c r="M291" s="36">
        <f>SUMIFS(СВЦЭМ!$G$40:$G$783,СВЦЭМ!$A$40:$A$783,$A291,СВЦЭМ!$B$40:$B$783,M$261)+'СЕТ СН'!$F$15</f>
        <v>0</v>
      </c>
      <c r="N291" s="36">
        <f>SUMIFS(СВЦЭМ!$G$40:$G$783,СВЦЭМ!$A$40:$A$783,$A291,СВЦЭМ!$B$40:$B$783,N$261)+'СЕТ СН'!$F$15</f>
        <v>0</v>
      </c>
      <c r="O291" s="36">
        <f>SUMIFS(СВЦЭМ!$G$40:$G$783,СВЦЭМ!$A$40:$A$783,$A291,СВЦЭМ!$B$40:$B$783,O$261)+'СЕТ СН'!$F$15</f>
        <v>0</v>
      </c>
      <c r="P291" s="36">
        <f>SUMIFS(СВЦЭМ!$G$40:$G$783,СВЦЭМ!$A$40:$A$783,$A291,СВЦЭМ!$B$40:$B$783,P$261)+'СЕТ СН'!$F$15</f>
        <v>0</v>
      </c>
      <c r="Q291" s="36">
        <f>SUMIFS(СВЦЭМ!$G$40:$G$783,СВЦЭМ!$A$40:$A$783,$A291,СВЦЭМ!$B$40:$B$783,Q$261)+'СЕТ СН'!$F$15</f>
        <v>0</v>
      </c>
      <c r="R291" s="36">
        <f>SUMIFS(СВЦЭМ!$G$40:$G$783,СВЦЭМ!$A$40:$A$783,$A291,СВЦЭМ!$B$40:$B$783,R$261)+'СЕТ СН'!$F$15</f>
        <v>0</v>
      </c>
      <c r="S291" s="36">
        <f>SUMIFS(СВЦЭМ!$G$40:$G$783,СВЦЭМ!$A$40:$A$783,$A291,СВЦЭМ!$B$40:$B$783,S$261)+'СЕТ СН'!$F$15</f>
        <v>0</v>
      </c>
      <c r="T291" s="36">
        <f>SUMIFS(СВЦЭМ!$G$40:$G$783,СВЦЭМ!$A$40:$A$783,$A291,СВЦЭМ!$B$40:$B$783,T$261)+'СЕТ СН'!$F$15</f>
        <v>0</v>
      </c>
      <c r="U291" s="36">
        <f>SUMIFS(СВЦЭМ!$G$40:$G$783,СВЦЭМ!$A$40:$A$783,$A291,СВЦЭМ!$B$40:$B$783,U$261)+'СЕТ СН'!$F$15</f>
        <v>0</v>
      </c>
      <c r="V291" s="36">
        <f>SUMIFS(СВЦЭМ!$G$40:$G$783,СВЦЭМ!$A$40:$A$783,$A291,СВЦЭМ!$B$40:$B$783,V$261)+'СЕТ СН'!$F$15</f>
        <v>0</v>
      </c>
      <c r="W291" s="36">
        <f>SUMIFS(СВЦЭМ!$G$40:$G$783,СВЦЭМ!$A$40:$A$783,$A291,СВЦЭМ!$B$40:$B$783,W$261)+'СЕТ СН'!$F$15</f>
        <v>0</v>
      </c>
      <c r="X291" s="36">
        <f>SUMIFS(СВЦЭМ!$G$40:$G$783,СВЦЭМ!$A$40:$A$783,$A291,СВЦЭМ!$B$40:$B$783,X$261)+'СЕТ СН'!$F$15</f>
        <v>0</v>
      </c>
      <c r="Y291" s="36">
        <f>SUMIFS(СВЦЭМ!$G$40:$G$783,СВЦЭМ!$A$40:$A$783,$A291,СВЦЭМ!$B$40:$B$783,Y$261)+'СЕТ СН'!$F$15</f>
        <v>0</v>
      </c>
    </row>
    <row r="292" spans="1:27" ht="15.75" hidden="1" x14ac:dyDescent="0.2">
      <c r="A292" s="35">
        <f t="shared" si="7"/>
        <v>45230</v>
      </c>
      <c r="B292" s="36">
        <f>SUMIFS(СВЦЭМ!$G$40:$G$783,СВЦЭМ!$A$40:$A$783,$A292,СВЦЭМ!$B$40:$B$783,B$261)+'СЕТ СН'!$F$15</f>
        <v>0</v>
      </c>
      <c r="C292" s="36">
        <f>SUMIFS(СВЦЭМ!$G$40:$G$783,СВЦЭМ!$A$40:$A$783,$A292,СВЦЭМ!$B$40:$B$783,C$261)+'СЕТ СН'!$F$15</f>
        <v>0</v>
      </c>
      <c r="D292" s="36">
        <f>SUMIFS(СВЦЭМ!$G$40:$G$783,СВЦЭМ!$A$40:$A$783,$A292,СВЦЭМ!$B$40:$B$783,D$261)+'СЕТ СН'!$F$15</f>
        <v>0</v>
      </c>
      <c r="E292" s="36">
        <f>SUMIFS(СВЦЭМ!$G$40:$G$783,СВЦЭМ!$A$40:$A$783,$A292,СВЦЭМ!$B$40:$B$783,E$261)+'СЕТ СН'!$F$15</f>
        <v>0</v>
      </c>
      <c r="F292" s="36">
        <f>SUMIFS(СВЦЭМ!$G$40:$G$783,СВЦЭМ!$A$40:$A$783,$A292,СВЦЭМ!$B$40:$B$783,F$261)+'СЕТ СН'!$F$15</f>
        <v>0</v>
      </c>
      <c r="G292" s="36">
        <f>SUMIFS(СВЦЭМ!$G$40:$G$783,СВЦЭМ!$A$40:$A$783,$A292,СВЦЭМ!$B$40:$B$783,G$261)+'СЕТ СН'!$F$15</f>
        <v>0</v>
      </c>
      <c r="H292" s="36">
        <f>SUMIFS(СВЦЭМ!$G$40:$G$783,СВЦЭМ!$A$40:$A$783,$A292,СВЦЭМ!$B$40:$B$783,H$261)+'СЕТ СН'!$F$15</f>
        <v>0</v>
      </c>
      <c r="I292" s="36">
        <f>SUMIFS(СВЦЭМ!$G$40:$G$783,СВЦЭМ!$A$40:$A$783,$A292,СВЦЭМ!$B$40:$B$783,I$261)+'СЕТ СН'!$F$15</f>
        <v>0</v>
      </c>
      <c r="J292" s="36">
        <f>SUMIFS(СВЦЭМ!$G$40:$G$783,СВЦЭМ!$A$40:$A$783,$A292,СВЦЭМ!$B$40:$B$783,J$261)+'СЕТ СН'!$F$15</f>
        <v>0</v>
      </c>
      <c r="K292" s="36">
        <f>SUMIFS(СВЦЭМ!$G$40:$G$783,СВЦЭМ!$A$40:$A$783,$A292,СВЦЭМ!$B$40:$B$783,K$261)+'СЕТ СН'!$F$15</f>
        <v>0</v>
      </c>
      <c r="L292" s="36">
        <f>SUMIFS(СВЦЭМ!$G$40:$G$783,СВЦЭМ!$A$40:$A$783,$A292,СВЦЭМ!$B$40:$B$783,L$261)+'СЕТ СН'!$F$15</f>
        <v>0</v>
      </c>
      <c r="M292" s="36">
        <f>SUMIFS(СВЦЭМ!$G$40:$G$783,СВЦЭМ!$A$40:$A$783,$A292,СВЦЭМ!$B$40:$B$783,M$261)+'СЕТ СН'!$F$15</f>
        <v>0</v>
      </c>
      <c r="N292" s="36">
        <f>SUMIFS(СВЦЭМ!$G$40:$G$783,СВЦЭМ!$A$40:$A$783,$A292,СВЦЭМ!$B$40:$B$783,N$261)+'СЕТ СН'!$F$15</f>
        <v>0</v>
      </c>
      <c r="O292" s="36">
        <f>SUMIFS(СВЦЭМ!$G$40:$G$783,СВЦЭМ!$A$40:$A$783,$A292,СВЦЭМ!$B$40:$B$783,O$261)+'СЕТ СН'!$F$15</f>
        <v>0</v>
      </c>
      <c r="P292" s="36">
        <f>SUMIFS(СВЦЭМ!$G$40:$G$783,СВЦЭМ!$A$40:$A$783,$A292,СВЦЭМ!$B$40:$B$783,P$261)+'СЕТ СН'!$F$15</f>
        <v>0</v>
      </c>
      <c r="Q292" s="36">
        <f>SUMIFS(СВЦЭМ!$G$40:$G$783,СВЦЭМ!$A$40:$A$783,$A292,СВЦЭМ!$B$40:$B$783,Q$261)+'СЕТ СН'!$F$15</f>
        <v>0</v>
      </c>
      <c r="R292" s="36">
        <f>SUMIFS(СВЦЭМ!$G$40:$G$783,СВЦЭМ!$A$40:$A$783,$A292,СВЦЭМ!$B$40:$B$783,R$261)+'СЕТ СН'!$F$15</f>
        <v>0</v>
      </c>
      <c r="S292" s="36">
        <f>SUMIFS(СВЦЭМ!$G$40:$G$783,СВЦЭМ!$A$40:$A$783,$A292,СВЦЭМ!$B$40:$B$783,S$261)+'СЕТ СН'!$F$15</f>
        <v>0</v>
      </c>
      <c r="T292" s="36">
        <f>SUMIFS(СВЦЭМ!$G$40:$G$783,СВЦЭМ!$A$40:$A$783,$A292,СВЦЭМ!$B$40:$B$783,T$261)+'СЕТ СН'!$F$15</f>
        <v>0</v>
      </c>
      <c r="U292" s="36">
        <f>SUMIFS(СВЦЭМ!$G$40:$G$783,СВЦЭМ!$A$40:$A$783,$A292,СВЦЭМ!$B$40:$B$783,U$261)+'СЕТ СН'!$F$15</f>
        <v>0</v>
      </c>
      <c r="V292" s="36">
        <f>SUMIFS(СВЦЭМ!$G$40:$G$783,СВЦЭМ!$A$40:$A$783,$A292,СВЦЭМ!$B$40:$B$783,V$261)+'СЕТ СН'!$F$15</f>
        <v>0</v>
      </c>
      <c r="W292" s="36">
        <f>SUMIFS(СВЦЭМ!$G$40:$G$783,СВЦЭМ!$A$40:$A$783,$A292,СВЦЭМ!$B$40:$B$783,W$261)+'СЕТ СН'!$F$15</f>
        <v>0</v>
      </c>
      <c r="X292" s="36">
        <f>SUMIFS(СВЦЭМ!$G$40:$G$783,СВЦЭМ!$A$40:$A$783,$A292,СВЦЭМ!$B$40:$B$783,X$261)+'СЕТ СН'!$F$15</f>
        <v>0</v>
      </c>
      <c r="Y292" s="36">
        <f>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01.10.2023</v>
      </c>
      <c r="B297" s="36">
        <f>SUMIFS(СВЦЭМ!$H$40:$H$783,СВЦЭМ!$A$40:$A$783,$A297,СВЦЭМ!$B$40:$B$783,B$296)+'СЕТ СН'!$F$15</f>
        <v>0</v>
      </c>
      <c r="C297" s="36">
        <f>SUMIFS(СВЦЭМ!$H$40:$H$783,СВЦЭМ!$A$40:$A$783,$A297,СВЦЭМ!$B$40:$B$783,C$296)+'СЕТ СН'!$F$15</f>
        <v>0</v>
      </c>
      <c r="D297" s="36">
        <f>SUMIFS(СВЦЭМ!$H$40:$H$783,СВЦЭМ!$A$40:$A$783,$A297,СВЦЭМ!$B$40:$B$783,D$296)+'СЕТ СН'!$F$15</f>
        <v>0</v>
      </c>
      <c r="E297" s="36">
        <f>SUMIFS(СВЦЭМ!$H$40:$H$783,СВЦЭМ!$A$40:$A$783,$A297,СВЦЭМ!$B$40:$B$783,E$296)+'СЕТ СН'!$F$15</f>
        <v>0</v>
      </c>
      <c r="F297" s="36">
        <f>SUMIFS(СВЦЭМ!$H$40:$H$783,СВЦЭМ!$A$40:$A$783,$A297,СВЦЭМ!$B$40:$B$783,F$296)+'СЕТ СН'!$F$15</f>
        <v>0</v>
      </c>
      <c r="G297" s="36">
        <f>SUMIFS(СВЦЭМ!$H$40:$H$783,СВЦЭМ!$A$40:$A$783,$A297,СВЦЭМ!$B$40:$B$783,G$296)+'СЕТ СН'!$F$15</f>
        <v>0</v>
      </c>
      <c r="H297" s="36">
        <f>SUMIFS(СВЦЭМ!$H$40:$H$783,СВЦЭМ!$A$40:$A$783,$A297,СВЦЭМ!$B$40:$B$783,H$296)+'СЕТ СН'!$F$15</f>
        <v>0</v>
      </c>
      <c r="I297" s="36">
        <f>SUMIFS(СВЦЭМ!$H$40:$H$783,СВЦЭМ!$A$40:$A$783,$A297,СВЦЭМ!$B$40:$B$783,I$296)+'СЕТ СН'!$F$15</f>
        <v>0</v>
      </c>
      <c r="J297" s="36">
        <f>SUMIFS(СВЦЭМ!$H$40:$H$783,СВЦЭМ!$A$40:$A$783,$A297,СВЦЭМ!$B$40:$B$783,J$296)+'СЕТ СН'!$F$15</f>
        <v>0</v>
      </c>
      <c r="K297" s="36">
        <f>SUMIFS(СВЦЭМ!$H$40:$H$783,СВЦЭМ!$A$40:$A$783,$A297,СВЦЭМ!$B$40:$B$783,K$296)+'СЕТ СН'!$F$15</f>
        <v>0</v>
      </c>
      <c r="L297" s="36">
        <f>SUMIFS(СВЦЭМ!$H$40:$H$783,СВЦЭМ!$A$40:$A$783,$A297,СВЦЭМ!$B$40:$B$783,L$296)+'СЕТ СН'!$F$15</f>
        <v>0</v>
      </c>
      <c r="M297" s="36">
        <f>SUMIFS(СВЦЭМ!$H$40:$H$783,СВЦЭМ!$A$40:$A$783,$A297,СВЦЭМ!$B$40:$B$783,M$296)+'СЕТ СН'!$F$15</f>
        <v>0</v>
      </c>
      <c r="N297" s="36">
        <f>SUMIFS(СВЦЭМ!$H$40:$H$783,СВЦЭМ!$A$40:$A$783,$A297,СВЦЭМ!$B$40:$B$783,N$296)+'СЕТ СН'!$F$15</f>
        <v>0</v>
      </c>
      <c r="O297" s="36">
        <f>SUMIFS(СВЦЭМ!$H$40:$H$783,СВЦЭМ!$A$40:$A$783,$A297,СВЦЭМ!$B$40:$B$783,O$296)+'СЕТ СН'!$F$15</f>
        <v>0</v>
      </c>
      <c r="P297" s="36">
        <f>SUMIFS(СВЦЭМ!$H$40:$H$783,СВЦЭМ!$A$40:$A$783,$A297,СВЦЭМ!$B$40:$B$783,P$296)+'СЕТ СН'!$F$15</f>
        <v>0</v>
      </c>
      <c r="Q297" s="36">
        <f>SUMIFS(СВЦЭМ!$H$40:$H$783,СВЦЭМ!$A$40:$A$783,$A297,СВЦЭМ!$B$40:$B$783,Q$296)+'СЕТ СН'!$F$15</f>
        <v>0</v>
      </c>
      <c r="R297" s="36">
        <f>SUMIFS(СВЦЭМ!$H$40:$H$783,СВЦЭМ!$A$40:$A$783,$A297,СВЦЭМ!$B$40:$B$783,R$296)+'СЕТ СН'!$F$15</f>
        <v>0</v>
      </c>
      <c r="S297" s="36">
        <f>SUMIFS(СВЦЭМ!$H$40:$H$783,СВЦЭМ!$A$40:$A$783,$A297,СВЦЭМ!$B$40:$B$783,S$296)+'СЕТ СН'!$F$15</f>
        <v>0</v>
      </c>
      <c r="T297" s="36">
        <f>SUMIFS(СВЦЭМ!$H$40:$H$783,СВЦЭМ!$A$40:$A$783,$A297,СВЦЭМ!$B$40:$B$783,T$296)+'СЕТ СН'!$F$15</f>
        <v>0</v>
      </c>
      <c r="U297" s="36">
        <f>SUMIFS(СВЦЭМ!$H$40:$H$783,СВЦЭМ!$A$40:$A$783,$A297,СВЦЭМ!$B$40:$B$783,U$296)+'СЕТ СН'!$F$15</f>
        <v>0</v>
      </c>
      <c r="V297" s="36">
        <f>SUMIFS(СВЦЭМ!$H$40:$H$783,СВЦЭМ!$A$40:$A$783,$A297,СВЦЭМ!$B$40:$B$783,V$296)+'СЕТ СН'!$F$15</f>
        <v>0</v>
      </c>
      <c r="W297" s="36">
        <f>SUMIFS(СВЦЭМ!$H$40:$H$783,СВЦЭМ!$A$40:$A$783,$A297,СВЦЭМ!$B$40:$B$783,W$296)+'СЕТ СН'!$F$15</f>
        <v>0</v>
      </c>
      <c r="X297" s="36">
        <f>SUMIFS(СВЦЭМ!$H$40:$H$783,СВЦЭМ!$A$40:$A$783,$A297,СВЦЭМ!$B$40:$B$783,X$296)+'СЕТ СН'!$F$15</f>
        <v>0</v>
      </c>
      <c r="Y297" s="36">
        <f>SUMIFS(СВЦЭМ!$H$40:$H$783,СВЦЭМ!$A$40:$A$783,$A297,СВЦЭМ!$B$40:$B$783,Y$296)+'СЕТ СН'!$F$15</f>
        <v>0</v>
      </c>
      <c r="AA297" s="45"/>
    </row>
    <row r="298" spans="1:27" ht="15.75" hidden="1" x14ac:dyDescent="0.2">
      <c r="A298" s="35">
        <f>A297+1</f>
        <v>45201</v>
      </c>
      <c r="B298" s="36">
        <f>SUMIFS(СВЦЭМ!$H$40:$H$783,СВЦЭМ!$A$40:$A$783,$A298,СВЦЭМ!$B$40:$B$783,B$296)+'СЕТ СН'!$F$15</f>
        <v>0</v>
      </c>
      <c r="C298" s="36">
        <f>SUMIFS(СВЦЭМ!$H$40:$H$783,СВЦЭМ!$A$40:$A$783,$A298,СВЦЭМ!$B$40:$B$783,C$296)+'СЕТ СН'!$F$15</f>
        <v>0</v>
      </c>
      <c r="D298" s="36">
        <f>SUMIFS(СВЦЭМ!$H$40:$H$783,СВЦЭМ!$A$40:$A$783,$A298,СВЦЭМ!$B$40:$B$783,D$296)+'СЕТ СН'!$F$15</f>
        <v>0</v>
      </c>
      <c r="E298" s="36">
        <f>SUMIFS(СВЦЭМ!$H$40:$H$783,СВЦЭМ!$A$40:$A$783,$A298,СВЦЭМ!$B$40:$B$783,E$296)+'СЕТ СН'!$F$15</f>
        <v>0</v>
      </c>
      <c r="F298" s="36">
        <f>SUMIFS(СВЦЭМ!$H$40:$H$783,СВЦЭМ!$A$40:$A$783,$A298,СВЦЭМ!$B$40:$B$783,F$296)+'СЕТ СН'!$F$15</f>
        <v>0</v>
      </c>
      <c r="G298" s="36">
        <f>SUMIFS(СВЦЭМ!$H$40:$H$783,СВЦЭМ!$A$40:$A$783,$A298,СВЦЭМ!$B$40:$B$783,G$296)+'СЕТ СН'!$F$15</f>
        <v>0</v>
      </c>
      <c r="H298" s="36">
        <f>SUMIFS(СВЦЭМ!$H$40:$H$783,СВЦЭМ!$A$40:$A$783,$A298,СВЦЭМ!$B$40:$B$783,H$296)+'СЕТ СН'!$F$15</f>
        <v>0</v>
      </c>
      <c r="I298" s="36">
        <f>SUMIFS(СВЦЭМ!$H$40:$H$783,СВЦЭМ!$A$40:$A$783,$A298,СВЦЭМ!$B$40:$B$783,I$296)+'СЕТ СН'!$F$15</f>
        <v>0</v>
      </c>
      <c r="J298" s="36">
        <f>SUMIFS(СВЦЭМ!$H$40:$H$783,СВЦЭМ!$A$40:$A$783,$A298,СВЦЭМ!$B$40:$B$783,J$296)+'СЕТ СН'!$F$15</f>
        <v>0</v>
      </c>
      <c r="K298" s="36">
        <f>SUMIFS(СВЦЭМ!$H$40:$H$783,СВЦЭМ!$A$40:$A$783,$A298,СВЦЭМ!$B$40:$B$783,K$296)+'СЕТ СН'!$F$15</f>
        <v>0</v>
      </c>
      <c r="L298" s="36">
        <f>SUMIFS(СВЦЭМ!$H$40:$H$783,СВЦЭМ!$A$40:$A$783,$A298,СВЦЭМ!$B$40:$B$783,L$296)+'СЕТ СН'!$F$15</f>
        <v>0</v>
      </c>
      <c r="M298" s="36">
        <f>SUMIFS(СВЦЭМ!$H$40:$H$783,СВЦЭМ!$A$40:$A$783,$A298,СВЦЭМ!$B$40:$B$783,M$296)+'СЕТ СН'!$F$15</f>
        <v>0</v>
      </c>
      <c r="N298" s="36">
        <f>SUMIFS(СВЦЭМ!$H$40:$H$783,СВЦЭМ!$A$40:$A$783,$A298,СВЦЭМ!$B$40:$B$783,N$296)+'СЕТ СН'!$F$15</f>
        <v>0</v>
      </c>
      <c r="O298" s="36">
        <f>SUMIFS(СВЦЭМ!$H$40:$H$783,СВЦЭМ!$A$40:$A$783,$A298,СВЦЭМ!$B$40:$B$783,O$296)+'СЕТ СН'!$F$15</f>
        <v>0</v>
      </c>
      <c r="P298" s="36">
        <f>SUMIFS(СВЦЭМ!$H$40:$H$783,СВЦЭМ!$A$40:$A$783,$A298,СВЦЭМ!$B$40:$B$783,P$296)+'СЕТ СН'!$F$15</f>
        <v>0</v>
      </c>
      <c r="Q298" s="36">
        <f>SUMIFS(СВЦЭМ!$H$40:$H$783,СВЦЭМ!$A$40:$A$783,$A298,СВЦЭМ!$B$40:$B$783,Q$296)+'СЕТ СН'!$F$15</f>
        <v>0</v>
      </c>
      <c r="R298" s="36">
        <f>SUMIFS(СВЦЭМ!$H$40:$H$783,СВЦЭМ!$A$40:$A$783,$A298,СВЦЭМ!$B$40:$B$783,R$296)+'СЕТ СН'!$F$15</f>
        <v>0</v>
      </c>
      <c r="S298" s="36">
        <f>SUMIFS(СВЦЭМ!$H$40:$H$783,СВЦЭМ!$A$40:$A$783,$A298,СВЦЭМ!$B$40:$B$783,S$296)+'СЕТ СН'!$F$15</f>
        <v>0</v>
      </c>
      <c r="T298" s="36">
        <f>SUMIFS(СВЦЭМ!$H$40:$H$783,СВЦЭМ!$A$40:$A$783,$A298,СВЦЭМ!$B$40:$B$783,T$296)+'СЕТ СН'!$F$15</f>
        <v>0</v>
      </c>
      <c r="U298" s="36">
        <f>SUMIFS(СВЦЭМ!$H$40:$H$783,СВЦЭМ!$A$40:$A$783,$A298,СВЦЭМ!$B$40:$B$783,U$296)+'СЕТ СН'!$F$15</f>
        <v>0</v>
      </c>
      <c r="V298" s="36">
        <f>SUMIFS(СВЦЭМ!$H$40:$H$783,СВЦЭМ!$A$40:$A$783,$A298,СВЦЭМ!$B$40:$B$783,V$296)+'СЕТ СН'!$F$15</f>
        <v>0</v>
      </c>
      <c r="W298" s="36">
        <f>SUMIFS(СВЦЭМ!$H$40:$H$783,СВЦЭМ!$A$40:$A$783,$A298,СВЦЭМ!$B$40:$B$783,W$296)+'СЕТ СН'!$F$15</f>
        <v>0</v>
      </c>
      <c r="X298" s="36">
        <f>SUMIFS(СВЦЭМ!$H$40:$H$783,СВЦЭМ!$A$40:$A$783,$A298,СВЦЭМ!$B$40:$B$783,X$296)+'СЕТ СН'!$F$15</f>
        <v>0</v>
      </c>
      <c r="Y298" s="36">
        <f>SUMIFS(СВЦЭМ!$H$40:$H$783,СВЦЭМ!$A$40:$A$783,$A298,СВЦЭМ!$B$40:$B$783,Y$296)+'СЕТ СН'!$F$15</f>
        <v>0</v>
      </c>
    </row>
    <row r="299" spans="1:27" ht="15.75" hidden="1" x14ac:dyDescent="0.2">
      <c r="A299" s="35">
        <f t="shared" ref="A299:A327" si="8">A298+1</f>
        <v>45202</v>
      </c>
      <c r="B299" s="36">
        <f>SUMIFS(СВЦЭМ!$H$40:$H$783,СВЦЭМ!$A$40:$A$783,$A299,СВЦЭМ!$B$40:$B$783,B$296)+'СЕТ СН'!$F$15</f>
        <v>0</v>
      </c>
      <c r="C299" s="36">
        <f>SUMIFS(СВЦЭМ!$H$40:$H$783,СВЦЭМ!$A$40:$A$783,$A299,СВЦЭМ!$B$40:$B$783,C$296)+'СЕТ СН'!$F$15</f>
        <v>0</v>
      </c>
      <c r="D299" s="36">
        <f>SUMIFS(СВЦЭМ!$H$40:$H$783,СВЦЭМ!$A$40:$A$783,$A299,СВЦЭМ!$B$40:$B$783,D$296)+'СЕТ СН'!$F$15</f>
        <v>0</v>
      </c>
      <c r="E299" s="36">
        <f>SUMIFS(СВЦЭМ!$H$40:$H$783,СВЦЭМ!$A$40:$A$783,$A299,СВЦЭМ!$B$40:$B$783,E$296)+'СЕТ СН'!$F$15</f>
        <v>0</v>
      </c>
      <c r="F299" s="36">
        <f>SUMIFS(СВЦЭМ!$H$40:$H$783,СВЦЭМ!$A$40:$A$783,$A299,СВЦЭМ!$B$40:$B$783,F$296)+'СЕТ СН'!$F$15</f>
        <v>0</v>
      </c>
      <c r="G299" s="36">
        <f>SUMIFS(СВЦЭМ!$H$40:$H$783,СВЦЭМ!$A$40:$A$783,$A299,СВЦЭМ!$B$40:$B$783,G$296)+'СЕТ СН'!$F$15</f>
        <v>0</v>
      </c>
      <c r="H299" s="36">
        <f>SUMIFS(СВЦЭМ!$H$40:$H$783,СВЦЭМ!$A$40:$A$783,$A299,СВЦЭМ!$B$40:$B$783,H$296)+'СЕТ СН'!$F$15</f>
        <v>0</v>
      </c>
      <c r="I299" s="36">
        <f>SUMIFS(СВЦЭМ!$H$40:$H$783,СВЦЭМ!$A$40:$A$783,$A299,СВЦЭМ!$B$40:$B$783,I$296)+'СЕТ СН'!$F$15</f>
        <v>0</v>
      </c>
      <c r="J299" s="36">
        <f>SUMIFS(СВЦЭМ!$H$40:$H$783,СВЦЭМ!$A$40:$A$783,$A299,СВЦЭМ!$B$40:$B$783,J$296)+'СЕТ СН'!$F$15</f>
        <v>0</v>
      </c>
      <c r="K299" s="36">
        <f>SUMIFS(СВЦЭМ!$H$40:$H$783,СВЦЭМ!$A$40:$A$783,$A299,СВЦЭМ!$B$40:$B$783,K$296)+'СЕТ СН'!$F$15</f>
        <v>0</v>
      </c>
      <c r="L299" s="36">
        <f>SUMIFS(СВЦЭМ!$H$40:$H$783,СВЦЭМ!$A$40:$A$783,$A299,СВЦЭМ!$B$40:$B$783,L$296)+'СЕТ СН'!$F$15</f>
        <v>0</v>
      </c>
      <c r="M299" s="36">
        <f>SUMIFS(СВЦЭМ!$H$40:$H$783,СВЦЭМ!$A$40:$A$783,$A299,СВЦЭМ!$B$40:$B$783,M$296)+'СЕТ СН'!$F$15</f>
        <v>0</v>
      </c>
      <c r="N299" s="36">
        <f>SUMIFS(СВЦЭМ!$H$40:$H$783,СВЦЭМ!$A$40:$A$783,$A299,СВЦЭМ!$B$40:$B$783,N$296)+'СЕТ СН'!$F$15</f>
        <v>0</v>
      </c>
      <c r="O299" s="36">
        <f>SUMIFS(СВЦЭМ!$H$40:$H$783,СВЦЭМ!$A$40:$A$783,$A299,СВЦЭМ!$B$40:$B$783,O$296)+'СЕТ СН'!$F$15</f>
        <v>0</v>
      </c>
      <c r="P299" s="36">
        <f>SUMIFS(СВЦЭМ!$H$40:$H$783,СВЦЭМ!$A$40:$A$783,$A299,СВЦЭМ!$B$40:$B$783,P$296)+'СЕТ СН'!$F$15</f>
        <v>0</v>
      </c>
      <c r="Q299" s="36">
        <f>SUMIFS(СВЦЭМ!$H$40:$H$783,СВЦЭМ!$A$40:$A$783,$A299,СВЦЭМ!$B$40:$B$783,Q$296)+'СЕТ СН'!$F$15</f>
        <v>0</v>
      </c>
      <c r="R299" s="36">
        <f>SUMIFS(СВЦЭМ!$H$40:$H$783,СВЦЭМ!$A$40:$A$783,$A299,СВЦЭМ!$B$40:$B$783,R$296)+'СЕТ СН'!$F$15</f>
        <v>0</v>
      </c>
      <c r="S299" s="36">
        <f>SUMIFS(СВЦЭМ!$H$40:$H$783,СВЦЭМ!$A$40:$A$783,$A299,СВЦЭМ!$B$40:$B$783,S$296)+'СЕТ СН'!$F$15</f>
        <v>0</v>
      </c>
      <c r="T299" s="36">
        <f>SUMIFS(СВЦЭМ!$H$40:$H$783,СВЦЭМ!$A$40:$A$783,$A299,СВЦЭМ!$B$40:$B$783,T$296)+'СЕТ СН'!$F$15</f>
        <v>0</v>
      </c>
      <c r="U299" s="36">
        <f>SUMIFS(СВЦЭМ!$H$40:$H$783,СВЦЭМ!$A$40:$A$783,$A299,СВЦЭМ!$B$40:$B$783,U$296)+'СЕТ СН'!$F$15</f>
        <v>0</v>
      </c>
      <c r="V299" s="36">
        <f>SUMIFS(СВЦЭМ!$H$40:$H$783,СВЦЭМ!$A$40:$A$783,$A299,СВЦЭМ!$B$40:$B$783,V$296)+'СЕТ СН'!$F$15</f>
        <v>0</v>
      </c>
      <c r="W299" s="36">
        <f>SUMIFS(СВЦЭМ!$H$40:$H$783,СВЦЭМ!$A$40:$A$783,$A299,СВЦЭМ!$B$40:$B$783,W$296)+'СЕТ СН'!$F$15</f>
        <v>0</v>
      </c>
      <c r="X299" s="36">
        <f>SUMIFS(СВЦЭМ!$H$40:$H$783,СВЦЭМ!$A$40:$A$783,$A299,СВЦЭМ!$B$40:$B$783,X$296)+'СЕТ СН'!$F$15</f>
        <v>0</v>
      </c>
      <c r="Y299" s="36">
        <f>SUMIFS(СВЦЭМ!$H$40:$H$783,СВЦЭМ!$A$40:$A$783,$A299,СВЦЭМ!$B$40:$B$783,Y$296)+'СЕТ СН'!$F$15</f>
        <v>0</v>
      </c>
    </row>
    <row r="300" spans="1:27" ht="15.75" hidden="1" x14ac:dyDescent="0.2">
      <c r="A300" s="35">
        <f t="shared" si="8"/>
        <v>45203</v>
      </c>
      <c r="B300" s="36">
        <f>SUMIFS(СВЦЭМ!$H$40:$H$783,СВЦЭМ!$A$40:$A$783,$A300,СВЦЭМ!$B$40:$B$783,B$296)+'СЕТ СН'!$F$15</f>
        <v>0</v>
      </c>
      <c r="C300" s="36">
        <f>SUMIFS(СВЦЭМ!$H$40:$H$783,СВЦЭМ!$A$40:$A$783,$A300,СВЦЭМ!$B$40:$B$783,C$296)+'СЕТ СН'!$F$15</f>
        <v>0</v>
      </c>
      <c r="D300" s="36">
        <f>SUMIFS(СВЦЭМ!$H$40:$H$783,СВЦЭМ!$A$40:$A$783,$A300,СВЦЭМ!$B$40:$B$783,D$296)+'СЕТ СН'!$F$15</f>
        <v>0</v>
      </c>
      <c r="E300" s="36">
        <f>SUMIFS(СВЦЭМ!$H$40:$H$783,СВЦЭМ!$A$40:$A$783,$A300,СВЦЭМ!$B$40:$B$783,E$296)+'СЕТ СН'!$F$15</f>
        <v>0</v>
      </c>
      <c r="F300" s="36">
        <f>SUMIFS(СВЦЭМ!$H$40:$H$783,СВЦЭМ!$A$40:$A$783,$A300,СВЦЭМ!$B$40:$B$783,F$296)+'СЕТ СН'!$F$15</f>
        <v>0</v>
      </c>
      <c r="G300" s="36">
        <f>SUMIFS(СВЦЭМ!$H$40:$H$783,СВЦЭМ!$A$40:$A$783,$A300,СВЦЭМ!$B$40:$B$783,G$296)+'СЕТ СН'!$F$15</f>
        <v>0</v>
      </c>
      <c r="H300" s="36">
        <f>SUMIFS(СВЦЭМ!$H$40:$H$783,СВЦЭМ!$A$40:$A$783,$A300,СВЦЭМ!$B$40:$B$783,H$296)+'СЕТ СН'!$F$15</f>
        <v>0</v>
      </c>
      <c r="I300" s="36">
        <f>SUMIFS(СВЦЭМ!$H$40:$H$783,СВЦЭМ!$A$40:$A$783,$A300,СВЦЭМ!$B$40:$B$783,I$296)+'СЕТ СН'!$F$15</f>
        <v>0</v>
      </c>
      <c r="J300" s="36">
        <f>SUMIFS(СВЦЭМ!$H$40:$H$783,СВЦЭМ!$A$40:$A$783,$A300,СВЦЭМ!$B$40:$B$783,J$296)+'СЕТ СН'!$F$15</f>
        <v>0</v>
      </c>
      <c r="K300" s="36">
        <f>SUMIFS(СВЦЭМ!$H$40:$H$783,СВЦЭМ!$A$40:$A$783,$A300,СВЦЭМ!$B$40:$B$783,K$296)+'СЕТ СН'!$F$15</f>
        <v>0</v>
      </c>
      <c r="L300" s="36">
        <f>SUMIFS(СВЦЭМ!$H$40:$H$783,СВЦЭМ!$A$40:$A$783,$A300,СВЦЭМ!$B$40:$B$783,L$296)+'СЕТ СН'!$F$15</f>
        <v>0</v>
      </c>
      <c r="M300" s="36">
        <f>SUMIFS(СВЦЭМ!$H$40:$H$783,СВЦЭМ!$A$40:$A$783,$A300,СВЦЭМ!$B$40:$B$783,M$296)+'СЕТ СН'!$F$15</f>
        <v>0</v>
      </c>
      <c r="N300" s="36">
        <f>SUMIFS(СВЦЭМ!$H$40:$H$783,СВЦЭМ!$A$40:$A$783,$A300,СВЦЭМ!$B$40:$B$783,N$296)+'СЕТ СН'!$F$15</f>
        <v>0</v>
      </c>
      <c r="O300" s="36">
        <f>SUMIFS(СВЦЭМ!$H$40:$H$783,СВЦЭМ!$A$40:$A$783,$A300,СВЦЭМ!$B$40:$B$783,O$296)+'СЕТ СН'!$F$15</f>
        <v>0</v>
      </c>
      <c r="P300" s="36">
        <f>SUMIFS(СВЦЭМ!$H$40:$H$783,СВЦЭМ!$A$40:$A$783,$A300,СВЦЭМ!$B$40:$B$783,P$296)+'СЕТ СН'!$F$15</f>
        <v>0</v>
      </c>
      <c r="Q300" s="36">
        <f>SUMIFS(СВЦЭМ!$H$40:$H$783,СВЦЭМ!$A$40:$A$783,$A300,СВЦЭМ!$B$40:$B$783,Q$296)+'СЕТ СН'!$F$15</f>
        <v>0</v>
      </c>
      <c r="R300" s="36">
        <f>SUMIFS(СВЦЭМ!$H$40:$H$783,СВЦЭМ!$A$40:$A$783,$A300,СВЦЭМ!$B$40:$B$783,R$296)+'СЕТ СН'!$F$15</f>
        <v>0</v>
      </c>
      <c r="S300" s="36">
        <f>SUMIFS(СВЦЭМ!$H$40:$H$783,СВЦЭМ!$A$40:$A$783,$A300,СВЦЭМ!$B$40:$B$783,S$296)+'СЕТ СН'!$F$15</f>
        <v>0</v>
      </c>
      <c r="T300" s="36">
        <f>SUMIFS(СВЦЭМ!$H$40:$H$783,СВЦЭМ!$A$40:$A$783,$A300,СВЦЭМ!$B$40:$B$783,T$296)+'СЕТ СН'!$F$15</f>
        <v>0</v>
      </c>
      <c r="U300" s="36">
        <f>SUMIFS(СВЦЭМ!$H$40:$H$783,СВЦЭМ!$A$40:$A$783,$A300,СВЦЭМ!$B$40:$B$783,U$296)+'СЕТ СН'!$F$15</f>
        <v>0</v>
      </c>
      <c r="V300" s="36">
        <f>SUMIFS(СВЦЭМ!$H$40:$H$783,СВЦЭМ!$A$40:$A$783,$A300,СВЦЭМ!$B$40:$B$783,V$296)+'СЕТ СН'!$F$15</f>
        <v>0</v>
      </c>
      <c r="W300" s="36">
        <f>SUMIFS(СВЦЭМ!$H$40:$H$783,СВЦЭМ!$A$40:$A$783,$A300,СВЦЭМ!$B$40:$B$783,W$296)+'СЕТ СН'!$F$15</f>
        <v>0</v>
      </c>
      <c r="X300" s="36">
        <f>SUMIFS(СВЦЭМ!$H$40:$H$783,СВЦЭМ!$A$40:$A$783,$A300,СВЦЭМ!$B$40:$B$783,X$296)+'СЕТ СН'!$F$15</f>
        <v>0</v>
      </c>
      <c r="Y300" s="36">
        <f>SUMIFS(СВЦЭМ!$H$40:$H$783,СВЦЭМ!$A$40:$A$783,$A300,СВЦЭМ!$B$40:$B$783,Y$296)+'СЕТ СН'!$F$15</f>
        <v>0</v>
      </c>
    </row>
    <row r="301" spans="1:27" ht="15.75" hidden="1" x14ac:dyDescent="0.2">
      <c r="A301" s="35">
        <f t="shared" si="8"/>
        <v>45204</v>
      </c>
      <c r="B301" s="36">
        <f>SUMIFS(СВЦЭМ!$H$40:$H$783,СВЦЭМ!$A$40:$A$783,$A301,СВЦЭМ!$B$40:$B$783,B$296)+'СЕТ СН'!$F$15</f>
        <v>0</v>
      </c>
      <c r="C301" s="36">
        <f>SUMIFS(СВЦЭМ!$H$40:$H$783,СВЦЭМ!$A$40:$A$783,$A301,СВЦЭМ!$B$40:$B$783,C$296)+'СЕТ СН'!$F$15</f>
        <v>0</v>
      </c>
      <c r="D301" s="36">
        <f>SUMIFS(СВЦЭМ!$H$40:$H$783,СВЦЭМ!$A$40:$A$783,$A301,СВЦЭМ!$B$40:$B$783,D$296)+'СЕТ СН'!$F$15</f>
        <v>0</v>
      </c>
      <c r="E301" s="36">
        <f>SUMIFS(СВЦЭМ!$H$40:$H$783,СВЦЭМ!$A$40:$A$783,$A301,СВЦЭМ!$B$40:$B$783,E$296)+'СЕТ СН'!$F$15</f>
        <v>0</v>
      </c>
      <c r="F301" s="36">
        <f>SUMIFS(СВЦЭМ!$H$40:$H$783,СВЦЭМ!$A$40:$A$783,$A301,СВЦЭМ!$B$40:$B$783,F$296)+'СЕТ СН'!$F$15</f>
        <v>0</v>
      </c>
      <c r="G301" s="36">
        <f>SUMIFS(СВЦЭМ!$H$40:$H$783,СВЦЭМ!$A$40:$A$783,$A301,СВЦЭМ!$B$40:$B$783,G$296)+'СЕТ СН'!$F$15</f>
        <v>0</v>
      </c>
      <c r="H301" s="36">
        <f>SUMIFS(СВЦЭМ!$H$40:$H$783,СВЦЭМ!$A$40:$A$783,$A301,СВЦЭМ!$B$40:$B$783,H$296)+'СЕТ СН'!$F$15</f>
        <v>0</v>
      </c>
      <c r="I301" s="36">
        <f>SUMIFS(СВЦЭМ!$H$40:$H$783,СВЦЭМ!$A$40:$A$783,$A301,СВЦЭМ!$B$40:$B$783,I$296)+'СЕТ СН'!$F$15</f>
        <v>0</v>
      </c>
      <c r="J301" s="36">
        <f>SUMIFS(СВЦЭМ!$H$40:$H$783,СВЦЭМ!$A$40:$A$783,$A301,СВЦЭМ!$B$40:$B$783,J$296)+'СЕТ СН'!$F$15</f>
        <v>0</v>
      </c>
      <c r="K301" s="36">
        <f>SUMIFS(СВЦЭМ!$H$40:$H$783,СВЦЭМ!$A$40:$A$783,$A301,СВЦЭМ!$B$40:$B$783,K$296)+'СЕТ СН'!$F$15</f>
        <v>0</v>
      </c>
      <c r="L301" s="36">
        <f>SUMIFS(СВЦЭМ!$H$40:$H$783,СВЦЭМ!$A$40:$A$783,$A301,СВЦЭМ!$B$40:$B$783,L$296)+'СЕТ СН'!$F$15</f>
        <v>0</v>
      </c>
      <c r="M301" s="36">
        <f>SUMIFS(СВЦЭМ!$H$40:$H$783,СВЦЭМ!$A$40:$A$783,$A301,СВЦЭМ!$B$40:$B$783,M$296)+'СЕТ СН'!$F$15</f>
        <v>0</v>
      </c>
      <c r="N301" s="36">
        <f>SUMIFS(СВЦЭМ!$H$40:$H$783,СВЦЭМ!$A$40:$A$783,$A301,СВЦЭМ!$B$40:$B$783,N$296)+'СЕТ СН'!$F$15</f>
        <v>0</v>
      </c>
      <c r="O301" s="36">
        <f>SUMIFS(СВЦЭМ!$H$40:$H$783,СВЦЭМ!$A$40:$A$783,$A301,СВЦЭМ!$B$40:$B$783,O$296)+'СЕТ СН'!$F$15</f>
        <v>0</v>
      </c>
      <c r="P301" s="36">
        <f>SUMIFS(СВЦЭМ!$H$40:$H$783,СВЦЭМ!$A$40:$A$783,$A301,СВЦЭМ!$B$40:$B$783,P$296)+'СЕТ СН'!$F$15</f>
        <v>0</v>
      </c>
      <c r="Q301" s="36">
        <f>SUMIFS(СВЦЭМ!$H$40:$H$783,СВЦЭМ!$A$40:$A$783,$A301,СВЦЭМ!$B$40:$B$783,Q$296)+'СЕТ СН'!$F$15</f>
        <v>0</v>
      </c>
      <c r="R301" s="36">
        <f>SUMIFS(СВЦЭМ!$H$40:$H$783,СВЦЭМ!$A$40:$A$783,$A301,СВЦЭМ!$B$40:$B$783,R$296)+'СЕТ СН'!$F$15</f>
        <v>0</v>
      </c>
      <c r="S301" s="36">
        <f>SUMIFS(СВЦЭМ!$H$40:$H$783,СВЦЭМ!$A$40:$A$783,$A301,СВЦЭМ!$B$40:$B$783,S$296)+'СЕТ СН'!$F$15</f>
        <v>0</v>
      </c>
      <c r="T301" s="36">
        <f>SUMIFS(СВЦЭМ!$H$40:$H$783,СВЦЭМ!$A$40:$A$783,$A301,СВЦЭМ!$B$40:$B$783,T$296)+'СЕТ СН'!$F$15</f>
        <v>0</v>
      </c>
      <c r="U301" s="36">
        <f>SUMIFS(СВЦЭМ!$H$40:$H$783,СВЦЭМ!$A$40:$A$783,$A301,СВЦЭМ!$B$40:$B$783,U$296)+'СЕТ СН'!$F$15</f>
        <v>0</v>
      </c>
      <c r="V301" s="36">
        <f>SUMIFS(СВЦЭМ!$H$40:$H$783,СВЦЭМ!$A$40:$A$783,$A301,СВЦЭМ!$B$40:$B$783,V$296)+'СЕТ СН'!$F$15</f>
        <v>0</v>
      </c>
      <c r="W301" s="36">
        <f>SUMIFS(СВЦЭМ!$H$40:$H$783,СВЦЭМ!$A$40:$A$783,$A301,СВЦЭМ!$B$40:$B$783,W$296)+'СЕТ СН'!$F$15</f>
        <v>0</v>
      </c>
      <c r="X301" s="36">
        <f>SUMIFS(СВЦЭМ!$H$40:$H$783,СВЦЭМ!$A$40:$A$783,$A301,СВЦЭМ!$B$40:$B$783,X$296)+'СЕТ СН'!$F$15</f>
        <v>0</v>
      </c>
      <c r="Y301" s="36">
        <f>SUMIFS(СВЦЭМ!$H$40:$H$783,СВЦЭМ!$A$40:$A$783,$A301,СВЦЭМ!$B$40:$B$783,Y$296)+'СЕТ СН'!$F$15</f>
        <v>0</v>
      </c>
    </row>
    <row r="302" spans="1:27" ht="15.75" hidden="1" x14ac:dyDescent="0.2">
      <c r="A302" s="35">
        <f t="shared" si="8"/>
        <v>45205</v>
      </c>
      <c r="B302" s="36">
        <f>SUMIFS(СВЦЭМ!$H$40:$H$783,СВЦЭМ!$A$40:$A$783,$A302,СВЦЭМ!$B$40:$B$783,B$296)+'СЕТ СН'!$F$15</f>
        <v>0</v>
      </c>
      <c r="C302" s="36">
        <f>SUMIFS(СВЦЭМ!$H$40:$H$783,СВЦЭМ!$A$40:$A$783,$A302,СВЦЭМ!$B$40:$B$783,C$296)+'СЕТ СН'!$F$15</f>
        <v>0</v>
      </c>
      <c r="D302" s="36">
        <f>SUMIFS(СВЦЭМ!$H$40:$H$783,СВЦЭМ!$A$40:$A$783,$A302,СВЦЭМ!$B$40:$B$783,D$296)+'СЕТ СН'!$F$15</f>
        <v>0</v>
      </c>
      <c r="E302" s="36">
        <f>SUMIFS(СВЦЭМ!$H$40:$H$783,СВЦЭМ!$A$40:$A$783,$A302,СВЦЭМ!$B$40:$B$783,E$296)+'СЕТ СН'!$F$15</f>
        <v>0</v>
      </c>
      <c r="F302" s="36">
        <f>SUMIFS(СВЦЭМ!$H$40:$H$783,СВЦЭМ!$A$40:$A$783,$A302,СВЦЭМ!$B$40:$B$783,F$296)+'СЕТ СН'!$F$15</f>
        <v>0</v>
      </c>
      <c r="G302" s="36">
        <f>SUMIFS(СВЦЭМ!$H$40:$H$783,СВЦЭМ!$A$40:$A$783,$A302,СВЦЭМ!$B$40:$B$783,G$296)+'СЕТ СН'!$F$15</f>
        <v>0</v>
      </c>
      <c r="H302" s="36">
        <f>SUMIFS(СВЦЭМ!$H$40:$H$783,СВЦЭМ!$A$40:$A$783,$A302,СВЦЭМ!$B$40:$B$783,H$296)+'СЕТ СН'!$F$15</f>
        <v>0</v>
      </c>
      <c r="I302" s="36">
        <f>SUMIFS(СВЦЭМ!$H$40:$H$783,СВЦЭМ!$A$40:$A$783,$A302,СВЦЭМ!$B$40:$B$783,I$296)+'СЕТ СН'!$F$15</f>
        <v>0</v>
      </c>
      <c r="J302" s="36">
        <f>SUMIFS(СВЦЭМ!$H$40:$H$783,СВЦЭМ!$A$40:$A$783,$A302,СВЦЭМ!$B$40:$B$783,J$296)+'СЕТ СН'!$F$15</f>
        <v>0</v>
      </c>
      <c r="K302" s="36">
        <f>SUMIFS(СВЦЭМ!$H$40:$H$783,СВЦЭМ!$A$40:$A$783,$A302,СВЦЭМ!$B$40:$B$783,K$296)+'СЕТ СН'!$F$15</f>
        <v>0</v>
      </c>
      <c r="L302" s="36">
        <f>SUMIFS(СВЦЭМ!$H$40:$H$783,СВЦЭМ!$A$40:$A$783,$A302,СВЦЭМ!$B$40:$B$783,L$296)+'СЕТ СН'!$F$15</f>
        <v>0</v>
      </c>
      <c r="M302" s="36">
        <f>SUMIFS(СВЦЭМ!$H$40:$H$783,СВЦЭМ!$A$40:$A$783,$A302,СВЦЭМ!$B$40:$B$783,M$296)+'СЕТ СН'!$F$15</f>
        <v>0</v>
      </c>
      <c r="N302" s="36">
        <f>SUMIFS(СВЦЭМ!$H$40:$H$783,СВЦЭМ!$A$40:$A$783,$A302,СВЦЭМ!$B$40:$B$783,N$296)+'СЕТ СН'!$F$15</f>
        <v>0</v>
      </c>
      <c r="O302" s="36">
        <f>SUMIFS(СВЦЭМ!$H$40:$H$783,СВЦЭМ!$A$40:$A$783,$A302,СВЦЭМ!$B$40:$B$783,O$296)+'СЕТ СН'!$F$15</f>
        <v>0</v>
      </c>
      <c r="P302" s="36">
        <f>SUMIFS(СВЦЭМ!$H$40:$H$783,СВЦЭМ!$A$40:$A$783,$A302,СВЦЭМ!$B$40:$B$783,P$296)+'СЕТ СН'!$F$15</f>
        <v>0</v>
      </c>
      <c r="Q302" s="36">
        <f>SUMIFS(СВЦЭМ!$H$40:$H$783,СВЦЭМ!$A$40:$A$783,$A302,СВЦЭМ!$B$40:$B$783,Q$296)+'СЕТ СН'!$F$15</f>
        <v>0</v>
      </c>
      <c r="R302" s="36">
        <f>SUMIFS(СВЦЭМ!$H$40:$H$783,СВЦЭМ!$A$40:$A$783,$A302,СВЦЭМ!$B$40:$B$783,R$296)+'СЕТ СН'!$F$15</f>
        <v>0</v>
      </c>
      <c r="S302" s="36">
        <f>SUMIFS(СВЦЭМ!$H$40:$H$783,СВЦЭМ!$A$40:$A$783,$A302,СВЦЭМ!$B$40:$B$783,S$296)+'СЕТ СН'!$F$15</f>
        <v>0</v>
      </c>
      <c r="T302" s="36">
        <f>SUMIFS(СВЦЭМ!$H$40:$H$783,СВЦЭМ!$A$40:$A$783,$A302,СВЦЭМ!$B$40:$B$783,T$296)+'СЕТ СН'!$F$15</f>
        <v>0</v>
      </c>
      <c r="U302" s="36">
        <f>SUMIFS(СВЦЭМ!$H$40:$H$783,СВЦЭМ!$A$40:$A$783,$A302,СВЦЭМ!$B$40:$B$783,U$296)+'СЕТ СН'!$F$15</f>
        <v>0</v>
      </c>
      <c r="V302" s="36">
        <f>SUMIFS(СВЦЭМ!$H$40:$H$783,СВЦЭМ!$A$40:$A$783,$A302,СВЦЭМ!$B$40:$B$783,V$296)+'СЕТ СН'!$F$15</f>
        <v>0</v>
      </c>
      <c r="W302" s="36">
        <f>SUMIFS(СВЦЭМ!$H$40:$H$783,СВЦЭМ!$A$40:$A$783,$A302,СВЦЭМ!$B$40:$B$783,W$296)+'СЕТ СН'!$F$15</f>
        <v>0</v>
      </c>
      <c r="X302" s="36">
        <f>SUMIFS(СВЦЭМ!$H$40:$H$783,СВЦЭМ!$A$40:$A$783,$A302,СВЦЭМ!$B$40:$B$783,X$296)+'СЕТ СН'!$F$15</f>
        <v>0</v>
      </c>
      <c r="Y302" s="36">
        <f>SUMIFS(СВЦЭМ!$H$40:$H$783,СВЦЭМ!$A$40:$A$783,$A302,СВЦЭМ!$B$40:$B$783,Y$296)+'СЕТ СН'!$F$15</f>
        <v>0</v>
      </c>
    </row>
    <row r="303" spans="1:27" ht="15.75" hidden="1" x14ac:dyDescent="0.2">
      <c r="A303" s="35">
        <f t="shared" si="8"/>
        <v>45206</v>
      </c>
      <c r="B303" s="36">
        <f>SUMIFS(СВЦЭМ!$H$40:$H$783,СВЦЭМ!$A$40:$A$783,$A303,СВЦЭМ!$B$40:$B$783,B$296)+'СЕТ СН'!$F$15</f>
        <v>0</v>
      </c>
      <c r="C303" s="36">
        <f>SUMIFS(СВЦЭМ!$H$40:$H$783,СВЦЭМ!$A$40:$A$783,$A303,СВЦЭМ!$B$40:$B$783,C$296)+'СЕТ СН'!$F$15</f>
        <v>0</v>
      </c>
      <c r="D303" s="36">
        <f>SUMIFS(СВЦЭМ!$H$40:$H$783,СВЦЭМ!$A$40:$A$783,$A303,СВЦЭМ!$B$40:$B$783,D$296)+'СЕТ СН'!$F$15</f>
        <v>0</v>
      </c>
      <c r="E303" s="36">
        <f>SUMIFS(СВЦЭМ!$H$40:$H$783,СВЦЭМ!$A$40:$A$783,$A303,СВЦЭМ!$B$40:$B$783,E$296)+'СЕТ СН'!$F$15</f>
        <v>0</v>
      </c>
      <c r="F303" s="36">
        <f>SUMIFS(СВЦЭМ!$H$40:$H$783,СВЦЭМ!$A$40:$A$783,$A303,СВЦЭМ!$B$40:$B$783,F$296)+'СЕТ СН'!$F$15</f>
        <v>0</v>
      </c>
      <c r="G303" s="36">
        <f>SUMIFS(СВЦЭМ!$H$40:$H$783,СВЦЭМ!$A$40:$A$783,$A303,СВЦЭМ!$B$40:$B$783,G$296)+'СЕТ СН'!$F$15</f>
        <v>0</v>
      </c>
      <c r="H303" s="36">
        <f>SUMIFS(СВЦЭМ!$H$40:$H$783,СВЦЭМ!$A$40:$A$783,$A303,СВЦЭМ!$B$40:$B$783,H$296)+'СЕТ СН'!$F$15</f>
        <v>0</v>
      </c>
      <c r="I303" s="36">
        <f>SUMIFS(СВЦЭМ!$H$40:$H$783,СВЦЭМ!$A$40:$A$783,$A303,СВЦЭМ!$B$40:$B$783,I$296)+'СЕТ СН'!$F$15</f>
        <v>0</v>
      </c>
      <c r="J303" s="36">
        <f>SUMIFS(СВЦЭМ!$H$40:$H$783,СВЦЭМ!$A$40:$A$783,$A303,СВЦЭМ!$B$40:$B$783,J$296)+'СЕТ СН'!$F$15</f>
        <v>0</v>
      </c>
      <c r="K303" s="36">
        <f>SUMIFS(СВЦЭМ!$H$40:$H$783,СВЦЭМ!$A$40:$A$783,$A303,СВЦЭМ!$B$40:$B$783,K$296)+'СЕТ СН'!$F$15</f>
        <v>0</v>
      </c>
      <c r="L303" s="36">
        <f>SUMIFS(СВЦЭМ!$H$40:$H$783,СВЦЭМ!$A$40:$A$783,$A303,СВЦЭМ!$B$40:$B$783,L$296)+'СЕТ СН'!$F$15</f>
        <v>0</v>
      </c>
      <c r="M303" s="36">
        <f>SUMIFS(СВЦЭМ!$H$40:$H$783,СВЦЭМ!$A$40:$A$783,$A303,СВЦЭМ!$B$40:$B$783,M$296)+'СЕТ СН'!$F$15</f>
        <v>0</v>
      </c>
      <c r="N303" s="36">
        <f>SUMIFS(СВЦЭМ!$H$40:$H$783,СВЦЭМ!$A$40:$A$783,$A303,СВЦЭМ!$B$40:$B$783,N$296)+'СЕТ СН'!$F$15</f>
        <v>0</v>
      </c>
      <c r="O303" s="36">
        <f>SUMIFS(СВЦЭМ!$H$40:$H$783,СВЦЭМ!$A$40:$A$783,$A303,СВЦЭМ!$B$40:$B$783,O$296)+'СЕТ СН'!$F$15</f>
        <v>0</v>
      </c>
      <c r="P303" s="36">
        <f>SUMIFS(СВЦЭМ!$H$40:$H$783,СВЦЭМ!$A$40:$A$783,$A303,СВЦЭМ!$B$40:$B$783,P$296)+'СЕТ СН'!$F$15</f>
        <v>0</v>
      </c>
      <c r="Q303" s="36">
        <f>SUMIFS(СВЦЭМ!$H$40:$H$783,СВЦЭМ!$A$40:$A$783,$A303,СВЦЭМ!$B$40:$B$783,Q$296)+'СЕТ СН'!$F$15</f>
        <v>0</v>
      </c>
      <c r="R303" s="36">
        <f>SUMIFS(СВЦЭМ!$H$40:$H$783,СВЦЭМ!$A$40:$A$783,$A303,СВЦЭМ!$B$40:$B$783,R$296)+'СЕТ СН'!$F$15</f>
        <v>0</v>
      </c>
      <c r="S303" s="36">
        <f>SUMIFS(СВЦЭМ!$H$40:$H$783,СВЦЭМ!$A$40:$A$783,$A303,СВЦЭМ!$B$40:$B$783,S$296)+'СЕТ СН'!$F$15</f>
        <v>0</v>
      </c>
      <c r="T303" s="36">
        <f>SUMIFS(СВЦЭМ!$H$40:$H$783,СВЦЭМ!$A$40:$A$783,$A303,СВЦЭМ!$B$40:$B$783,T$296)+'СЕТ СН'!$F$15</f>
        <v>0</v>
      </c>
      <c r="U303" s="36">
        <f>SUMIFS(СВЦЭМ!$H$40:$H$783,СВЦЭМ!$A$40:$A$783,$A303,СВЦЭМ!$B$40:$B$783,U$296)+'СЕТ СН'!$F$15</f>
        <v>0</v>
      </c>
      <c r="V303" s="36">
        <f>SUMIFS(СВЦЭМ!$H$40:$H$783,СВЦЭМ!$A$40:$A$783,$A303,СВЦЭМ!$B$40:$B$783,V$296)+'СЕТ СН'!$F$15</f>
        <v>0</v>
      </c>
      <c r="W303" s="36">
        <f>SUMIFS(СВЦЭМ!$H$40:$H$783,СВЦЭМ!$A$40:$A$783,$A303,СВЦЭМ!$B$40:$B$783,W$296)+'СЕТ СН'!$F$15</f>
        <v>0</v>
      </c>
      <c r="X303" s="36">
        <f>SUMIFS(СВЦЭМ!$H$40:$H$783,СВЦЭМ!$A$40:$A$783,$A303,СВЦЭМ!$B$40:$B$783,X$296)+'СЕТ СН'!$F$15</f>
        <v>0</v>
      </c>
      <c r="Y303" s="36">
        <f>SUMIFS(СВЦЭМ!$H$40:$H$783,СВЦЭМ!$A$40:$A$783,$A303,СВЦЭМ!$B$40:$B$783,Y$296)+'СЕТ СН'!$F$15</f>
        <v>0</v>
      </c>
    </row>
    <row r="304" spans="1:27" ht="15.75" hidden="1" x14ac:dyDescent="0.2">
      <c r="A304" s="35">
        <f t="shared" si="8"/>
        <v>45207</v>
      </c>
      <c r="B304" s="36">
        <f>SUMIFS(СВЦЭМ!$H$40:$H$783,СВЦЭМ!$A$40:$A$783,$A304,СВЦЭМ!$B$40:$B$783,B$296)+'СЕТ СН'!$F$15</f>
        <v>0</v>
      </c>
      <c r="C304" s="36">
        <f>SUMIFS(СВЦЭМ!$H$40:$H$783,СВЦЭМ!$A$40:$A$783,$A304,СВЦЭМ!$B$40:$B$783,C$296)+'СЕТ СН'!$F$15</f>
        <v>0</v>
      </c>
      <c r="D304" s="36">
        <f>SUMIFS(СВЦЭМ!$H$40:$H$783,СВЦЭМ!$A$40:$A$783,$A304,СВЦЭМ!$B$40:$B$783,D$296)+'СЕТ СН'!$F$15</f>
        <v>0</v>
      </c>
      <c r="E304" s="36">
        <f>SUMIFS(СВЦЭМ!$H$40:$H$783,СВЦЭМ!$A$40:$A$783,$A304,СВЦЭМ!$B$40:$B$783,E$296)+'СЕТ СН'!$F$15</f>
        <v>0</v>
      </c>
      <c r="F304" s="36">
        <f>SUMIFS(СВЦЭМ!$H$40:$H$783,СВЦЭМ!$A$40:$A$783,$A304,СВЦЭМ!$B$40:$B$783,F$296)+'СЕТ СН'!$F$15</f>
        <v>0</v>
      </c>
      <c r="G304" s="36">
        <f>SUMIFS(СВЦЭМ!$H$40:$H$783,СВЦЭМ!$A$40:$A$783,$A304,СВЦЭМ!$B$40:$B$783,G$296)+'СЕТ СН'!$F$15</f>
        <v>0</v>
      </c>
      <c r="H304" s="36">
        <f>SUMIFS(СВЦЭМ!$H$40:$H$783,СВЦЭМ!$A$40:$A$783,$A304,СВЦЭМ!$B$40:$B$783,H$296)+'СЕТ СН'!$F$15</f>
        <v>0</v>
      </c>
      <c r="I304" s="36">
        <f>SUMIFS(СВЦЭМ!$H$40:$H$783,СВЦЭМ!$A$40:$A$783,$A304,СВЦЭМ!$B$40:$B$783,I$296)+'СЕТ СН'!$F$15</f>
        <v>0</v>
      </c>
      <c r="J304" s="36">
        <f>SUMIFS(СВЦЭМ!$H$40:$H$783,СВЦЭМ!$A$40:$A$783,$A304,СВЦЭМ!$B$40:$B$783,J$296)+'СЕТ СН'!$F$15</f>
        <v>0</v>
      </c>
      <c r="K304" s="36">
        <f>SUMIFS(СВЦЭМ!$H$40:$H$783,СВЦЭМ!$A$40:$A$783,$A304,СВЦЭМ!$B$40:$B$783,K$296)+'СЕТ СН'!$F$15</f>
        <v>0</v>
      </c>
      <c r="L304" s="36">
        <f>SUMIFS(СВЦЭМ!$H$40:$H$783,СВЦЭМ!$A$40:$A$783,$A304,СВЦЭМ!$B$40:$B$783,L$296)+'СЕТ СН'!$F$15</f>
        <v>0</v>
      </c>
      <c r="M304" s="36">
        <f>SUMIFS(СВЦЭМ!$H$40:$H$783,СВЦЭМ!$A$40:$A$783,$A304,СВЦЭМ!$B$40:$B$783,M$296)+'СЕТ СН'!$F$15</f>
        <v>0</v>
      </c>
      <c r="N304" s="36">
        <f>SUMIFS(СВЦЭМ!$H$40:$H$783,СВЦЭМ!$A$40:$A$783,$A304,СВЦЭМ!$B$40:$B$783,N$296)+'СЕТ СН'!$F$15</f>
        <v>0</v>
      </c>
      <c r="O304" s="36">
        <f>SUMIFS(СВЦЭМ!$H$40:$H$783,СВЦЭМ!$A$40:$A$783,$A304,СВЦЭМ!$B$40:$B$783,O$296)+'СЕТ СН'!$F$15</f>
        <v>0</v>
      </c>
      <c r="P304" s="36">
        <f>SUMIFS(СВЦЭМ!$H$40:$H$783,СВЦЭМ!$A$40:$A$783,$A304,СВЦЭМ!$B$40:$B$783,P$296)+'СЕТ СН'!$F$15</f>
        <v>0</v>
      </c>
      <c r="Q304" s="36">
        <f>SUMIFS(СВЦЭМ!$H$40:$H$783,СВЦЭМ!$A$40:$A$783,$A304,СВЦЭМ!$B$40:$B$783,Q$296)+'СЕТ СН'!$F$15</f>
        <v>0</v>
      </c>
      <c r="R304" s="36">
        <f>SUMIFS(СВЦЭМ!$H$40:$H$783,СВЦЭМ!$A$40:$A$783,$A304,СВЦЭМ!$B$40:$B$783,R$296)+'СЕТ СН'!$F$15</f>
        <v>0</v>
      </c>
      <c r="S304" s="36">
        <f>SUMIFS(СВЦЭМ!$H$40:$H$783,СВЦЭМ!$A$40:$A$783,$A304,СВЦЭМ!$B$40:$B$783,S$296)+'СЕТ СН'!$F$15</f>
        <v>0</v>
      </c>
      <c r="T304" s="36">
        <f>SUMIFS(СВЦЭМ!$H$40:$H$783,СВЦЭМ!$A$40:$A$783,$A304,СВЦЭМ!$B$40:$B$783,T$296)+'СЕТ СН'!$F$15</f>
        <v>0</v>
      </c>
      <c r="U304" s="36">
        <f>SUMIFS(СВЦЭМ!$H$40:$H$783,СВЦЭМ!$A$40:$A$783,$A304,СВЦЭМ!$B$40:$B$783,U$296)+'СЕТ СН'!$F$15</f>
        <v>0</v>
      </c>
      <c r="V304" s="36">
        <f>SUMIFS(СВЦЭМ!$H$40:$H$783,СВЦЭМ!$A$40:$A$783,$A304,СВЦЭМ!$B$40:$B$783,V$296)+'СЕТ СН'!$F$15</f>
        <v>0</v>
      </c>
      <c r="W304" s="36">
        <f>SUMIFS(СВЦЭМ!$H$40:$H$783,СВЦЭМ!$A$40:$A$783,$A304,СВЦЭМ!$B$40:$B$783,W$296)+'СЕТ СН'!$F$15</f>
        <v>0</v>
      </c>
      <c r="X304" s="36">
        <f>SUMIFS(СВЦЭМ!$H$40:$H$783,СВЦЭМ!$A$40:$A$783,$A304,СВЦЭМ!$B$40:$B$783,X$296)+'СЕТ СН'!$F$15</f>
        <v>0</v>
      </c>
      <c r="Y304" s="36">
        <f>SUMIFS(СВЦЭМ!$H$40:$H$783,СВЦЭМ!$A$40:$A$783,$A304,СВЦЭМ!$B$40:$B$783,Y$296)+'СЕТ СН'!$F$15</f>
        <v>0</v>
      </c>
    </row>
    <row r="305" spans="1:25" ht="15.75" hidden="1" x14ac:dyDescent="0.2">
      <c r="A305" s="35">
        <f t="shared" si="8"/>
        <v>45208</v>
      </c>
      <c r="B305" s="36">
        <f>SUMIFS(СВЦЭМ!$H$40:$H$783,СВЦЭМ!$A$40:$A$783,$A305,СВЦЭМ!$B$40:$B$783,B$296)+'СЕТ СН'!$F$15</f>
        <v>0</v>
      </c>
      <c r="C305" s="36">
        <f>SUMIFS(СВЦЭМ!$H$40:$H$783,СВЦЭМ!$A$40:$A$783,$A305,СВЦЭМ!$B$40:$B$783,C$296)+'СЕТ СН'!$F$15</f>
        <v>0</v>
      </c>
      <c r="D305" s="36">
        <f>SUMIFS(СВЦЭМ!$H$40:$H$783,СВЦЭМ!$A$40:$A$783,$A305,СВЦЭМ!$B$40:$B$783,D$296)+'СЕТ СН'!$F$15</f>
        <v>0</v>
      </c>
      <c r="E305" s="36">
        <f>SUMIFS(СВЦЭМ!$H$40:$H$783,СВЦЭМ!$A$40:$A$783,$A305,СВЦЭМ!$B$40:$B$783,E$296)+'СЕТ СН'!$F$15</f>
        <v>0</v>
      </c>
      <c r="F305" s="36">
        <f>SUMIFS(СВЦЭМ!$H$40:$H$783,СВЦЭМ!$A$40:$A$783,$A305,СВЦЭМ!$B$40:$B$783,F$296)+'СЕТ СН'!$F$15</f>
        <v>0</v>
      </c>
      <c r="G305" s="36">
        <f>SUMIFS(СВЦЭМ!$H$40:$H$783,СВЦЭМ!$A$40:$A$783,$A305,СВЦЭМ!$B$40:$B$783,G$296)+'СЕТ СН'!$F$15</f>
        <v>0</v>
      </c>
      <c r="H305" s="36">
        <f>SUMIFS(СВЦЭМ!$H$40:$H$783,СВЦЭМ!$A$40:$A$783,$A305,СВЦЭМ!$B$40:$B$783,H$296)+'СЕТ СН'!$F$15</f>
        <v>0</v>
      </c>
      <c r="I305" s="36">
        <f>SUMIFS(СВЦЭМ!$H$40:$H$783,СВЦЭМ!$A$40:$A$783,$A305,СВЦЭМ!$B$40:$B$783,I$296)+'СЕТ СН'!$F$15</f>
        <v>0</v>
      </c>
      <c r="J305" s="36">
        <f>SUMIFS(СВЦЭМ!$H$40:$H$783,СВЦЭМ!$A$40:$A$783,$A305,СВЦЭМ!$B$40:$B$783,J$296)+'СЕТ СН'!$F$15</f>
        <v>0</v>
      </c>
      <c r="K305" s="36">
        <f>SUMIFS(СВЦЭМ!$H$40:$H$783,СВЦЭМ!$A$40:$A$783,$A305,СВЦЭМ!$B$40:$B$783,K$296)+'СЕТ СН'!$F$15</f>
        <v>0</v>
      </c>
      <c r="L305" s="36">
        <f>SUMIFS(СВЦЭМ!$H$40:$H$783,СВЦЭМ!$A$40:$A$783,$A305,СВЦЭМ!$B$40:$B$783,L$296)+'СЕТ СН'!$F$15</f>
        <v>0</v>
      </c>
      <c r="M305" s="36">
        <f>SUMIFS(СВЦЭМ!$H$40:$H$783,СВЦЭМ!$A$40:$A$783,$A305,СВЦЭМ!$B$40:$B$783,M$296)+'СЕТ СН'!$F$15</f>
        <v>0</v>
      </c>
      <c r="N305" s="36">
        <f>SUMIFS(СВЦЭМ!$H$40:$H$783,СВЦЭМ!$A$40:$A$783,$A305,СВЦЭМ!$B$40:$B$783,N$296)+'СЕТ СН'!$F$15</f>
        <v>0</v>
      </c>
      <c r="O305" s="36">
        <f>SUMIFS(СВЦЭМ!$H$40:$H$783,СВЦЭМ!$A$40:$A$783,$A305,СВЦЭМ!$B$40:$B$783,O$296)+'СЕТ СН'!$F$15</f>
        <v>0</v>
      </c>
      <c r="P305" s="36">
        <f>SUMIFS(СВЦЭМ!$H$40:$H$783,СВЦЭМ!$A$40:$A$783,$A305,СВЦЭМ!$B$40:$B$783,P$296)+'СЕТ СН'!$F$15</f>
        <v>0</v>
      </c>
      <c r="Q305" s="36">
        <f>SUMIFS(СВЦЭМ!$H$40:$H$783,СВЦЭМ!$A$40:$A$783,$A305,СВЦЭМ!$B$40:$B$783,Q$296)+'СЕТ СН'!$F$15</f>
        <v>0</v>
      </c>
      <c r="R305" s="36">
        <f>SUMIFS(СВЦЭМ!$H$40:$H$783,СВЦЭМ!$A$40:$A$783,$A305,СВЦЭМ!$B$40:$B$783,R$296)+'СЕТ СН'!$F$15</f>
        <v>0</v>
      </c>
      <c r="S305" s="36">
        <f>SUMIFS(СВЦЭМ!$H$40:$H$783,СВЦЭМ!$A$40:$A$783,$A305,СВЦЭМ!$B$40:$B$783,S$296)+'СЕТ СН'!$F$15</f>
        <v>0</v>
      </c>
      <c r="T305" s="36">
        <f>SUMIFS(СВЦЭМ!$H$40:$H$783,СВЦЭМ!$A$40:$A$783,$A305,СВЦЭМ!$B$40:$B$783,T$296)+'СЕТ СН'!$F$15</f>
        <v>0</v>
      </c>
      <c r="U305" s="36">
        <f>SUMIFS(СВЦЭМ!$H$40:$H$783,СВЦЭМ!$A$40:$A$783,$A305,СВЦЭМ!$B$40:$B$783,U$296)+'СЕТ СН'!$F$15</f>
        <v>0</v>
      </c>
      <c r="V305" s="36">
        <f>SUMIFS(СВЦЭМ!$H$40:$H$783,СВЦЭМ!$A$40:$A$783,$A305,СВЦЭМ!$B$40:$B$783,V$296)+'СЕТ СН'!$F$15</f>
        <v>0</v>
      </c>
      <c r="W305" s="36">
        <f>SUMIFS(СВЦЭМ!$H$40:$H$783,СВЦЭМ!$A$40:$A$783,$A305,СВЦЭМ!$B$40:$B$783,W$296)+'СЕТ СН'!$F$15</f>
        <v>0</v>
      </c>
      <c r="X305" s="36">
        <f>SUMIFS(СВЦЭМ!$H$40:$H$783,СВЦЭМ!$A$40:$A$783,$A305,СВЦЭМ!$B$40:$B$783,X$296)+'СЕТ СН'!$F$15</f>
        <v>0</v>
      </c>
      <c r="Y305" s="36">
        <f>SUMIFS(СВЦЭМ!$H$40:$H$783,СВЦЭМ!$A$40:$A$783,$A305,СВЦЭМ!$B$40:$B$783,Y$296)+'СЕТ СН'!$F$15</f>
        <v>0</v>
      </c>
    </row>
    <row r="306" spans="1:25" ht="15.75" hidden="1" x14ac:dyDescent="0.2">
      <c r="A306" s="35">
        <f t="shared" si="8"/>
        <v>45209</v>
      </c>
      <c r="B306" s="36">
        <f>SUMIFS(СВЦЭМ!$H$40:$H$783,СВЦЭМ!$A$40:$A$783,$A306,СВЦЭМ!$B$40:$B$783,B$296)+'СЕТ СН'!$F$15</f>
        <v>0</v>
      </c>
      <c r="C306" s="36">
        <f>SUMIFS(СВЦЭМ!$H$40:$H$783,СВЦЭМ!$A$40:$A$783,$A306,СВЦЭМ!$B$40:$B$783,C$296)+'СЕТ СН'!$F$15</f>
        <v>0</v>
      </c>
      <c r="D306" s="36">
        <f>SUMIFS(СВЦЭМ!$H$40:$H$783,СВЦЭМ!$A$40:$A$783,$A306,СВЦЭМ!$B$40:$B$783,D$296)+'СЕТ СН'!$F$15</f>
        <v>0</v>
      </c>
      <c r="E306" s="36">
        <f>SUMIFS(СВЦЭМ!$H$40:$H$783,СВЦЭМ!$A$40:$A$783,$A306,СВЦЭМ!$B$40:$B$783,E$296)+'СЕТ СН'!$F$15</f>
        <v>0</v>
      </c>
      <c r="F306" s="36">
        <f>SUMIFS(СВЦЭМ!$H$40:$H$783,СВЦЭМ!$A$40:$A$783,$A306,СВЦЭМ!$B$40:$B$783,F$296)+'СЕТ СН'!$F$15</f>
        <v>0</v>
      </c>
      <c r="G306" s="36">
        <f>SUMIFS(СВЦЭМ!$H$40:$H$783,СВЦЭМ!$A$40:$A$783,$A306,СВЦЭМ!$B$40:$B$783,G$296)+'СЕТ СН'!$F$15</f>
        <v>0</v>
      </c>
      <c r="H306" s="36">
        <f>SUMIFS(СВЦЭМ!$H$40:$H$783,СВЦЭМ!$A$40:$A$783,$A306,СВЦЭМ!$B$40:$B$783,H$296)+'СЕТ СН'!$F$15</f>
        <v>0</v>
      </c>
      <c r="I306" s="36">
        <f>SUMIFS(СВЦЭМ!$H$40:$H$783,СВЦЭМ!$A$40:$A$783,$A306,СВЦЭМ!$B$40:$B$783,I$296)+'СЕТ СН'!$F$15</f>
        <v>0</v>
      </c>
      <c r="J306" s="36">
        <f>SUMIFS(СВЦЭМ!$H$40:$H$783,СВЦЭМ!$A$40:$A$783,$A306,СВЦЭМ!$B$40:$B$783,J$296)+'СЕТ СН'!$F$15</f>
        <v>0</v>
      </c>
      <c r="K306" s="36">
        <f>SUMIFS(СВЦЭМ!$H$40:$H$783,СВЦЭМ!$A$40:$A$783,$A306,СВЦЭМ!$B$40:$B$783,K$296)+'СЕТ СН'!$F$15</f>
        <v>0</v>
      </c>
      <c r="L306" s="36">
        <f>SUMIFS(СВЦЭМ!$H$40:$H$783,СВЦЭМ!$A$40:$A$783,$A306,СВЦЭМ!$B$40:$B$783,L$296)+'СЕТ СН'!$F$15</f>
        <v>0</v>
      </c>
      <c r="M306" s="36">
        <f>SUMIFS(СВЦЭМ!$H$40:$H$783,СВЦЭМ!$A$40:$A$783,$A306,СВЦЭМ!$B$40:$B$783,M$296)+'СЕТ СН'!$F$15</f>
        <v>0</v>
      </c>
      <c r="N306" s="36">
        <f>SUMIFS(СВЦЭМ!$H$40:$H$783,СВЦЭМ!$A$40:$A$783,$A306,СВЦЭМ!$B$40:$B$783,N$296)+'СЕТ СН'!$F$15</f>
        <v>0</v>
      </c>
      <c r="O306" s="36">
        <f>SUMIFS(СВЦЭМ!$H$40:$H$783,СВЦЭМ!$A$40:$A$783,$A306,СВЦЭМ!$B$40:$B$783,O$296)+'СЕТ СН'!$F$15</f>
        <v>0</v>
      </c>
      <c r="P306" s="36">
        <f>SUMIFS(СВЦЭМ!$H$40:$H$783,СВЦЭМ!$A$40:$A$783,$A306,СВЦЭМ!$B$40:$B$783,P$296)+'СЕТ СН'!$F$15</f>
        <v>0</v>
      </c>
      <c r="Q306" s="36">
        <f>SUMIFS(СВЦЭМ!$H$40:$H$783,СВЦЭМ!$A$40:$A$783,$A306,СВЦЭМ!$B$40:$B$783,Q$296)+'СЕТ СН'!$F$15</f>
        <v>0</v>
      </c>
      <c r="R306" s="36">
        <f>SUMIFS(СВЦЭМ!$H$40:$H$783,СВЦЭМ!$A$40:$A$783,$A306,СВЦЭМ!$B$40:$B$783,R$296)+'СЕТ СН'!$F$15</f>
        <v>0</v>
      </c>
      <c r="S306" s="36">
        <f>SUMIFS(СВЦЭМ!$H$40:$H$783,СВЦЭМ!$A$40:$A$783,$A306,СВЦЭМ!$B$40:$B$783,S$296)+'СЕТ СН'!$F$15</f>
        <v>0</v>
      </c>
      <c r="T306" s="36">
        <f>SUMIFS(СВЦЭМ!$H$40:$H$783,СВЦЭМ!$A$40:$A$783,$A306,СВЦЭМ!$B$40:$B$783,T$296)+'СЕТ СН'!$F$15</f>
        <v>0</v>
      </c>
      <c r="U306" s="36">
        <f>SUMIFS(СВЦЭМ!$H$40:$H$783,СВЦЭМ!$A$40:$A$783,$A306,СВЦЭМ!$B$40:$B$783,U$296)+'СЕТ СН'!$F$15</f>
        <v>0</v>
      </c>
      <c r="V306" s="36">
        <f>SUMIFS(СВЦЭМ!$H$40:$H$783,СВЦЭМ!$A$40:$A$783,$A306,СВЦЭМ!$B$40:$B$783,V$296)+'СЕТ СН'!$F$15</f>
        <v>0</v>
      </c>
      <c r="W306" s="36">
        <f>SUMIFS(СВЦЭМ!$H$40:$H$783,СВЦЭМ!$A$40:$A$783,$A306,СВЦЭМ!$B$40:$B$783,W$296)+'СЕТ СН'!$F$15</f>
        <v>0</v>
      </c>
      <c r="X306" s="36">
        <f>SUMIFS(СВЦЭМ!$H$40:$H$783,СВЦЭМ!$A$40:$A$783,$A306,СВЦЭМ!$B$40:$B$783,X$296)+'СЕТ СН'!$F$15</f>
        <v>0</v>
      </c>
      <c r="Y306" s="36">
        <f>SUMIFS(СВЦЭМ!$H$40:$H$783,СВЦЭМ!$A$40:$A$783,$A306,СВЦЭМ!$B$40:$B$783,Y$296)+'СЕТ СН'!$F$15</f>
        <v>0</v>
      </c>
    </row>
    <row r="307" spans="1:25" ht="15.75" hidden="1" x14ac:dyDescent="0.2">
      <c r="A307" s="35">
        <f t="shared" si="8"/>
        <v>45210</v>
      </c>
      <c r="B307" s="36">
        <f>SUMIFS(СВЦЭМ!$H$40:$H$783,СВЦЭМ!$A$40:$A$783,$A307,СВЦЭМ!$B$40:$B$783,B$296)+'СЕТ СН'!$F$15</f>
        <v>0</v>
      </c>
      <c r="C307" s="36">
        <f>SUMIFS(СВЦЭМ!$H$40:$H$783,СВЦЭМ!$A$40:$A$783,$A307,СВЦЭМ!$B$40:$B$783,C$296)+'СЕТ СН'!$F$15</f>
        <v>0</v>
      </c>
      <c r="D307" s="36">
        <f>SUMIFS(СВЦЭМ!$H$40:$H$783,СВЦЭМ!$A$40:$A$783,$A307,СВЦЭМ!$B$40:$B$783,D$296)+'СЕТ СН'!$F$15</f>
        <v>0</v>
      </c>
      <c r="E307" s="36">
        <f>SUMIFS(СВЦЭМ!$H$40:$H$783,СВЦЭМ!$A$40:$A$783,$A307,СВЦЭМ!$B$40:$B$783,E$296)+'СЕТ СН'!$F$15</f>
        <v>0</v>
      </c>
      <c r="F307" s="36">
        <f>SUMIFS(СВЦЭМ!$H$40:$H$783,СВЦЭМ!$A$40:$A$783,$A307,СВЦЭМ!$B$40:$B$783,F$296)+'СЕТ СН'!$F$15</f>
        <v>0</v>
      </c>
      <c r="G307" s="36">
        <f>SUMIFS(СВЦЭМ!$H$40:$H$783,СВЦЭМ!$A$40:$A$783,$A307,СВЦЭМ!$B$40:$B$783,G$296)+'СЕТ СН'!$F$15</f>
        <v>0</v>
      </c>
      <c r="H307" s="36">
        <f>SUMIFS(СВЦЭМ!$H$40:$H$783,СВЦЭМ!$A$40:$A$783,$A307,СВЦЭМ!$B$40:$B$783,H$296)+'СЕТ СН'!$F$15</f>
        <v>0</v>
      </c>
      <c r="I307" s="36">
        <f>SUMIFS(СВЦЭМ!$H$40:$H$783,СВЦЭМ!$A$40:$A$783,$A307,СВЦЭМ!$B$40:$B$783,I$296)+'СЕТ СН'!$F$15</f>
        <v>0</v>
      </c>
      <c r="J307" s="36">
        <f>SUMIFS(СВЦЭМ!$H$40:$H$783,СВЦЭМ!$A$40:$A$783,$A307,СВЦЭМ!$B$40:$B$783,J$296)+'СЕТ СН'!$F$15</f>
        <v>0</v>
      </c>
      <c r="K307" s="36">
        <f>SUMIFS(СВЦЭМ!$H$40:$H$783,СВЦЭМ!$A$40:$A$783,$A307,СВЦЭМ!$B$40:$B$783,K$296)+'СЕТ СН'!$F$15</f>
        <v>0</v>
      </c>
      <c r="L307" s="36">
        <f>SUMIFS(СВЦЭМ!$H$40:$H$783,СВЦЭМ!$A$40:$A$783,$A307,СВЦЭМ!$B$40:$B$783,L$296)+'СЕТ СН'!$F$15</f>
        <v>0</v>
      </c>
      <c r="M307" s="36">
        <f>SUMIFS(СВЦЭМ!$H$40:$H$783,СВЦЭМ!$A$40:$A$783,$A307,СВЦЭМ!$B$40:$B$783,M$296)+'СЕТ СН'!$F$15</f>
        <v>0</v>
      </c>
      <c r="N307" s="36">
        <f>SUMIFS(СВЦЭМ!$H$40:$H$783,СВЦЭМ!$A$40:$A$783,$A307,СВЦЭМ!$B$40:$B$783,N$296)+'СЕТ СН'!$F$15</f>
        <v>0</v>
      </c>
      <c r="O307" s="36">
        <f>SUMIFS(СВЦЭМ!$H$40:$H$783,СВЦЭМ!$A$40:$A$783,$A307,СВЦЭМ!$B$40:$B$783,O$296)+'СЕТ СН'!$F$15</f>
        <v>0</v>
      </c>
      <c r="P307" s="36">
        <f>SUMIFS(СВЦЭМ!$H$40:$H$783,СВЦЭМ!$A$40:$A$783,$A307,СВЦЭМ!$B$40:$B$783,P$296)+'СЕТ СН'!$F$15</f>
        <v>0</v>
      </c>
      <c r="Q307" s="36">
        <f>SUMIFS(СВЦЭМ!$H$40:$H$783,СВЦЭМ!$A$40:$A$783,$A307,СВЦЭМ!$B$40:$B$783,Q$296)+'СЕТ СН'!$F$15</f>
        <v>0</v>
      </c>
      <c r="R307" s="36">
        <f>SUMIFS(СВЦЭМ!$H$40:$H$783,СВЦЭМ!$A$40:$A$783,$A307,СВЦЭМ!$B$40:$B$783,R$296)+'СЕТ СН'!$F$15</f>
        <v>0</v>
      </c>
      <c r="S307" s="36">
        <f>SUMIFS(СВЦЭМ!$H$40:$H$783,СВЦЭМ!$A$40:$A$783,$A307,СВЦЭМ!$B$40:$B$783,S$296)+'СЕТ СН'!$F$15</f>
        <v>0</v>
      </c>
      <c r="T307" s="36">
        <f>SUMIFS(СВЦЭМ!$H$40:$H$783,СВЦЭМ!$A$40:$A$783,$A307,СВЦЭМ!$B$40:$B$783,T$296)+'СЕТ СН'!$F$15</f>
        <v>0</v>
      </c>
      <c r="U307" s="36">
        <f>SUMIFS(СВЦЭМ!$H$40:$H$783,СВЦЭМ!$A$40:$A$783,$A307,СВЦЭМ!$B$40:$B$783,U$296)+'СЕТ СН'!$F$15</f>
        <v>0</v>
      </c>
      <c r="V307" s="36">
        <f>SUMIFS(СВЦЭМ!$H$40:$H$783,СВЦЭМ!$A$40:$A$783,$A307,СВЦЭМ!$B$40:$B$783,V$296)+'СЕТ СН'!$F$15</f>
        <v>0</v>
      </c>
      <c r="W307" s="36">
        <f>SUMIFS(СВЦЭМ!$H$40:$H$783,СВЦЭМ!$A$40:$A$783,$A307,СВЦЭМ!$B$40:$B$783,W$296)+'СЕТ СН'!$F$15</f>
        <v>0</v>
      </c>
      <c r="X307" s="36">
        <f>SUMIFS(СВЦЭМ!$H$40:$H$783,СВЦЭМ!$A$40:$A$783,$A307,СВЦЭМ!$B$40:$B$783,X$296)+'СЕТ СН'!$F$15</f>
        <v>0</v>
      </c>
      <c r="Y307" s="36">
        <f>SUMIFS(СВЦЭМ!$H$40:$H$783,СВЦЭМ!$A$40:$A$783,$A307,СВЦЭМ!$B$40:$B$783,Y$296)+'СЕТ СН'!$F$15</f>
        <v>0</v>
      </c>
    </row>
    <row r="308" spans="1:25" ht="15.75" hidden="1" x14ac:dyDescent="0.2">
      <c r="A308" s="35">
        <f t="shared" si="8"/>
        <v>45211</v>
      </c>
      <c r="B308" s="36">
        <f>SUMIFS(СВЦЭМ!$H$40:$H$783,СВЦЭМ!$A$40:$A$783,$A308,СВЦЭМ!$B$40:$B$783,B$296)+'СЕТ СН'!$F$15</f>
        <v>0</v>
      </c>
      <c r="C308" s="36">
        <f>SUMIFS(СВЦЭМ!$H$40:$H$783,СВЦЭМ!$A$40:$A$783,$A308,СВЦЭМ!$B$40:$B$783,C$296)+'СЕТ СН'!$F$15</f>
        <v>0</v>
      </c>
      <c r="D308" s="36">
        <f>SUMIFS(СВЦЭМ!$H$40:$H$783,СВЦЭМ!$A$40:$A$783,$A308,СВЦЭМ!$B$40:$B$783,D$296)+'СЕТ СН'!$F$15</f>
        <v>0</v>
      </c>
      <c r="E308" s="36">
        <f>SUMIFS(СВЦЭМ!$H$40:$H$783,СВЦЭМ!$A$40:$A$783,$A308,СВЦЭМ!$B$40:$B$783,E$296)+'СЕТ СН'!$F$15</f>
        <v>0</v>
      </c>
      <c r="F308" s="36">
        <f>SUMIFS(СВЦЭМ!$H$40:$H$783,СВЦЭМ!$A$40:$A$783,$A308,СВЦЭМ!$B$40:$B$783,F$296)+'СЕТ СН'!$F$15</f>
        <v>0</v>
      </c>
      <c r="G308" s="36">
        <f>SUMIFS(СВЦЭМ!$H$40:$H$783,СВЦЭМ!$A$40:$A$783,$A308,СВЦЭМ!$B$40:$B$783,G$296)+'СЕТ СН'!$F$15</f>
        <v>0</v>
      </c>
      <c r="H308" s="36">
        <f>SUMIFS(СВЦЭМ!$H$40:$H$783,СВЦЭМ!$A$40:$A$783,$A308,СВЦЭМ!$B$40:$B$783,H$296)+'СЕТ СН'!$F$15</f>
        <v>0</v>
      </c>
      <c r="I308" s="36">
        <f>SUMIFS(СВЦЭМ!$H$40:$H$783,СВЦЭМ!$A$40:$A$783,$A308,СВЦЭМ!$B$40:$B$783,I$296)+'СЕТ СН'!$F$15</f>
        <v>0</v>
      </c>
      <c r="J308" s="36">
        <f>SUMIFS(СВЦЭМ!$H$40:$H$783,СВЦЭМ!$A$40:$A$783,$A308,СВЦЭМ!$B$40:$B$783,J$296)+'СЕТ СН'!$F$15</f>
        <v>0</v>
      </c>
      <c r="K308" s="36">
        <f>SUMIFS(СВЦЭМ!$H$40:$H$783,СВЦЭМ!$A$40:$A$783,$A308,СВЦЭМ!$B$40:$B$783,K$296)+'СЕТ СН'!$F$15</f>
        <v>0</v>
      </c>
      <c r="L308" s="36">
        <f>SUMIFS(СВЦЭМ!$H$40:$H$783,СВЦЭМ!$A$40:$A$783,$A308,СВЦЭМ!$B$40:$B$783,L$296)+'СЕТ СН'!$F$15</f>
        <v>0</v>
      </c>
      <c r="M308" s="36">
        <f>SUMIFS(СВЦЭМ!$H$40:$H$783,СВЦЭМ!$A$40:$A$783,$A308,СВЦЭМ!$B$40:$B$783,M$296)+'СЕТ СН'!$F$15</f>
        <v>0</v>
      </c>
      <c r="N308" s="36">
        <f>SUMIFS(СВЦЭМ!$H$40:$H$783,СВЦЭМ!$A$40:$A$783,$A308,СВЦЭМ!$B$40:$B$783,N$296)+'СЕТ СН'!$F$15</f>
        <v>0</v>
      </c>
      <c r="O308" s="36">
        <f>SUMIFS(СВЦЭМ!$H$40:$H$783,СВЦЭМ!$A$40:$A$783,$A308,СВЦЭМ!$B$40:$B$783,O$296)+'СЕТ СН'!$F$15</f>
        <v>0</v>
      </c>
      <c r="P308" s="36">
        <f>SUMIFS(СВЦЭМ!$H$40:$H$783,СВЦЭМ!$A$40:$A$783,$A308,СВЦЭМ!$B$40:$B$783,P$296)+'СЕТ СН'!$F$15</f>
        <v>0</v>
      </c>
      <c r="Q308" s="36">
        <f>SUMIFS(СВЦЭМ!$H$40:$H$783,СВЦЭМ!$A$40:$A$783,$A308,СВЦЭМ!$B$40:$B$783,Q$296)+'СЕТ СН'!$F$15</f>
        <v>0</v>
      </c>
      <c r="R308" s="36">
        <f>SUMIFS(СВЦЭМ!$H$40:$H$783,СВЦЭМ!$A$40:$A$783,$A308,СВЦЭМ!$B$40:$B$783,R$296)+'СЕТ СН'!$F$15</f>
        <v>0</v>
      </c>
      <c r="S308" s="36">
        <f>SUMIFS(СВЦЭМ!$H$40:$H$783,СВЦЭМ!$A$40:$A$783,$A308,СВЦЭМ!$B$40:$B$783,S$296)+'СЕТ СН'!$F$15</f>
        <v>0</v>
      </c>
      <c r="T308" s="36">
        <f>SUMIFS(СВЦЭМ!$H$40:$H$783,СВЦЭМ!$A$40:$A$783,$A308,СВЦЭМ!$B$40:$B$783,T$296)+'СЕТ СН'!$F$15</f>
        <v>0</v>
      </c>
      <c r="U308" s="36">
        <f>SUMIFS(СВЦЭМ!$H$40:$H$783,СВЦЭМ!$A$40:$A$783,$A308,СВЦЭМ!$B$40:$B$783,U$296)+'СЕТ СН'!$F$15</f>
        <v>0</v>
      </c>
      <c r="V308" s="36">
        <f>SUMIFS(СВЦЭМ!$H$40:$H$783,СВЦЭМ!$A$40:$A$783,$A308,СВЦЭМ!$B$40:$B$783,V$296)+'СЕТ СН'!$F$15</f>
        <v>0</v>
      </c>
      <c r="W308" s="36">
        <f>SUMIFS(СВЦЭМ!$H$40:$H$783,СВЦЭМ!$A$40:$A$783,$A308,СВЦЭМ!$B$40:$B$783,W$296)+'СЕТ СН'!$F$15</f>
        <v>0</v>
      </c>
      <c r="X308" s="36">
        <f>SUMIFS(СВЦЭМ!$H$40:$H$783,СВЦЭМ!$A$40:$A$783,$A308,СВЦЭМ!$B$40:$B$783,X$296)+'СЕТ СН'!$F$15</f>
        <v>0</v>
      </c>
      <c r="Y308" s="36">
        <f>SUMIFS(СВЦЭМ!$H$40:$H$783,СВЦЭМ!$A$40:$A$783,$A308,СВЦЭМ!$B$40:$B$783,Y$296)+'СЕТ СН'!$F$15</f>
        <v>0</v>
      </c>
    </row>
    <row r="309" spans="1:25" ht="15.75" hidden="1" x14ac:dyDescent="0.2">
      <c r="A309" s="35">
        <f t="shared" si="8"/>
        <v>45212</v>
      </c>
      <c r="B309" s="36">
        <f>SUMIFS(СВЦЭМ!$H$40:$H$783,СВЦЭМ!$A$40:$A$783,$A309,СВЦЭМ!$B$40:$B$783,B$296)+'СЕТ СН'!$F$15</f>
        <v>0</v>
      </c>
      <c r="C309" s="36">
        <f>SUMIFS(СВЦЭМ!$H$40:$H$783,СВЦЭМ!$A$40:$A$783,$A309,СВЦЭМ!$B$40:$B$783,C$296)+'СЕТ СН'!$F$15</f>
        <v>0</v>
      </c>
      <c r="D309" s="36">
        <f>SUMIFS(СВЦЭМ!$H$40:$H$783,СВЦЭМ!$A$40:$A$783,$A309,СВЦЭМ!$B$40:$B$783,D$296)+'СЕТ СН'!$F$15</f>
        <v>0</v>
      </c>
      <c r="E309" s="36">
        <f>SUMIFS(СВЦЭМ!$H$40:$H$783,СВЦЭМ!$A$40:$A$783,$A309,СВЦЭМ!$B$40:$B$783,E$296)+'СЕТ СН'!$F$15</f>
        <v>0</v>
      </c>
      <c r="F309" s="36">
        <f>SUMIFS(СВЦЭМ!$H$40:$H$783,СВЦЭМ!$A$40:$A$783,$A309,СВЦЭМ!$B$40:$B$783,F$296)+'СЕТ СН'!$F$15</f>
        <v>0</v>
      </c>
      <c r="G309" s="36">
        <f>SUMIFS(СВЦЭМ!$H$40:$H$783,СВЦЭМ!$A$40:$A$783,$A309,СВЦЭМ!$B$40:$B$783,G$296)+'СЕТ СН'!$F$15</f>
        <v>0</v>
      </c>
      <c r="H309" s="36">
        <f>SUMIFS(СВЦЭМ!$H$40:$H$783,СВЦЭМ!$A$40:$A$783,$A309,СВЦЭМ!$B$40:$B$783,H$296)+'СЕТ СН'!$F$15</f>
        <v>0</v>
      </c>
      <c r="I309" s="36">
        <f>SUMIFS(СВЦЭМ!$H$40:$H$783,СВЦЭМ!$A$40:$A$783,$A309,СВЦЭМ!$B$40:$B$783,I$296)+'СЕТ СН'!$F$15</f>
        <v>0</v>
      </c>
      <c r="J309" s="36">
        <f>SUMIFS(СВЦЭМ!$H$40:$H$783,СВЦЭМ!$A$40:$A$783,$A309,СВЦЭМ!$B$40:$B$783,J$296)+'СЕТ СН'!$F$15</f>
        <v>0</v>
      </c>
      <c r="K309" s="36">
        <f>SUMIFS(СВЦЭМ!$H$40:$H$783,СВЦЭМ!$A$40:$A$783,$A309,СВЦЭМ!$B$40:$B$783,K$296)+'СЕТ СН'!$F$15</f>
        <v>0</v>
      </c>
      <c r="L309" s="36">
        <f>SUMIFS(СВЦЭМ!$H$40:$H$783,СВЦЭМ!$A$40:$A$783,$A309,СВЦЭМ!$B$40:$B$783,L$296)+'СЕТ СН'!$F$15</f>
        <v>0</v>
      </c>
      <c r="M309" s="36">
        <f>SUMIFS(СВЦЭМ!$H$40:$H$783,СВЦЭМ!$A$40:$A$783,$A309,СВЦЭМ!$B$40:$B$783,M$296)+'СЕТ СН'!$F$15</f>
        <v>0</v>
      </c>
      <c r="N309" s="36">
        <f>SUMIFS(СВЦЭМ!$H$40:$H$783,СВЦЭМ!$A$40:$A$783,$A309,СВЦЭМ!$B$40:$B$783,N$296)+'СЕТ СН'!$F$15</f>
        <v>0</v>
      </c>
      <c r="O309" s="36">
        <f>SUMIFS(СВЦЭМ!$H$40:$H$783,СВЦЭМ!$A$40:$A$783,$A309,СВЦЭМ!$B$40:$B$783,O$296)+'СЕТ СН'!$F$15</f>
        <v>0</v>
      </c>
      <c r="P309" s="36">
        <f>SUMIFS(СВЦЭМ!$H$40:$H$783,СВЦЭМ!$A$40:$A$783,$A309,СВЦЭМ!$B$40:$B$783,P$296)+'СЕТ СН'!$F$15</f>
        <v>0</v>
      </c>
      <c r="Q309" s="36">
        <f>SUMIFS(СВЦЭМ!$H$40:$H$783,СВЦЭМ!$A$40:$A$783,$A309,СВЦЭМ!$B$40:$B$783,Q$296)+'СЕТ СН'!$F$15</f>
        <v>0</v>
      </c>
      <c r="R309" s="36">
        <f>SUMIFS(СВЦЭМ!$H$40:$H$783,СВЦЭМ!$A$40:$A$783,$A309,СВЦЭМ!$B$40:$B$783,R$296)+'СЕТ СН'!$F$15</f>
        <v>0</v>
      </c>
      <c r="S309" s="36">
        <f>SUMIFS(СВЦЭМ!$H$40:$H$783,СВЦЭМ!$A$40:$A$783,$A309,СВЦЭМ!$B$40:$B$783,S$296)+'СЕТ СН'!$F$15</f>
        <v>0</v>
      </c>
      <c r="T309" s="36">
        <f>SUMIFS(СВЦЭМ!$H$40:$H$783,СВЦЭМ!$A$40:$A$783,$A309,СВЦЭМ!$B$40:$B$783,T$296)+'СЕТ СН'!$F$15</f>
        <v>0</v>
      </c>
      <c r="U309" s="36">
        <f>SUMIFS(СВЦЭМ!$H$40:$H$783,СВЦЭМ!$A$40:$A$783,$A309,СВЦЭМ!$B$40:$B$783,U$296)+'СЕТ СН'!$F$15</f>
        <v>0</v>
      </c>
      <c r="V309" s="36">
        <f>SUMIFS(СВЦЭМ!$H$40:$H$783,СВЦЭМ!$A$40:$A$783,$A309,СВЦЭМ!$B$40:$B$783,V$296)+'СЕТ СН'!$F$15</f>
        <v>0</v>
      </c>
      <c r="W309" s="36">
        <f>SUMIFS(СВЦЭМ!$H$40:$H$783,СВЦЭМ!$A$40:$A$783,$A309,СВЦЭМ!$B$40:$B$783,W$296)+'СЕТ СН'!$F$15</f>
        <v>0</v>
      </c>
      <c r="X309" s="36">
        <f>SUMIFS(СВЦЭМ!$H$40:$H$783,СВЦЭМ!$A$40:$A$783,$A309,СВЦЭМ!$B$40:$B$783,X$296)+'СЕТ СН'!$F$15</f>
        <v>0</v>
      </c>
      <c r="Y309" s="36">
        <f>SUMIFS(СВЦЭМ!$H$40:$H$783,СВЦЭМ!$A$40:$A$783,$A309,СВЦЭМ!$B$40:$B$783,Y$296)+'СЕТ СН'!$F$15</f>
        <v>0</v>
      </c>
    </row>
    <row r="310" spans="1:25" ht="15.75" hidden="1" x14ac:dyDescent="0.2">
      <c r="A310" s="35">
        <f t="shared" si="8"/>
        <v>45213</v>
      </c>
      <c r="B310" s="36">
        <f>SUMIFS(СВЦЭМ!$H$40:$H$783,СВЦЭМ!$A$40:$A$783,$A310,СВЦЭМ!$B$40:$B$783,B$296)+'СЕТ СН'!$F$15</f>
        <v>0</v>
      </c>
      <c r="C310" s="36">
        <f>SUMIFS(СВЦЭМ!$H$40:$H$783,СВЦЭМ!$A$40:$A$783,$A310,СВЦЭМ!$B$40:$B$783,C$296)+'СЕТ СН'!$F$15</f>
        <v>0</v>
      </c>
      <c r="D310" s="36">
        <f>SUMIFS(СВЦЭМ!$H$40:$H$783,СВЦЭМ!$A$40:$A$783,$A310,СВЦЭМ!$B$40:$B$783,D$296)+'СЕТ СН'!$F$15</f>
        <v>0</v>
      </c>
      <c r="E310" s="36">
        <f>SUMIFS(СВЦЭМ!$H$40:$H$783,СВЦЭМ!$A$40:$A$783,$A310,СВЦЭМ!$B$40:$B$783,E$296)+'СЕТ СН'!$F$15</f>
        <v>0</v>
      </c>
      <c r="F310" s="36">
        <f>SUMIFS(СВЦЭМ!$H$40:$H$783,СВЦЭМ!$A$40:$A$783,$A310,СВЦЭМ!$B$40:$B$783,F$296)+'СЕТ СН'!$F$15</f>
        <v>0</v>
      </c>
      <c r="G310" s="36">
        <f>SUMIFS(СВЦЭМ!$H$40:$H$783,СВЦЭМ!$A$40:$A$783,$A310,СВЦЭМ!$B$40:$B$783,G$296)+'СЕТ СН'!$F$15</f>
        <v>0</v>
      </c>
      <c r="H310" s="36">
        <f>SUMIFS(СВЦЭМ!$H$40:$H$783,СВЦЭМ!$A$40:$A$783,$A310,СВЦЭМ!$B$40:$B$783,H$296)+'СЕТ СН'!$F$15</f>
        <v>0</v>
      </c>
      <c r="I310" s="36">
        <f>SUMIFS(СВЦЭМ!$H$40:$H$783,СВЦЭМ!$A$40:$A$783,$A310,СВЦЭМ!$B$40:$B$783,I$296)+'СЕТ СН'!$F$15</f>
        <v>0</v>
      </c>
      <c r="J310" s="36">
        <f>SUMIFS(СВЦЭМ!$H$40:$H$783,СВЦЭМ!$A$40:$A$783,$A310,СВЦЭМ!$B$40:$B$783,J$296)+'СЕТ СН'!$F$15</f>
        <v>0</v>
      </c>
      <c r="K310" s="36">
        <f>SUMIFS(СВЦЭМ!$H$40:$H$783,СВЦЭМ!$A$40:$A$783,$A310,СВЦЭМ!$B$40:$B$783,K$296)+'СЕТ СН'!$F$15</f>
        <v>0</v>
      </c>
      <c r="L310" s="36">
        <f>SUMIFS(СВЦЭМ!$H$40:$H$783,СВЦЭМ!$A$40:$A$783,$A310,СВЦЭМ!$B$40:$B$783,L$296)+'СЕТ СН'!$F$15</f>
        <v>0</v>
      </c>
      <c r="M310" s="36">
        <f>SUMIFS(СВЦЭМ!$H$40:$H$783,СВЦЭМ!$A$40:$A$783,$A310,СВЦЭМ!$B$40:$B$783,M$296)+'СЕТ СН'!$F$15</f>
        <v>0</v>
      </c>
      <c r="N310" s="36">
        <f>SUMIFS(СВЦЭМ!$H$40:$H$783,СВЦЭМ!$A$40:$A$783,$A310,СВЦЭМ!$B$40:$B$783,N$296)+'СЕТ СН'!$F$15</f>
        <v>0</v>
      </c>
      <c r="O310" s="36">
        <f>SUMIFS(СВЦЭМ!$H$40:$H$783,СВЦЭМ!$A$40:$A$783,$A310,СВЦЭМ!$B$40:$B$783,O$296)+'СЕТ СН'!$F$15</f>
        <v>0</v>
      </c>
      <c r="P310" s="36">
        <f>SUMIFS(СВЦЭМ!$H$40:$H$783,СВЦЭМ!$A$40:$A$783,$A310,СВЦЭМ!$B$40:$B$783,P$296)+'СЕТ СН'!$F$15</f>
        <v>0</v>
      </c>
      <c r="Q310" s="36">
        <f>SUMIFS(СВЦЭМ!$H$40:$H$783,СВЦЭМ!$A$40:$A$783,$A310,СВЦЭМ!$B$40:$B$783,Q$296)+'СЕТ СН'!$F$15</f>
        <v>0</v>
      </c>
      <c r="R310" s="36">
        <f>SUMIFS(СВЦЭМ!$H$40:$H$783,СВЦЭМ!$A$40:$A$783,$A310,СВЦЭМ!$B$40:$B$783,R$296)+'СЕТ СН'!$F$15</f>
        <v>0</v>
      </c>
      <c r="S310" s="36">
        <f>SUMIFS(СВЦЭМ!$H$40:$H$783,СВЦЭМ!$A$40:$A$783,$A310,СВЦЭМ!$B$40:$B$783,S$296)+'СЕТ СН'!$F$15</f>
        <v>0</v>
      </c>
      <c r="T310" s="36">
        <f>SUMIFS(СВЦЭМ!$H$40:$H$783,СВЦЭМ!$A$40:$A$783,$A310,СВЦЭМ!$B$40:$B$783,T$296)+'СЕТ СН'!$F$15</f>
        <v>0</v>
      </c>
      <c r="U310" s="36">
        <f>SUMIFS(СВЦЭМ!$H$40:$H$783,СВЦЭМ!$A$40:$A$783,$A310,СВЦЭМ!$B$40:$B$783,U$296)+'СЕТ СН'!$F$15</f>
        <v>0</v>
      </c>
      <c r="V310" s="36">
        <f>SUMIFS(СВЦЭМ!$H$40:$H$783,СВЦЭМ!$A$40:$A$783,$A310,СВЦЭМ!$B$40:$B$783,V$296)+'СЕТ СН'!$F$15</f>
        <v>0</v>
      </c>
      <c r="W310" s="36">
        <f>SUMIFS(СВЦЭМ!$H$40:$H$783,СВЦЭМ!$A$40:$A$783,$A310,СВЦЭМ!$B$40:$B$783,W$296)+'СЕТ СН'!$F$15</f>
        <v>0</v>
      </c>
      <c r="X310" s="36">
        <f>SUMIFS(СВЦЭМ!$H$40:$H$783,СВЦЭМ!$A$40:$A$783,$A310,СВЦЭМ!$B$40:$B$783,X$296)+'СЕТ СН'!$F$15</f>
        <v>0</v>
      </c>
      <c r="Y310" s="36">
        <f>SUMIFS(СВЦЭМ!$H$40:$H$783,СВЦЭМ!$A$40:$A$783,$A310,СВЦЭМ!$B$40:$B$783,Y$296)+'СЕТ СН'!$F$15</f>
        <v>0</v>
      </c>
    </row>
    <row r="311" spans="1:25" ht="15.75" hidden="1" x14ac:dyDescent="0.2">
      <c r="A311" s="35">
        <f t="shared" si="8"/>
        <v>45214</v>
      </c>
      <c r="B311" s="36">
        <f>SUMIFS(СВЦЭМ!$H$40:$H$783,СВЦЭМ!$A$40:$A$783,$A311,СВЦЭМ!$B$40:$B$783,B$296)+'СЕТ СН'!$F$15</f>
        <v>0</v>
      </c>
      <c r="C311" s="36">
        <f>SUMIFS(СВЦЭМ!$H$40:$H$783,СВЦЭМ!$A$40:$A$783,$A311,СВЦЭМ!$B$40:$B$783,C$296)+'СЕТ СН'!$F$15</f>
        <v>0</v>
      </c>
      <c r="D311" s="36">
        <f>SUMIFS(СВЦЭМ!$H$40:$H$783,СВЦЭМ!$A$40:$A$783,$A311,СВЦЭМ!$B$40:$B$783,D$296)+'СЕТ СН'!$F$15</f>
        <v>0</v>
      </c>
      <c r="E311" s="36">
        <f>SUMIFS(СВЦЭМ!$H$40:$H$783,СВЦЭМ!$A$40:$A$783,$A311,СВЦЭМ!$B$40:$B$783,E$296)+'СЕТ СН'!$F$15</f>
        <v>0</v>
      </c>
      <c r="F311" s="36">
        <f>SUMIFS(СВЦЭМ!$H$40:$H$783,СВЦЭМ!$A$40:$A$783,$A311,СВЦЭМ!$B$40:$B$783,F$296)+'СЕТ СН'!$F$15</f>
        <v>0</v>
      </c>
      <c r="G311" s="36">
        <f>SUMIFS(СВЦЭМ!$H$40:$H$783,СВЦЭМ!$A$40:$A$783,$A311,СВЦЭМ!$B$40:$B$783,G$296)+'СЕТ СН'!$F$15</f>
        <v>0</v>
      </c>
      <c r="H311" s="36">
        <f>SUMIFS(СВЦЭМ!$H$40:$H$783,СВЦЭМ!$A$40:$A$783,$A311,СВЦЭМ!$B$40:$B$783,H$296)+'СЕТ СН'!$F$15</f>
        <v>0</v>
      </c>
      <c r="I311" s="36">
        <f>SUMIFS(СВЦЭМ!$H$40:$H$783,СВЦЭМ!$A$40:$A$783,$A311,СВЦЭМ!$B$40:$B$783,I$296)+'СЕТ СН'!$F$15</f>
        <v>0</v>
      </c>
      <c r="J311" s="36">
        <f>SUMIFS(СВЦЭМ!$H$40:$H$783,СВЦЭМ!$A$40:$A$783,$A311,СВЦЭМ!$B$40:$B$783,J$296)+'СЕТ СН'!$F$15</f>
        <v>0</v>
      </c>
      <c r="K311" s="36">
        <f>SUMIFS(СВЦЭМ!$H$40:$H$783,СВЦЭМ!$A$40:$A$783,$A311,СВЦЭМ!$B$40:$B$783,K$296)+'СЕТ СН'!$F$15</f>
        <v>0</v>
      </c>
      <c r="L311" s="36">
        <f>SUMIFS(СВЦЭМ!$H$40:$H$783,СВЦЭМ!$A$40:$A$783,$A311,СВЦЭМ!$B$40:$B$783,L$296)+'СЕТ СН'!$F$15</f>
        <v>0</v>
      </c>
      <c r="M311" s="36">
        <f>SUMIFS(СВЦЭМ!$H$40:$H$783,СВЦЭМ!$A$40:$A$783,$A311,СВЦЭМ!$B$40:$B$783,M$296)+'СЕТ СН'!$F$15</f>
        <v>0</v>
      </c>
      <c r="N311" s="36">
        <f>SUMIFS(СВЦЭМ!$H$40:$H$783,СВЦЭМ!$A$40:$A$783,$A311,СВЦЭМ!$B$40:$B$783,N$296)+'СЕТ СН'!$F$15</f>
        <v>0</v>
      </c>
      <c r="O311" s="36">
        <f>SUMIFS(СВЦЭМ!$H$40:$H$783,СВЦЭМ!$A$40:$A$783,$A311,СВЦЭМ!$B$40:$B$783,O$296)+'СЕТ СН'!$F$15</f>
        <v>0</v>
      </c>
      <c r="P311" s="36">
        <f>SUMIFS(СВЦЭМ!$H$40:$H$783,СВЦЭМ!$A$40:$A$783,$A311,СВЦЭМ!$B$40:$B$783,P$296)+'СЕТ СН'!$F$15</f>
        <v>0</v>
      </c>
      <c r="Q311" s="36">
        <f>SUMIFS(СВЦЭМ!$H$40:$H$783,СВЦЭМ!$A$40:$A$783,$A311,СВЦЭМ!$B$40:$B$783,Q$296)+'СЕТ СН'!$F$15</f>
        <v>0</v>
      </c>
      <c r="R311" s="36">
        <f>SUMIFS(СВЦЭМ!$H$40:$H$783,СВЦЭМ!$A$40:$A$783,$A311,СВЦЭМ!$B$40:$B$783,R$296)+'СЕТ СН'!$F$15</f>
        <v>0</v>
      </c>
      <c r="S311" s="36">
        <f>SUMIFS(СВЦЭМ!$H$40:$H$783,СВЦЭМ!$A$40:$A$783,$A311,СВЦЭМ!$B$40:$B$783,S$296)+'СЕТ СН'!$F$15</f>
        <v>0</v>
      </c>
      <c r="T311" s="36">
        <f>SUMIFS(СВЦЭМ!$H$40:$H$783,СВЦЭМ!$A$40:$A$783,$A311,СВЦЭМ!$B$40:$B$783,T$296)+'СЕТ СН'!$F$15</f>
        <v>0</v>
      </c>
      <c r="U311" s="36">
        <f>SUMIFS(СВЦЭМ!$H$40:$H$783,СВЦЭМ!$A$40:$A$783,$A311,СВЦЭМ!$B$40:$B$783,U$296)+'СЕТ СН'!$F$15</f>
        <v>0</v>
      </c>
      <c r="V311" s="36">
        <f>SUMIFS(СВЦЭМ!$H$40:$H$783,СВЦЭМ!$A$40:$A$783,$A311,СВЦЭМ!$B$40:$B$783,V$296)+'СЕТ СН'!$F$15</f>
        <v>0</v>
      </c>
      <c r="W311" s="36">
        <f>SUMIFS(СВЦЭМ!$H$40:$H$783,СВЦЭМ!$A$40:$A$783,$A311,СВЦЭМ!$B$40:$B$783,W$296)+'СЕТ СН'!$F$15</f>
        <v>0</v>
      </c>
      <c r="X311" s="36">
        <f>SUMIFS(СВЦЭМ!$H$40:$H$783,СВЦЭМ!$A$40:$A$783,$A311,СВЦЭМ!$B$40:$B$783,X$296)+'СЕТ СН'!$F$15</f>
        <v>0</v>
      </c>
      <c r="Y311" s="36">
        <f>SUMIFS(СВЦЭМ!$H$40:$H$783,СВЦЭМ!$A$40:$A$783,$A311,СВЦЭМ!$B$40:$B$783,Y$296)+'СЕТ СН'!$F$15</f>
        <v>0</v>
      </c>
    </row>
    <row r="312" spans="1:25" ht="15.75" hidden="1" x14ac:dyDescent="0.2">
      <c r="A312" s="35">
        <f t="shared" si="8"/>
        <v>45215</v>
      </c>
      <c r="B312" s="36">
        <f>SUMIFS(СВЦЭМ!$H$40:$H$783,СВЦЭМ!$A$40:$A$783,$A312,СВЦЭМ!$B$40:$B$783,B$296)+'СЕТ СН'!$F$15</f>
        <v>0</v>
      </c>
      <c r="C312" s="36">
        <f>SUMIFS(СВЦЭМ!$H$40:$H$783,СВЦЭМ!$A$40:$A$783,$A312,СВЦЭМ!$B$40:$B$783,C$296)+'СЕТ СН'!$F$15</f>
        <v>0</v>
      </c>
      <c r="D312" s="36">
        <f>SUMIFS(СВЦЭМ!$H$40:$H$783,СВЦЭМ!$A$40:$A$783,$A312,СВЦЭМ!$B$40:$B$783,D$296)+'СЕТ СН'!$F$15</f>
        <v>0</v>
      </c>
      <c r="E312" s="36">
        <f>SUMIFS(СВЦЭМ!$H$40:$H$783,СВЦЭМ!$A$40:$A$783,$A312,СВЦЭМ!$B$40:$B$783,E$296)+'СЕТ СН'!$F$15</f>
        <v>0</v>
      </c>
      <c r="F312" s="36">
        <f>SUMIFS(СВЦЭМ!$H$40:$H$783,СВЦЭМ!$A$40:$A$783,$A312,СВЦЭМ!$B$40:$B$783,F$296)+'СЕТ СН'!$F$15</f>
        <v>0</v>
      </c>
      <c r="G312" s="36">
        <f>SUMIFS(СВЦЭМ!$H$40:$H$783,СВЦЭМ!$A$40:$A$783,$A312,СВЦЭМ!$B$40:$B$783,G$296)+'СЕТ СН'!$F$15</f>
        <v>0</v>
      </c>
      <c r="H312" s="36">
        <f>SUMIFS(СВЦЭМ!$H$40:$H$783,СВЦЭМ!$A$40:$A$783,$A312,СВЦЭМ!$B$40:$B$783,H$296)+'СЕТ СН'!$F$15</f>
        <v>0</v>
      </c>
      <c r="I312" s="36">
        <f>SUMIFS(СВЦЭМ!$H$40:$H$783,СВЦЭМ!$A$40:$A$783,$A312,СВЦЭМ!$B$40:$B$783,I$296)+'СЕТ СН'!$F$15</f>
        <v>0</v>
      </c>
      <c r="J312" s="36">
        <f>SUMIFS(СВЦЭМ!$H$40:$H$783,СВЦЭМ!$A$40:$A$783,$A312,СВЦЭМ!$B$40:$B$783,J$296)+'СЕТ СН'!$F$15</f>
        <v>0</v>
      </c>
      <c r="K312" s="36">
        <f>SUMIFS(СВЦЭМ!$H$40:$H$783,СВЦЭМ!$A$40:$A$783,$A312,СВЦЭМ!$B$40:$B$783,K$296)+'СЕТ СН'!$F$15</f>
        <v>0</v>
      </c>
      <c r="L312" s="36">
        <f>SUMIFS(СВЦЭМ!$H$40:$H$783,СВЦЭМ!$A$40:$A$783,$A312,СВЦЭМ!$B$40:$B$783,L$296)+'СЕТ СН'!$F$15</f>
        <v>0</v>
      </c>
      <c r="M312" s="36">
        <f>SUMIFS(СВЦЭМ!$H$40:$H$783,СВЦЭМ!$A$40:$A$783,$A312,СВЦЭМ!$B$40:$B$783,M$296)+'СЕТ СН'!$F$15</f>
        <v>0</v>
      </c>
      <c r="N312" s="36">
        <f>SUMIFS(СВЦЭМ!$H$40:$H$783,СВЦЭМ!$A$40:$A$783,$A312,СВЦЭМ!$B$40:$B$783,N$296)+'СЕТ СН'!$F$15</f>
        <v>0</v>
      </c>
      <c r="O312" s="36">
        <f>SUMIFS(СВЦЭМ!$H$40:$H$783,СВЦЭМ!$A$40:$A$783,$A312,СВЦЭМ!$B$40:$B$783,O$296)+'СЕТ СН'!$F$15</f>
        <v>0</v>
      </c>
      <c r="P312" s="36">
        <f>SUMIFS(СВЦЭМ!$H$40:$H$783,СВЦЭМ!$A$40:$A$783,$A312,СВЦЭМ!$B$40:$B$783,P$296)+'СЕТ СН'!$F$15</f>
        <v>0</v>
      </c>
      <c r="Q312" s="36">
        <f>SUMIFS(СВЦЭМ!$H$40:$H$783,СВЦЭМ!$A$40:$A$783,$A312,СВЦЭМ!$B$40:$B$783,Q$296)+'СЕТ СН'!$F$15</f>
        <v>0</v>
      </c>
      <c r="R312" s="36">
        <f>SUMIFS(СВЦЭМ!$H$40:$H$783,СВЦЭМ!$A$40:$A$783,$A312,СВЦЭМ!$B$40:$B$783,R$296)+'СЕТ СН'!$F$15</f>
        <v>0</v>
      </c>
      <c r="S312" s="36">
        <f>SUMIFS(СВЦЭМ!$H$40:$H$783,СВЦЭМ!$A$40:$A$783,$A312,СВЦЭМ!$B$40:$B$783,S$296)+'СЕТ СН'!$F$15</f>
        <v>0</v>
      </c>
      <c r="T312" s="36">
        <f>SUMIFS(СВЦЭМ!$H$40:$H$783,СВЦЭМ!$A$40:$A$783,$A312,СВЦЭМ!$B$40:$B$783,T$296)+'СЕТ СН'!$F$15</f>
        <v>0</v>
      </c>
      <c r="U312" s="36">
        <f>SUMIFS(СВЦЭМ!$H$40:$H$783,СВЦЭМ!$A$40:$A$783,$A312,СВЦЭМ!$B$40:$B$783,U$296)+'СЕТ СН'!$F$15</f>
        <v>0</v>
      </c>
      <c r="V312" s="36">
        <f>SUMIFS(СВЦЭМ!$H$40:$H$783,СВЦЭМ!$A$40:$A$783,$A312,СВЦЭМ!$B$40:$B$783,V$296)+'СЕТ СН'!$F$15</f>
        <v>0</v>
      </c>
      <c r="W312" s="36">
        <f>SUMIFS(СВЦЭМ!$H$40:$H$783,СВЦЭМ!$A$40:$A$783,$A312,СВЦЭМ!$B$40:$B$783,W$296)+'СЕТ СН'!$F$15</f>
        <v>0</v>
      </c>
      <c r="X312" s="36">
        <f>SUMIFS(СВЦЭМ!$H$40:$H$783,СВЦЭМ!$A$40:$A$783,$A312,СВЦЭМ!$B$40:$B$783,X$296)+'СЕТ СН'!$F$15</f>
        <v>0</v>
      </c>
      <c r="Y312" s="36">
        <f>SUMIFS(СВЦЭМ!$H$40:$H$783,СВЦЭМ!$A$40:$A$783,$A312,СВЦЭМ!$B$40:$B$783,Y$296)+'СЕТ СН'!$F$15</f>
        <v>0</v>
      </c>
    </row>
    <row r="313" spans="1:25" ht="15.75" hidden="1" x14ac:dyDescent="0.2">
      <c r="A313" s="35">
        <f t="shared" si="8"/>
        <v>45216</v>
      </c>
      <c r="B313" s="36">
        <f>SUMIFS(СВЦЭМ!$H$40:$H$783,СВЦЭМ!$A$40:$A$783,$A313,СВЦЭМ!$B$40:$B$783,B$296)+'СЕТ СН'!$F$15</f>
        <v>0</v>
      </c>
      <c r="C313" s="36">
        <f>SUMIFS(СВЦЭМ!$H$40:$H$783,СВЦЭМ!$A$40:$A$783,$A313,СВЦЭМ!$B$40:$B$783,C$296)+'СЕТ СН'!$F$15</f>
        <v>0</v>
      </c>
      <c r="D313" s="36">
        <f>SUMIFS(СВЦЭМ!$H$40:$H$783,СВЦЭМ!$A$40:$A$783,$A313,СВЦЭМ!$B$40:$B$783,D$296)+'СЕТ СН'!$F$15</f>
        <v>0</v>
      </c>
      <c r="E313" s="36">
        <f>SUMIFS(СВЦЭМ!$H$40:$H$783,СВЦЭМ!$A$40:$A$783,$A313,СВЦЭМ!$B$40:$B$783,E$296)+'СЕТ СН'!$F$15</f>
        <v>0</v>
      </c>
      <c r="F313" s="36">
        <f>SUMIFS(СВЦЭМ!$H$40:$H$783,СВЦЭМ!$A$40:$A$783,$A313,СВЦЭМ!$B$40:$B$783,F$296)+'СЕТ СН'!$F$15</f>
        <v>0</v>
      </c>
      <c r="G313" s="36">
        <f>SUMIFS(СВЦЭМ!$H$40:$H$783,СВЦЭМ!$A$40:$A$783,$A313,СВЦЭМ!$B$40:$B$783,G$296)+'СЕТ СН'!$F$15</f>
        <v>0</v>
      </c>
      <c r="H313" s="36">
        <f>SUMIFS(СВЦЭМ!$H$40:$H$783,СВЦЭМ!$A$40:$A$783,$A313,СВЦЭМ!$B$40:$B$783,H$296)+'СЕТ СН'!$F$15</f>
        <v>0</v>
      </c>
      <c r="I313" s="36">
        <f>SUMIFS(СВЦЭМ!$H$40:$H$783,СВЦЭМ!$A$40:$A$783,$A313,СВЦЭМ!$B$40:$B$783,I$296)+'СЕТ СН'!$F$15</f>
        <v>0</v>
      </c>
      <c r="J313" s="36">
        <f>SUMIFS(СВЦЭМ!$H$40:$H$783,СВЦЭМ!$A$40:$A$783,$A313,СВЦЭМ!$B$40:$B$783,J$296)+'СЕТ СН'!$F$15</f>
        <v>0</v>
      </c>
      <c r="K313" s="36">
        <f>SUMIFS(СВЦЭМ!$H$40:$H$783,СВЦЭМ!$A$40:$A$783,$A313,СВЦЭМ!$B$40:$B$783,K$296)+'СЕТ СН'!$F$15</f>
        <v>0</v>
      </c>
      <c r="L313" s="36">
        <f>SUMIFS(СВЦЭМ!$H$40:$H$783,СВЦЭМ!$A$40:$A$783,$A313,СВЦЭМ!$B$40:$B$783,L$296)+'СЕТ СН'!$F$15</f>
        <v>0</v>
      </c>
      <c r="M313" s="36">
        <f>SUMIFS(СВЦЭМ!$H$40:$H$783,СВЦЭМ!$A$40:$A$783,$A313,СВЦЭМ!$B$40:$B$783,M$296)+'СЕТ СН'!$F$15</f>
        <v>0</v>
      </c>
      <c r="N313" s="36">
        <f>SUMIFS(СВЦЭМ!$H$40:$H$783,СВЦЭМ!$A$40:$A$783,$A313,СВЦЭМ!$B$40:$B$783,N$296)+'СЕТ СН'!$F$15</f>
        <v>0</v>
      </c>
      <c r="O313" s="36">
        <f>SUMIFS(СВЦЭМ!$H$40:$H$783,СВЦЭМ!$A$40:$A$783,$A313,СВЦЭМ!$B$40:$B$783,O$296)+'СЕТ СН'!$F$15</f>
        <v>0</v>
      </c>
      <c r="P313" s="36">
        <f>SUMIFS(СВЦЭМ!$H$40:$H$783,СВЦЭМ!$A$40:$A$783,$A313,СВЦЭМ!$B$40:$B$783,P$296)+'СЕТ СН'!$F$15</f>
        <v>0</v>
      </c>
      <c r="Q313" s="36">
        <f>SUMIFS(СВЦЭМ!$H$40:$H$783,СВЦЭМ!$A$40:$A$783,$A313,СВЦЭМ!$B$40:$B$783,Q$296)+'СЕТ СН'!$F$15</f>
        <v>0</v>
      </c>
      <c r="R313" s="36">
        <f>SUMIFS(СВЦЭМ!$H$40:$H$783,СВЦЭМ!$A$40:$A$783,$A313,СВЦЭМ!$B$40:$B$783,R$296)+'СЕТ СН'!$F$15</f>
        <v>0</v>
      </c>
      <c r="S313" s="36">
        <f>SUMIFS(СВЦЭМ!$H$40:$H$783,СВЦЭМ!$A$40:$A$783,$A313,СВЦЭМ!$B$40:$B$783,S$296)+'СЕТ СН'!$F$15</f>
        <v>0</v>
      </c>
      <c r="T313" s="36">
        <f>SUMIFS(СВЦЭМ!$H$40:$H$783,СВЦЭМ!$A$40:$A$783,$A313,СВЦЭМ!$B$40:$B$783,T$296)+'СЕТ СН'!$F$15</f>
        <v>0</v>
      </c>
      <c r="U313" s="36">
        <f>SUMIFS(СВЦЭМ!$H$40:$H$783,СВЦЭМ!$A$40:$A$783,$A313,СВЦЭМ!$B$40:$B$783,U$296)+'СЕТ СН'!$F$15</f>
        <v>0</v>
      </c>
      <c r="V313" s="36">
        <f>SUMIFS(СВЦЭМ!$H$40:$H$783,СВЦЭМ!$A$40:$A$783,$A313,СВЦЭМ!$B$40:$B$783,V$296)+'СЕТ СН'!$F$15</f>
        <v>0</v>
      </c>
      <c r="W313" s="36">
        <f>SUMIFS(СВЦЭМ!$H$40:$H$783,СВЦЭМ!$A$40:$A$783,$A313,СВЦЭМ!$B$40:$B$783,W$296)+'СЕТ СН'!$F$15</f>
        <v>0</v>
      </c>
      <c r="X313" s="36">
        <f>SUMIFS(СВЦЭМ!$H$40:$H$783,СВЦЭМ!$A$40:$A$783,$A313,СВЦЭМ!$B$40:$B$783,X$296)+'СЕТ СН'!$F$15</f>
        <v>0</v>
      </c>
      <c r="Y313" s="36">
        <f>SUMIFS(СВЦЭМ!$H$40:$H$783,СВЦЭМ!$A$40:$A$783,$A313,СВЦЭМ!$B$40:$B$783,Y$296)+'СЕТ СН'!$F$15</f>
        <v>0</v>
      </c>
    </row>
    <row r="314" spans="1:25" ht="15.75" hidden="1" x14ac:dyDescent="0.2">
      <c r="A314" s="35">
        <f t="shared" si="8"/>
        <v>45217</v>
      </c>
      <c r="B314" s="36">
        <f>SUMIFS(СВЦЭМ!$H$40:$H$783,СВЦЭМ!$A$40:$A$783,$A314,СВЦЭМ!$B$40:$B$783,B$296)+'СЕТ СН'!$F$15</f>
        <v>0</v>
      </c>
      <c r="C314" s="36">
        <f>SUMIFS(СВЦЭМ!$H$40:$H$783,СВЦЭМ!$A$40:$A$783,$A314,СВЦЭМ!$B$40:$B$783,C$296)+'СЕТ СН'!$F$15</f>
        <v>0</v>
      </c>
      <c r="D314" s="36">
        <f>SUMIFS(СВЦЭМ!$H$40:$H$783,СВЦЭМ!$A$40:$A$783,$A314,СВЦЭМ!$B$40:$B$783,D$296)+'СЕТ СН'!$F$15</f>
        <v>0</v>
      </c>
      <c r="E314" s="36">
        <f>SUMIFS(СВЦЭМ!$H$40:$H$783,СВЦЭМ!$A$40:$A$783,$A314,СВЦЭМ!$B$40:$B$783,E$296)+'СЕТ СН'!$F$15</f>
        <v>0</v>
      </c>
      <c r="F314" s="36">
        <f>SUMIFS(СВЦЭМ!$H$40:$H$783,СВЦЭМ!$A$40:$A$783,$A314,СВЦЭМ!$B$40:$B$783,F$296)+'СЕТ СН'!$F$15</f>
        <v>0</v>
      </c>
      <c r="G314" s="36">
        <f>SUMIFS(СВЦЭМ!$H$40:$H$783,СВЦЭМ!$A$40:$A$783,$A314,СВЦЭМ!$B$40:$B$783,G$296)+'СЕТ СН'!$F$15</f>
        <v>0</v>
      </c>
      <c r="H314" s="36">
        <f>SUMIFS(СВЦЭМ!$H$40:$H$783,СВЦЭМ!$A$40:$A$783,$A314,СВЦЭМ!$B$40:$B$783,H$296)+'СЕТ СН'!$F$15</f>
        <v>0</v>
      </c>
      <c r="I314" s="36">
        <f>SUMIFS(СВЦЭМ!$H$40:$H$783,СВЦЭМ!$A$40:$A$783,$A314,СВЦЭМ!$B$40:$B$783,I$296)+'СЕТ СН'!$F$15</f>
        <v>0</v>
      </c>
      <c r="J314" s="36">
        <f>SUMIFS(СВЦЭМ!$H$40:$H$783,СВЦЭМ!$A$40:$A$783,$A314,СВЦЭМ!$B$40:$B$783,J$296)+'СЕТ СН'!$F$15</f>
        <v>0</v>
      </c>
      <c r="K314" s="36">
        <f>SUMIFS(СВЦЭМ!$H$40:$H$783,СВЦЭМ!$A$40:$A$783,$A314,СВЦЭМ!$B$40:$B$783,K$296)+'СЕТ СН'!$F$15</f>
        <v>0</v>
      </c>
      <c r="L314" s="36">
        <f>SUMIFS(СВЦЭМ!$H$40:$H$783,СВЦЭМ!$A$40:$A$783,$A314,СВЦЭМ!$B$40:$B$783,L$296)+'СЕТ СН'!$F$15</f>
        <v>0</v>
      </c>
      <c r="M314" s="36">
        <f>SUMIFS(СВЦЭМ!$H$40:$H$783,СВЦЭМ!$A$40:$A$783,$A314,СВЦЭМ!$B$40:$B$783,M$296)+'СЕТ СН'!$F$15</f>
        <v>0</v>
      </c>
      <c r="N314" s="36">
        <f>SUMIFS(СВЦЭМ!$H$40:$H$783,СВЦЭМ!$A$40:$A$783,$A314,СВЦЭМ!$B$40:$B$783,N$296)+'СЕТ СН'!$F$15</f>
        <v>0</v>
      </c>
      <c r="O314" s="36">
        <f>SUMIFS(СВЦЭМ!$H$40:$H$783,СВЦЭМ!$A$40:$A$783,$A314,СВЦЭМ!$B$40:$B$783,O$296)+'СЕТ СН'!$F$15</f>
        <v>0</v>
      </c>
      <c r="P314" s="36">
        <f>SUMIFS(СВЦЭМ!$H$40:$H$783,СВЦЭМ!$A$40:$A$783,$A314,СВЦЭМ!$B$40:$B$783,P$296)+'СЕТ СН'!$F$15</f>
        <v>0</v>
      </c>
      <c r="Q314" s="36">
        <f>SUMIFS(СВЦЭМ!$H$40:$H$783,СВЦЭМ!$A$40:$A$783,$A314,СВЦЭМ!$B$40:$B$783,Q$296)+'СЕТ СН'!$F$15</f>
        <v>0</v>
      </c>
      <c r="R314" s="36">
        <f>SUMIFS(СВЦЭМ!$H$40:$H$783,СВЦЭМ!$A$40:$A$783,$A314,СВЦЭМ!$B$40:$B$783,R$296)+'СЕТ СН'!$F$15</f>
        <v>0</v>
      </c>
      <c r="S314" s="36">
        <f>SUMIFS(СВЦЭМ!$H$40:$H$783,СВЦЭМ!$A$40:$A$783,$A314,СВЦЭМ!$B$40:$B$783,S$296)+'СЕТ СН'!$F$15</f>
        <v>0</v>
      </c>
      <c r="T314" s="36">
        <f>SUMIFS(СВЦЭМ!$H$40:$H$783,СВЦЭМ!$A$40:$A$783,$A314,СВЦЭМ!$B$40:$B$783,T$296)+'СЕТ СН'!$F$15</f>
        <v>0</v>
      </c>
      <c r="U314" s="36">
        <f>SUMIFS(СВЦЭМ!$H$40:$H$783,СВЦЭМ!$A$40:$A$783,$A314,СВЦЭМ!$B$40:$B$783,U$296)+'СЕТ СН'!$F$15</f>
        <v>0</v>
      </c>
      <c r="V314" s="36">
        <f>SUMIFS(СВЦЭМ!$H$40:$H$783,СВЦЭМ!$A$40:$A$783,$A314,СВЦЭМ!$B$40:$B$783,V$296)+'СЕТ СН'!$F$15</f>
        <v>0</v>
      </c>
      <c r="W314" s="36">
        <f>SUMIFS(СВЦЭМ!$H$40:$H$783,СВЦЭМ!$A$40:$A$783,$A314,СВЦЭМ!$B$40:$B$783,W$296)+'СЕТ СН'!$F$15</f>
        <v>0</v>
      </c>
      <c r="X314" s="36">
        <f>SUMIFS(СВЦЭМ!$H$40:$H$783,СВЦЭМ!$A$40:$A$783,$A314,СВЦЭМ!$B$40:$B$783,X$296)+'СЕТ СН'!$F$15</f>
        <v>0</v>
      </c>
      <c r="Y314" s="36">
        <f>SUMIFS(СВЦЭМ!$H$40:$H$783,СВЦЭМ!$A$40:$A$783,$A314,СВЦЭМ!$B$40:$B$783,Y$296)+'СЕТ СН'!$F$15</f>
        <v>0</v>
      </c>
    </row>
    <row r="315" spans="1:25" ht="15.75" hidden="1" x14ac:dyDescent="0.2">
      <c r="A315" s="35">
        <f t="shared" si="8"/>
        <v>45218</v>
      </c>
      <c r="B315" s="36">
        <f>SUMIFS(СВЦЭМ!$H$40:$H$783,СВЦЭМ!$A$40:$A$783,$A315,СВЦЭМ!$B$40:$B$783,B$296)+'СЕТ СН'!$F$15</f>
        <v>0</v>
      </c>
      <c r="C315" s="36">
        <f>SUMIFS(СВЦЭМ!$H$40:$H$783,СВЦЭМ!$A$40:$A$783,$A315,СВЦЭМ!$B$40:$B$783,C$296)+'СЕТ СН'!$F$15</f>
        <v>0</v>
      </c>
      <c r="D315" s="36">
        <f>SUMIFS(СВЦЭМ!$H$40:$H$783,СВЦЭМ!$A$40:$A$783,$A315,СВЦЭМ!$B$40:$B$783,D$296)+'СЕТ СН'!$F$15</f>
        <v>0</v>
      </c>
      <c r="E315" s="36">
        <f>SUMIFS(СВЦЭМ!$H$40:$H$783,СВЦЭМ!$A$40:$A$783,$A315,СВЦЭМ!$B$40:$B$783,E$296)+'СЕТ СН'!$F$15</f>
        <v>0</v>
      </c>
      <c r="F315" s="36">
        <f>SUMIFS(СВЦЭМ!$H$40:$H$783,СВЦЭМ!$A$40:$A$783,$A315,СВЦЭМ!$B$40:$B$783,F$296)+'СЕТ СН'!$F$15</f>
        <v>0</v>
      </c>
      <c r="G315" s="36">
        <f>SUMIFS(СВЦЭМ!$H$40:$H$783,СВЦЭМ!$A$40:$A$783,$A315,СВЦЭМ!$B$40:$B$783,G$296)+'СЕТ СН'!$F$15</f>
        <v>0</v>
      </c>
      <c r="H315" s="36">
        <f>SUMIFS(СВЦЭМ!$H$40:$H$783,СВЦЭМ!$A$40:$A$783,$A315,СВЦЭМ!$B$40:$B$783,H$296)+'СЕТ СН'!$F$15</f>
        <v>0</v>
      </c>
      <c r="I315" s="36">
        <f>SUMIFS(СВЦЭМ!$H$40:$H$783,СВЦЭМ!$A$40:$A$783,$A315,СВЦЭМ!$B$40:$B$783,I$296)+'СЕТ СН'!$F$15</f>
        <v>0</v>
      </c>
      <c r="J315" s="36">
        <f>SUMIFS(СВЦЭМ!$H$40:$H$783,СВЦЭМ!$A$40:$A$783,$A315,СВЦЭМ!$B$40:$B$783,J$296)+'СЕТ СН'!$F$15</f>
        <v>0</v>
      </c>
      <c r="K315" s="36">
        <f>SUMIFS(СВЦЭМ!$H$40:$H$783,СВЦЭМ!$A$40:$A$783,$A315,СВЦЭМ!$B$40:$B$783,K$296)+'СЕТ СН'!$F$15</f>
        <v>0</v>
      </c>
      <c r="L315" s="36">
        <f>SUMIFS(СВЦЭМ!$H$40:$H$783,СВЦЭМ!$A$40:$A$783,$A315,СВЦЭМ!$B$40:$B$783,L$296)+'СЕТ СН'!$F$15</f>
        <v>0</v>
      </c>
      <c r="M315" s="36">
        <f>SUMIFS(СВЦЭМ!$H$40:$H$783,СВЦЭМ!$A$40:$A$783,$A315,СВЦЭМ!$B$40:$B$783,M$296)+'СЕТ СН'!$F$15</f>
        <v>0</v>
      </c>
      <c r="N315" s="36">
        <f>SUMIFS(СВЦЭМ!$H$40:$H$783,СВЦЭМ!$A$40:$A$783,$A315,СВЦЭМ!$B$40:$B$783,N$296)+'СЕТ СН'!$F$15</f>
        <v>0</v>
      </c>
      <c r="O315" s="36">
        <f>SUMIFS(СВЦЭМ!$H$40:$H$783,СВЦЭМ!$A$40:$A$783,$A315,СВЦЭМ!$B$40:$B$783,O$296)+'СЕТ СН'!$F$15</f>
        <v>0</v>
      </c>
      <c r="P315" s="36">
        <f>SUMIFS(СВЦЭМ!$H$40:$H$783,СВЦЭМ!$A$40:$A$783,$A315,СВЦЭМ!$B$40:$B$783,P$296)+'СЕТ СН'!$F$15</f>
        <v>0</v>
      </c>
      <c r="Q315" s="36">
        <f>SUMIFS(СВЦЭМ!$H$40:$H$783,СВЦЭМ!$A$40:$A$783,$A315,СВЦЭМ!$B$40:$B$783,Q$296)+'СЕТ СН'!$F$15</f>
        <v>0</v>
      </c>
      <c r="R315" s="36">
        <f>SUMIFS(СВЦЭМ!$H$40:$H$783,СВЦЭМ!$A$40:$A$783,$A315,СВЦЭМ!$B$40:$B$783,R$296)+'СЕТ СН'!$F$15</f>
        <v>0</v>
      </c>
      <c r="S315" s="36">
        <f>SUMIFS(СВЦЭМ!$H$40:$H$783,СВЦЭМ!$A$40:$A$783,$A315,СВЦЭМ!$B$40:$B$783,S$296)+'СЕТ СН'!$F$15</f>
        <v>0</v>
      </c>
      <c r="T315" s="36">
        <f>SUMIFS(СВЦЭМ!$H$40:$H$783,СВЦЭМ!$A$40:$A$783,$A315,СВЦЭМ!$B$40:$B$783,T$296)+'СЕТ СН'!$F$15</f>
        <v>0</v>
      </c>
      <c r="U315" s="36">
        <f>SUMIFS(СВЦЭМ!$H$40:$H$783,СВЦЭМ!$A$40:$A$783,$A315,СВЦЭМ!$B$40:$B$783,U$296)+'СЕТ СН'!$F$15</f>
        <v>0</v>
      </c>
      <c r="V315" s="36">
        <f>SUMIFS(СВЦЭМ!$H$40:$H$783,СВЦЭМ!$A$40:$A$783,$A315,СВЦЭМ!$B$40:$B$783,V$296)+'СЕТ СН'!$F$15</f>
        <v>0</v>
      </c>
      <c r="W315" s="36">
        <f>SUMIFS(СВЦЭМ!$H$40:$H$783,СВЦЭМ!$A$40:$A$783,$A315,СВЦЭМ!$B$40:$B$783,W$296)+'СЕТ СН'!$F$15</f>
        <v>0</v>
      </c>
      <c r="X315" s="36">
        <f>SUMIFS(СВЦЭМ!$H$40:$H$783,СВЦЭМ!$A$40:$A$783,$A315,СВЦЭМ!$B$40:$B$783,X$296)+'СЕТ СН'!$F$15</f>
        <v>0</v>
      </c>
      <c r="Y315" s="36">
        <f>SUMIFS(СВЦЭМ!$H$40:$H$783,СВЦЭМ!$A$40:$A$783,$A315,СВЦЭМ!$B$40:$B$783,Y$296)+'СЕТ СН'!$F$15</f>
        <v>0</v>
      </c>
    </row>
    <row r="316" spans="1:25" ht="15.75" hidden="1" x14ac:dyDescent="0.2">
      <c r="A316" s="35">
        <f t="shared" si="8"/>
        <v>45219</v>
      </c>
      <c r="B316" s="36">
        <f>SUMIFS(СВЦЭМ!$H$40:$H$783,СВЦЭМ!$A$40:$A$783,$A316,СВЦЭМ!$B$40:$B$783,B$296)+'СЕТ СН'!$F$15</f>
        <v>0</v>
      </c>
      <c r="C316" s="36">
        <f>SUMIFS(СВЦЭМ!$H$40:$H$783,СВЦЭМ!$A$40:$A$783,$A316,СВЦЭМ!$B$40:$B$783,C$296)+'СЕТ СН'!$F$15</f>
        <v>0</v>
      </c>
      <c r="D316" s="36">
        <f>SUMIFS(СВЦЭМ!$H$40:$H$783,СВЦЭМ!$A$40:$A$783,$A316,СВЦЭМ!$B$40:$B$783,D$296)+'СЕТ СН'!$F$15</f>
        <v>0</v>
      </c>
      <c r="E316" s="36">
        <f>SUMIFS(СВЦЭМ!$H$40:$H$783,СВЦЭМ!$A$40:$A$783,$A316,СВЦЭМ!$B$40:$B$783,E$296)+'СЕТ СН'!$F$15</f>
        <v>0</v>
      </c>
      <c r="F316" s="36">
        <f>SUMIFS(СВЦЭМ!$H$40:$H$783,СВЦЭМ!$A$40:$A$783,$A316,СВЦЭМ!$B$40:$B$783,F$296)+'СЕТ СН'!$F$15</f>
        <v>0</v>
      </c>
      <c r="G316" s="36">
        <f>SUMIFS(СВЦЭМ!$H$40:$H$783,СВЦЭМ!$A$40:$A$783,$A316,СВЦЭМ!$B$40:$B$783,G$296)+'СЕТ СН'!$F$15</f>
        <v>0</v>
      </c>
      <c r="H316" s="36">
        <f>SUMIFS(СВЦЭМ!$H$40:$H$783,СВЦЭМ!$A$40:$A$783,$A316,СВЦЭМ!$B$40:$B$783,H$296)+'СЕТ СН'!$F$15</f>
        <v>0</v>
      </c>
      <c r="I316" s="36">
        <f>SUMIFS(СВЦЭМ!$H$40:$H$783,СВЦЭМ!$A$40:$A$783,$A316,СВЦЭМ!$B$40:$B$783,I$296)+'СЕТ СН'!$F$15</f>
        <v>0</v>
      </c>
      <c r="J316" s="36">
        <f>SUMIFS(СВЦЭМ!$H$40:$H$783,СВЦЭМ!$A$40:$A$783,$A316,СВЦЭМ!$B$40:$B$783,J$296)+'СЕТ СН'!$F$15</f>
        <v>0</v>
      </c>
      <c r="K316" s="36">
        <f>SUMIFS(СВЦЭМ!$H$40:$H$783,СВЦЭМ!$A$40:$A$783,$A316,СВЦЭМ!$B$40:$B$783,K$296)+'СЕТ СН'!$F$15</f>
        <v>0</v>
      </c>
      <c r="L316" s="36">
        <f>SUMIFS(СВЦЭМ!$H$40:$H$783,СВЦЭМ!$A$40:$A$783,$A316,СВЦЭМ!$B$40:$B$783,L$296)+'СЕТ СН'!$F$15</f>
        <v>0</v>
      </c>
      <c r="M316" s="36">
        <f>SUMIFS(СВЦЭМ!$H$40:$H$783,СВЦЭМ!$A$40:$A$783,$A316,СВЦЭМ!$B$40:$B$783,M$296)+'СЕТ СН'!$F$15</f>
        <v>0</v>
      </c>
      <c r="N316" s="36">
        <f>SUMIFS(СВЦЭМ!$H$40:$H$783,СВЦЭМ!$A$40:$A$783,$A316,СВЦЭМ!$B$40:$B$783,N$296)+'СЕТ СН'!$F$15</f>
        <v>0</v>
      </c>
      <c r="O316" s="36">
        <f>SUMIFS(СВЦЭМ!$H$40:$H$783,СВЦЭМ!$A$40:$A$783,$A316,СВЦЭМ!$B$40:$B$783,O$296)+'СЕТ СН'!$F$15</f>
        <v>0</v>
      </c>
      <c r="P316" s="36">
        <f>SUMIFS(СВЦЭМ!$H$40:$H$783,СВЦЭМ!$A$40:$A$783,$A316,СВЦЭМ!$B$40:$B$783,P$296)+'СЕТ СН'!$F$15</f>
        <v>0</v>
      </c>
      <c r="Q316" s="36">
        <f>SUMIFS(СВЦЭМ!$H$40:$H$783,СВЦЭМ!$A$40:$A$783,$A316,СВЦЭМ!$B$40:$B$783,Q$296)+'СЕТ СН'!$F$15</f>
        <v>0</v>
      </c>
      <c r="R316" s="36">
        <f>SUMIFS(СВЦЭМ!$H$40:$H$783,СВЦЭМ!$A$40:$A$783,$A316,СВЦЭМ!$B$40:$B$783,R$296)+'СЕТ СН'!$F$15</f>
        <v>0</v>
      </c>
      <c r="S316" s="36">
        <f>SUMIFS(СВЦЭМ!$H$40:$H$783,СВЦЭМ!$A$40:$A$783,$A316,СВЦЭМ!$B$40:$B$783,S$296)+'СЕТ СН'!$F$15</f>
        <v>0</v>
      </c>
      <c r="T316" s="36">
        <f>SUMIFS(СВЦЭМ!$H$40:$H$783,СВЦЭМ!$A$40:$A$783,$A316,СВЦЭМ!$B$40:$B$783,T$296)+'СЕТ СН'!$F$15</f>
        <v>0</v>
      </c>
      <c r="U316" s="36">
        <f>SUMIFS(СВЦЭМ!$H$40:$H$783,СВЦЭМ!$A$40:$A$783,$A316,СВЦЭМ!$B$40:$B$783,U$296)+'СЕТ СН'!$F$15</f>
        <v>0</v>
      </c>
      <c r="V316" s="36">
        <f>SUMIFS(СВЦЭМ!$H$40:$H$783,СВЦЭМ!$A$40:$A$783,$A316,СВЦЭМ!$B$40:$B$783,V$296)+'СЕТ СН'!$F$15</f>
        <v>0</v>
      </c>
      <c r="W316" s="36">
        <f>SUMIFS(СВЦЭМ!$H$40:$H$783,СВЦЭМ!$A$40:$A$783,$A316,СВЦЭМ!$B$40:$B$783,W$296)+'СЕТ СН'!$F$15</f>
        <v>0</v>
      </c>
      <c r="X316" s="36">
        <f>SUMIFS(СВЦЭМ!$H$40:$H$783,СВЦЭМ!$A$40:$A$783,$A316,СВЦЭМ!$B$40:$B$783,X$296)+'СЕТ СН'!$F$15</f>
        <v>0</v>
      </c>
      <c r="Y316" s="36">
        <f>SUMIFS(СВЦЭМ!$H$40:$H$783,СВЦЭМ!$A$40:$A$783,$A316,СВЦЭМ!$B$40:$B$783,Y$296)+'СЕТ СН'!$F$15</f>
        <v>0</v>
      </c>
    </row>
    <row r="317" spans="1:25" ht="15.75" hidden="1" x14ac:dyDescent="0.2">
      <c r="A317" s="35">
        <f t="shared" si="8"/>
        <v>45220</v>
      </c>
      <c r="B317" s="36">
        <f>SUMIFS(СВЦЭМ!$H$40:$H$783,СВЦЭМ!$A$40:$A$783,$A317,СВЦЭМ!$B$40:$B$783,B$296)+'СЕТ СН'!$F$15</f>
        <v>0</v>
      </c>
      <c r="C317" s="36">
        <f>SUMIFS(СВЦЭМ!$H$40:$H$783,СВЦЭМ!$A$40:$A$783,$A317,СВЦЭМ!$B$40:$B$783,C$296)+'СЕТ СН'!$F$15</f>
        <v>0</v>
      </c>
      <c r="D317" s="36">
        <f>SUMIFS(СВЦЭМ!$H$40:$H$783,СВЦЭМ!$A$40:$A$783,$A317,СВЦЭМ!$B$40:$B$783,D$296)+'СЕТ СН'!$F$15</f>
        <v>0</v>
      </c>
      <c r="E317" s="36">
        <f>SUMIFS(СВЦЭМ!$H$40:$H$783,СВЦЭМ!$A$40:$A$783,$A317,СВЦЭМ!$B$40:$B$783,E$296)+'СЕТ СН'!$F$15</f>
        <v>0</v>
      </c>
      <c r="F317" s="36">
        <f>SUMIFS(СВЦЭМ!$H$40:$H$783,СВЦЭМ!$A$40:$A$783,$A317,СВЦЭМ!$B$40:$B$783,F$296)+'СЕТ СН'!$F$15</f>
        <v>0</v>
      </c>
      <c r="G317" s="36">
        <f>SUMIFS(СВЦЭМ!$H$40:$H$783,СВЦЭМ!$A$40:$A$783,$A317,СВЦЭМ!$B$40:$B$783,G$296)+'СЕТ СН'!$F$15</f>
        <v>0</v>
      </c>
      <c r="H317" s="36">
        <f>SUMIFS(СВЦЭМ!$H$40:$H$783,СВЦЭМ!$A$40:$A$783,$A317,СВЦЭМ!$B$40:$B$783,H$296)+'СЕТ СН'!$F$15</f>
        <v>0</v>
      </c>
      <c r="I317" s="36">
        <f>SUMIFS(СВЦЭМ!$H$40:$H$783,СВЦЭМ!$A$40:$A$783,$A317,СВЦЭМ!$B$40:$B$783,I$296)+'СЕТ СН'!$F$15</f>
        <v>0</v>
      </c>
      <c r="J317" s="36">
        <f>SUMIFS(СВЦЭМ!$H$40:$H$783,СВЦЭМ!$A$40:$A$783,$A317,СВЦЭМ!$B$40:$B$783,J$296)+'СЕТ СН'!$F$15</f>
        <v>0</v>
      </c>
      <c r="K317" s="36">
        <f>SUMIFS(СВЦЭМ!$H$40:$H$783,СВЦЭМ!$A$40:$A$783,$A317,СВЦЭМ!$B$40:$B$783,K$296)+'СЕТ СН'!$F$15</f>
        <v>0</v>
      </c>
      <c r="L317" s="36">
        <f>SUMIFS(СВЦЭМ!$H$40:$H$783,СВЦЭМ!$A$40:$A$783,$A317,СВЦЭМ!$B$40:$B$783,L$296)+'СЕТ СН'!$F$15</f>
        <v>0</v>
      </c>
      <c r="M317" s="36">
        <f>SUMIFS(СВЦЭМ!$H$40:$H$783,СВЦЭМ!$A$40:$A$783,$A317,СВЦЭМ!$B$40:$B$783,M$296)+'СЕТ СН'!$F$15</f>
        <v>0</v>
      </c>
      <c r="N317" s="36">
        <f>SUMIFS(СВЦЭМ!$H$40:$H$783,СВЦЭМ!$A$40:$A$783,$A317,СВЦЭМ!$B$40:$B$783,N$296)+'СЕТ СН'!$F$15</f>
        <v>0</v>
      </c>
      <c r="O317" s="36">
        <f>SUMIFS(СВЦЭМ!$H$40:$H$783,СВЦЭМ!$A$40:$A$783,$A317,СВЦЭМ!$B$40:$B$783,O$296)+'СЕТ СН'!$F$15</f>
        <v>0</v>
      </c>
      <c r="P317" s="36">
        <f>SUMIFS(СВЦЭМ!$H$40:$H$783,СВЦЭМ!$A$40:$A$783,$A317,СВЦЭМ!$B$40:$B$783,P$296)+'СЕТ СН'!$F$15</f>
        <v>0</v>
      </c>
      <c r="Q317" s="36">
        <f>SUMIFS(СВЦЭМ!$H$40:$H$783,СВЦЭМ!$A$40:$A$783,$A317,СВЦЭМ!$B$40:$B$783,Q$296)+'СЕТ СН'!$F$15</f>
        <v>0</v>
      </c>
      <c r="R317" s="36">
        <f>SUMIFS(СВЦЭМ!$H$40:$H$783,СВЦЭМ!$A$40:$A$783,$A317,СВЦЭМ!$B$40:$B$783,R$296)+'СЕТ СН'!$F$15</f>
        <v>0</v>
      </c>
      <c r="S317" s="36">
        <f>SUMIFS(СВЦЭМ!$H$40:$H$783,СВЦЭМ!$A$40:$A$783,$A317,СВЦЭМ!$B$40:$B$783,S$296)+'СЕТ СН'!$F$15</f>
        <v>0</v>
      </c>
      <c r="T317" s="36">
        <f>SUMIFS(СВЦЭМ!$H$40:$H$783,СВЦЭМ!$A$40:$A$783,$A317,СВЦЭМ!$B$40:$B$783,T$296)+'СЕТ СН'!$F$15</f>
        <v>0</v>
      </c>
      <c r="U317" s="36">
        <f>SUMIFS(СВЦЭМ!$H$40:$H$783,СВЦЭМ!$A$40:$A$783,$A317,СВЦЭМ!$B$40:$B$783,U$296)+'СЕТ СН'!$F$15</f>
        <v>0</v>
      </c>
      <c r="V317" s="36">
        <f>SUMIFS(СВЦЭМ!$H$40:$H$783,СВЦЭМ!$A$40:$A$783,$A317,СВЦЭМ!$B$40:$B$783,V$296)+'СЕТ СН'!$F$15</f>
        <v>0</v>
      </c>
      <c r="W317" s="36">
        <f>SUMIFS(СВЦЭМ!$H$40:$H$783,СВЦЭМ!$A$40:$A$783,$A317,СВЦЭМ!$B$40:$B$783,W$296)+'СЕТ СН'!$F$15</f>
        <v>0</v>
      </c>
      <c r="X317" s="36">
        <f>SUMIFS(СВЦЭМ!$H$40:$H$783,СВЦЭМ!$A$40:$A$783,$A317,СВЦЭМ!$B$40:$B$783,X$296)+'СЕТ СН'!$F$15</f>
        <v>0</v>
      </c>
      <c r="Y317" s="36">
        <f>SUMIFS(СВЦЭМ!$H$40:$H$783,СВЦЭМ!$A$40:$A$783,$A317,СВЦЭМ!$B$40:$B$783,Y$296)+'СЕТ СН'!$F$15</f>
        <v>0</v>
      </c>
    </row>
    <row r="318" spans="1:25" ht="15.75" hidden="1" x14ac:dyDescent="0.2">
      <c r="A318" s="35">
        <f t="shared" si="8"/>
        <v>45221</v>
      </c>
      <c r="B318" s="36">
        <f>SUMIFS(СВЦЭМ!$H$40:$H$783,СВЦЭМ!$A$40:$A$783,$A318,СВЦЭМ!$B$40:$B$783,B$296)+'СЕТ СН'!$F$15</f>
        <v>0</v>
      </c>
      <c r="C318" s="36">
        <f>SUMIFS(СВЦЭМ!$H$40:$H$783,СВЦЭМ!$A$40:$A$783,$A318,СВЦЭМ!$B$40:$B$783,C$296)+'СЕТ СН'!$F$15</f>
        <v>0</v>
      </c>
      <c r="D318" s="36">
        <f>SUMIFS(СВЦЭМ!$H$40:$H$783,СВЦЭМ!$A$40:$A$783,$A318,СВЦЭМ!$B$40:$B$783,D$296)+'СЕТ СН'!$F$15</f>
        <v>0</v>
      </c>
      <c r="E318" s="36">
        <f>SUMIFS(СВЦЭМ!$H$40:$H$783,СВЦЭМ!$A$40:$A$783,$A318,СВЦЭМ!$B$40:$B$783,E$296)+'СЕТ СН'!$F$15</f>
        <v>0</v>
      </c>
      <c r="F318" s="36">
        <f>SUMIFS(СВЦЭМ!$H$40:$H$783,СВЦЭМ!$A$40:$A$783,$A318,СВЦЭМ!$B$40:$B$783,F$296)+'СЕТ СН'!$F$15</f>
        <v>0</v>
      </c>
      <c r="G318" s="36">
        <f>SUMIFS(СВЦЭМ!$H$40:$H$783,СВЦЭМ!$A$40:$A$783,$A318,СВЦЭМ!$B$40:$B$783,G$296)+'СЕТ СН'!$F$15</f>
        <v>0</v>
      </c>
      <c r="H318" s="36">
        <f>SUMIFS(СВЦЭМ!$H$40:$H$783,СВЦЭМ!$A$40:$A$783,$A318,СВЦЭМ!$B$40:$B$783,H$296)+'СЕТ СН'!$F$15</f>
        <v>0</v>
      </c>
      <c r="I318" s="36">
        <f>SUMIFS(СВЦЭМ!$H$40:$H$783,СВЦЭМ!$A$40:$A$783,$A318,СВЦЭМ!$B$40:$B$783,I$296)+'СЕТ СН'!$F$15</f>
        <v>0</v>
      </c>
      <c r="J318" s="36">
        <f>SUMIFS(СВЦЭМ!$H$40:$H$783,СВЦЭМ!$A$40:$A$783,$A318,СВЦЭМ!$B$40:$B$783,J$296)+'СЕТ СН'!$F$15</f>
        <v>0</v>
      </c>
      <c r="K318" s="36">
        <f>SUMIFS(СВЦЭМ!$H$40:$H$783,СВЦЭМ!$A$40:$A$783,$A318,СВЦЭМ!$B$40:$B$783,K$296)+'СЕТ СН'!$F$15</f>
        <v>0</v>
      </c>
      <c r="L318" s="36">
        <f>SUMIFS(СВЦЭМ!$H$40:$H$783,СВЦЭМ!$A$40:$A$783,$A318,СВЦЭМ!$B$40:$B$783,L$296)+'СЕТ СН'!$F$15</f>
        <v>0</v>
      </c>
      <c r="M318" s="36">
        <f>SUMIFS(СВЦЭМ!$H$40:$H$783,СВЦЭМ!$A$40:$A$783,$A318,СВЦЭМ!$B$40:$B$783,M$296)+'СЕТ СН'!$F$15</f>
        <v>0</v>
      </c>
      <c r="N318" s="36">
        <f>SUMIFS(СВЦЭМ!$H$40:$H$783,СВЦЭМ!$A$40:$A$783,$A318,СВЦЭМ!$B$40:$B$783,N$296)+'СЕТ СН'!$F$15</f>
        <v>0</v>
      </c>
      <c r="O318" s="36">
        <f>SUMIFS(СВЦЭМ!$H$40:$H$783,СВЦЭМ!$A$40:$A$783,$A318,СВЦЭМ!$B$40:$B$783,O$296)+'СЕТ СН'!$F$15</f>
        <v>0</v>
      </c>
      <c r="P318" s="36">
        <f>SUMIFS(СВЦЭМ!$H$40:$H$783,СВЦЭМ!$A$40:$A$783,$A318,СВЦЭМ!$B$40:$B$783,P$296)+'СЕТ СН'!$F$15</f>
        <v>0</v>
      </c>
      <c r="Q318" s="36">
        <f>SUMIFS(СВЦЭМ!$H$40:$H$783,СВЦЭМ!$A$40:$A$783,$A318,СВЦЭМ!$B$40:$B$783,Q$296)+'СЕТ СН'!$F$15</f>
        <v>0</v>
      </c>
      <c r="R318" s="36">
        <f>SUMIFS(СВЦЭМ!$H$40:$H$783,СВЦЭМ!$A$40:$A$783,$A318,СВЦЭМ!$B$40:$B$783,R$296)+'СЕТ СН'!$F$15</f>
        <v>0</v>
      </c>
      <c r="S318" s="36">
        <f>SUMIFS(СВЦЭМ!$H$40:$H$783,СВЦЭМ!$A$40:$A$783,$A318,СВЦЭМ!$B$40:$B$783,S$296)+'СЕТ СН'!$F$15</f>
        <v>0</v>
      </c>
      <c r="T318" s="36">
        <f>SUMIFS(СВЦЭМ!$H$40:$H$783,СВЦЭМ!$A$40:$A$783,$A318,СВЦЭМ!$B$40:$B$783,T$296)+'СЕТ СН'!$F$15</f>
        <v>0</v>
      </c>
      <c r="U318" s="36">
        <f>SUMIFS(СВЦЭМ!$H$40:$H$783,СВЦЭМ!$A$40:$A$783,$A318,СВЦЭМ!$B$40:$B$783,U$296)+'СЕТ СН'!$F$15</f>
        <v>0</v>
      </c>
      <c r="V318" s="36">
        <f>SUMIFS(СВЦЭМ!$H$40:$H$783,СВЦЭМ!$A$40:$A$783,$A318,СВЦЭМ!$B$40:$B$783,V$296)+'СЕТ СН'!$F$15</f>
        <v>0</v>
      </c>
      <c r="W318" s="36">
        <f>SUMIFS(СВЦЭМ!$H$40:$H$783,СВЦЭМ!$A$40:$A$783,$A318,СВЦЭМ!$B$40:$B$783,W$296)+'СЕТ СН'!$F$15</f>
        <v>0</v>
      </c>
      <c r="X318" s="36">
        <f>SUMIFS(СВЦЭМ!$H$40:$H$783,СВЦЭМ!$A$40:$A$783,$A318,СВЦЭМ!$B$40:$B$783,X$296)+'СЕТ СН'!$F$15</f>
        <v>0</v>
      </c>
      <c r="Y318" s="36">
        <f>SUMIFS(СВЦЭМ!$H$40:$H$783,СВЦЭМ!$A$40:$A$783,$A318,СВЦЭМ!$B$40:$B$783,Y$296)+'СЕТ СН'!$F$15</f>
        <v>0</v>
      </c>
    </row>
    <row r="319" spans="1:25" ht="15.75" hidden="1" x14ac:dyDescent="0.2">
      <c r="A319" s="35">
        <f t="shared" si="8"/>
        <v>45222</v>
      </c>
      <c r="B319" s="36">
        <f>SUMIFS(СВЦЭМ!$H$40:$H$783,СВЦЭМ!$A$40:$A$783,$A319,СВЦЭМ!$B$40:$B$783,B$296)+'СЕТ СН'!$F$15</f>
        <v>0</v>
      </c>
      <c r="C319" s="36">
        <f>SUMIFS(СВЦЭМ!$H$40:$H$783,СВЦЭМ!$A$40:$A$783,$A319,СВЦЭМ!$B$40:$B$783,C$296)+'СЕТ СН'!$F$15</f>
        <v>0</v>
      </c>
      <c r="D319" s="36">
        <f>SUMIFS(СВЦЭМ!$H$40:$H$783,СВЦЭМ!$A$40:$A$783,$A319,СВЦЭМ!$B$40:$B$783,D$296)+'СЕТ СН'!$F$15</f>
        <v>0</v>
      </c>
      <c r="E319" s="36">
        <f>SUMIFS(СВЦЭМ!$H$40:$H$783,СВЦЭМ!$A$40:$A$783,$A319,СВЦЭМ!$B$40:$B$783,E$296)+'СЕТ СН'!$F$15</f>
        <v>0</v>
      </c>
      <c r="F319" s="36">
        <f>SUMIFS(СВЦЭМ!$H$40:$H$783,СВЦЭМ!$A$40:$A$783,$A319,СВЦЭМ!$B$40:$B$783,F$296)+'СЕТ СН'!$F$15</f>
        <v>0</v>
      </c>
      <c r="G319" s="36">
        <f>SUMIFS(СВЦЭМ!$H$40:$H$783,СВЦЭМ!$A$40:$A$783,$A319,СВЦЭМ!$B$40:$B$783,G$296)+'СЕТ СН'!$F$15</f>
        <v>0</v>
      </c>
      <c r="H319" s="36">
        <f>SUMIFS(СВЦЭМ!$H$40:$H$783,СВЦЭМ!$A$40:$A$783,$A319,СВЦЭМ!$B$40:$B$783,H$296)+'СЕТ СН'!$F$15</f>
        <v>0</v>
      </c>
      <c r="I319" s="36">
        <f>SUMIFS(СВЦЭМ!$H$40:$H$783,СВЦЭМ!$A$40:$A$783,$A319,СВЦЭМ!$B$40:$B$783,I$296)+'СЕТ СН'!$F$15</f>
        <v>0</v>
      </c>
      <c r="J319" s="36">
        <f>SUMIFS(СВЦЭМ!$H$40:$H$783,СВЦЭМ!$A$40:$A$783,$A319,СВЦЭМ!$B$40:$B$783,J$296)+'СЕТ СН'!$F$15</f>
        <v>0</v>
      </c>
      <c r="K319" s="36">
        <f>SUMIFS(СВЦЭМ!$H$40:$H$783,СВЦЭМ!$A$40:$A$783,$A319,СВЦЭМ!$B$40:$B$783,K$296)+'СЕТ СН'!$F$15</f>
        <v>0</v>
      </c>
      <c r="L319" s="36">
        <f>SUMIFS(СВЦЭМ!$H$40:$H$783,СВЦЭМ!$A$40:$A$783,$A319,СВЦЭМ!$B$40:$B$783,L$296)+'СЕТ СН'!$F$15</f>
        <v>0</v>
      </c>
      <c r="M319" s="36">
        <f>SUMIFS(СВЦЭМ!$H$40:$H$783,СВЦЭМ!$A$40:$A$783,$A319,СВЦЭМ!$B$40:$B$783,M$296)+'СЕТ СН'!$F$15</f>
        <v>0</v>
      </c>
      <c r="N319" s="36">
        <f>SUMIFS(СВЦЭМ!$H$40:$H$783,СВЦЭМ!$A$40:$A$783,$A319,СВЦЭМ!$B$40:$B$783,N$296)+'СЕТ СН'!$F$15</f>
        <v>0</v>
      </c>
      <c r="O319" s="36">
        <f>SUMIFS(СВЦЭМ!$H$40:$H$783,СВЦЭМ!$A$40:$A$783,$A319,СВЦЭМ!$B$40:$B$783,O$296)+'СЕТ СН'!$F$15</f>
        <v>0</v>
      </c>
      <c r="P319" s="36">
        <f>SUMIFS(СВЦЭМ!$H$40:$H$783,СВЦЭМ!$A$40:$A$783,$A319,СВЦЭМ!$B$40:$B$783,P$296)+'СЕТ СН'!$F$15</f>
        <v>0</v>
      </c>
      <c r="Q319" s="36">
        <f>SUMIFS(СВЦЭМ!$H$40:$H$783,СВЦЭМ!$A$40:$A$783,$A319,СВЦЭМ!$B$40:$B$783,Q$296)+'СЕТ СН'!$F$15</f>
        <v>0</v>
      </c>
      <c r="R319" s="36">
        <f>SUMIFS(СВЦЭМ!$H$40:$H$783,СВЦЭМ!$A$40:$A$783,$A319,СВЦЭМ!$B$40:$B$783,R$296)+'СЕТ СН'!$F$15</f>
        <v>0</v>
      </c>
      <c r="S319" s="36">
        <f>SUMIFS(СВЦЭМ!$H$40:$H$783,СВЦЭМ!$A$40:$A$783,$A319,СВЦЭМ!$B$40:$B$783,S$296)+'СЕТ СН'!$F$15</f>
        <v>0</v>
      </c>
      <c r="T319" s="36">
        <f>SUMIFS(СВЦЭМ!$H$40:$H$783,СВЦЭМ!$A$40:$A$783,$A319,СВЦЭМ!$B$40:$B$783,T$296)+'СЕТ СН'!$F$15</f>
        <v>0</v>
      </c>
      <c r="U319" s="36">
        <f>SUMIFS(СВЦЭМ!$H$40:$H$783,СВЦЭМ!$A$40:$A$783,$A319,СВЦЭМ!$B$40:$B$783,U$296)+'СЕТ СН'!$F$15</f>
        <v>0</v>
      </c>
      <c r="V319" s="36">
        <f>SUMIFS(СВЦЭМ!$H$40:$H$783,СВЦЭМ!$A$40:$A$783,$A319,СВЦЭМ!$B$40:$B$783,V$296)+'СЕТ СН'!$F$15</f>
        <v>0</v>
      </c>
      <c r="W319" s="36">
        <f>SUMIFS(СВЦЭМ!$H$40:$H$783,СВЦЭМ!$A$40:$A$783,$A319,СВЦЭМ!$B$40:$B$783,W$296)+'СЕТ СН'!$F$15</f>
        <v>0</v>
      </c>
      <c r="X319" s="36">
        <f>SUMIFS(СВЦЭМ!$H$40:$H$783,СВЦЭМ!$A$40:$A$783,$A319,СВЦЭМ!$B$40:$B$783,X$296)+'СЕТ СН'!$F$15</f>
        <v>0</v>
      </c>
      <c r="Y319" s="36">
        <f>SUMIFS(СВЦЭМ!$H$40:$H$783,СВЦЭМ!$A$40:$A$783,$A319,СВЦЭМ!$B$40:$B$783,Y$296)+'СЕТ СН'!$F$15</f>
        <v>0</v>
      </c>
    </row>
    <row r="320" spans="1:25" ht="15.75" hidden="1" x14ac:dyDescent="0.2">
      <c r="A320" s="35">
        <f t="shared" si="8"/>
        <v>45223</v>
      </c>
      <c r="B320" s="36">
        <f>SUMIFS(СВЦЭМ!$H$40:$H$783,СВЦЭМ!$A$40:$A$783,$A320,СВЦЭМ!$B$40:$B$783,B$296)+'СЕТ СН'!$F$15</f>
        <v>0</v>
      </c>
      <c r="C320" s="36">
        <f>SUMIFS(СВЦЭМ!$H$40:$H$783,СВЦЭМ!$A$40:$A$783,$A320,СВЦЭМ!$B$40:$B$783,C$296)+'СЕТ СН'!$F$15</f>
        <v>0</v>
      </c>
      <c r="D320" s="36">
        <f>SUMIFS(СВЦЭМ!$H$40:$H$783,СВЦЭМ!$A$40:$A$783,$A320,СВЦЭМ!$B$40:$B$783,D$296)+'СЕТ СН'!$F$15</f>
        <v>0</v>
      </c>
      <c r="E320" s="36">
        <f>SUMIFS(СВЦЭМ!$H$40:$H$783,СВЦЭМ!$A$40:$A$783,$A320,СВЦЭМ!$B$40:$B$783,E$296)+'СЕТ СН'!$F$15</f>
        <v>0</v>
      </c>
      <c r="F320" s="36">
        <f>SUMIFS(СВЦЭМ!$H$40:$H$783,СВЦЭМ!$A$40:$A$783,$A320,СВЦЭМ!$B$40:$B$783,F$296)+'СЕТ СН'!$F$15</f>
        <v>0</v>
      </c>
      <c r="G320" s="36">
        <f>SUMIFS(СВЦЭМ!$H$40:$H$783,СВЦЭМ!$A$40:$A$783,$A320,СВЦЭМ!$B$40:$B$783,G$296)+'СЕТ СН'!$F$15</f>
        <v>0</v>
      </c>
      <c r="H320" s="36">
        <f>SUMIFS(СВЦЭМ!$H$40:$H$783,СВЦЭМ!$A$40:$A$783,$A320,СВЦЭМ!$B$40:$B$783,H$296)+'СЕТ СН'!$F$15</f>
        <v>0</v>
      </c>
      <c r="I320" s="36">
        <f>SUMIFS(СВЦЭМ!$H$40:$H$783,СВЦЭМ!$A$40:$A$783,$A320,СВЦЭМ!$B$40:$B$783,I$296)+'СЕТ СН'!$F$15</f>
        <v>0</v>
      </c>
      <c r="J320" s="36">
        <f>SUMIFS(СВЦЭМ!$H$40:$H$783,СВЦЭМ!$A$40:$A$783,$A320,СВЦЭМ!$B$40:$B$783,J$296)+'СЕТ СН'!$F$15</f>
        <v>0</v>
      </c>
      <c r="K320" s="36">
        <f>SUMIFS(СВЦЭМ!$H$40:$H$783,СВЦЭМ!$A$40:$A$783,$A320,СВЦЭМ!$B$40:$B$783,K$296)+'СЕТ СН'!$F$15</f>
        <v>0</v>
      </c>
      <c r="L320" s="36">
        <f>SUMIFS(СВЦЭМ!$H$40:$H$783,СВЦЭМ!$A$40:$A$783,$A320,СВЦЭМ!$B$40:$B$783,L$296)+'СЕТ СН'!$F$15</f>
        <v>0</v>
      </c>
      <c r="M320" s="36">
        <f>SUMIFS(СВЦЭМ!$H$40:$H$783,СВЦЭМ!$A$40:$A$783,$A320,СВЦЭМ!$B$40:$B$783,M$296)+'СЕТ СН'!$F$15</f>
        <v>0</v>
      </c>
      <c r="N320" s="36">
        <f>SUMIFS(СВЦЭМ!$H$40:$H$783,СВЦЭМ!$A$40:$A$783,$A320,СВЦЭМ!$B$40:$B$783,N$296)+'СЕТ СН'!$F$15</f>
        <v>0</v>
      </c>
      <c r="O320" s="36">
        <f>SUMIFS(СВЦЭМ!$H$40:$H$783,СВЦЭМ!$A$40:$A$783,$A320,СВЦЭМ!$B$40:$B$783,O$296)+'СЕТ СН'!$F$15</f>
        <v>0</v>
      </c>
      <c r="P320" s="36">
        <f>SUMIFS(СВЦЭМ!$H$40:$H$783,СВЦЭМ!$A$40:$A$783,$A320,СВЦЭМ!$B$40:$B$783,P$296)+'СЕТ СН'!$F$15</f>
        <v>0</v>
      </c>
      <c r="Q320" s="36">
        <f>SUMIFS(СВЦЭМ!$H$40:$H$783,СВЦЭМ!$A$40:$A$783,$A320,СВЦЭМ!$B$40:$B$783,Q$296)+'СЕТ СН'!$F$15</f>
        <v>0</v>
      </c>
      <c r="R320" s="36">
        <f>SUMIFS(СВЦЭМ!$H$40:$H$783,СВЦЭМ!$A$40:$A$783,$A320,СВЦЭМ!$B$40:$B$783,R$296)+'СЕТ СН'!$F$15</f>
        <v>0</v>
      </c>
      <c r="S320" s="36">
        <f>SUMIFS(СВЦЭМ!$H$40:$H$783,СВЦЭМ!$A$40:$A$783,$A320,СВЦЭМ!$B$40:$B$783,S$296)+'СЕТ СН'!$F$15</f>
        <v>0</v>
      </c>
      <c r="T320" s="36">
        <f>SUMIFS(СВЦЭМ!$H$40:$H$783,СВЦЭМ!$A$40:$A$783,$A320,СВЦЭМ!$B$40:$B$783,T$296)+'СЕТ СН'!$F$15</f>
        <v>0</v>
      </c>
      <c r="U320" s="36">
        <f>SUMIFS(СВЦЭМ!$H$40:$H$783,СВЦЭМ!$A$40:$A$783,$A320,СВЦЭМ!$B$40:$B$783,U$296)+'СЕТ СН'!$F$15</f>
        <v>0</v>
      </c>
      <c r="V320" s="36">
        <f>SUMIFS(СВЦЭМ!$H$40:$H$783,СВЦЭМ!$A$40:$A$783,$A320,СВЦЭМ!$B$40:$B$783,V$296)+'СЕТ СН'!$F$15</f>
        <v>0</v>
      </c>
      <c r="W320" s="36">
        <f>SUMIFS(СВЦЭМ!$H$40:$H$783,СВЦЭМ!$A$40:$A$783,$A320,СВЦЭМ!$B$40:$B$783,W$296)+'СЕТ СН'!$F$15</f>
        <v>0</v>
      </c>
      <c r="X320" s="36">
        <f>SUMIFS(СВЦЭМ!$H$40:$H$783,СВЦЭМ!$A$40:$A$783,$A320,СВЦЭМ!$B$40:$B$783,X$296)+'СЕТ СН'!$F$15</f>
        <v>0</v>
      </c>
      <c r="Y320" s="36">
        <f>SUMIFS(СВЦЭМ!$H$40:$H$783,СВЦЭМ!$A$40:$A$783,$A320,СВЦЭМ!$B$40:$B$783,Y$296)+'СЕТ СН'!$F$15</f>
        <v>0</v>
      </c>
    </row>
    <row r="321" spans="1:27" ht="15.75" hidden="1" x14ac:dyDescent="0.2">
      <c r="A321" s="35">
        <f t="shared" si="8"/>
        <v>45224</v>
      </c>
      <c r="B321" s="36">
        <f>SUMIFS(СВЦЭМ!$H$40:$H$783,СВЦЭМ!$A$40:$A$783,$A321,СВЦЭМ!$B$40:$B$783,B$296)+'СЕТ СН'!$F$15</f>
        <v>0</v>
      </c>
      <c r="C321" s="36">
        <f>SUMIFS(СВЦЭМ!$H$40:$H$783,СВЦЭМ!$A$40:$A$783,$A321,СВЦЭМ!$B$40:$B$783,C$296)+'СЕТ СН'!$F$15</f>
        <v>0</v>
      </c>
      <c r="D321" s="36">
        <f>SUMIFS(СВЦЭМ!$H$40:$H$783,СВЦЭМ!$A$40:$A$783,$A321,СВЦЭМ!$B$40:$B$783,D$296)+'СЕТ СН'!$F$15</f>
        <v>0</v>
      </c>
      <c r="E321" s="36">
        <f>SUMIFS(СВЦЭМ!$H$40:$H$783,СВЦЭМ!$A$40:$A$783,$A321,СВЦЭМ!$B$40:$B$783,E$296)+'СЕТ СН'!$F$15</f>
        <v>0</v>
      </c>
      <c r="F321" s="36">
        <f>SUMIFS(СВЦЭМ!$H$40:$H$783,СВЦЭМ!$A$40:$A$783,$A321,СВЦЭМ!$B$40:$B$783,F$296)+'СЕТ СН'!$F$15</f>
        <v>0</v>
      </c>
      <c r="G321" s="36">
        <f>SUMIFS(СВЦЭМ!$H$40:$H$783,СВЦЭМ!$A$40:$A$783,$A321,СВЦЭМ!$B$40:$B$783,G$296)+'СЕТ СН'!$F$15</f>
        <v>0</v>
      </c>
      <c r="H321" s="36">
        <f>SUMIFS(СВЦЭМ!$H$40:$H$783,СВЦЭМ!$A$40:$A$783,$A321,СВЦЭМ!$B$40:$B$783,H$296)+'СЕТ СН'!$F$15</f>
        <v>0</v>
      </c>
      <c r="I321" s="36">
        <f>SUMIFS(СВЦЭМ!$H$40:$H$783,СВЦЭМ!$A$40:$A$783,$A321,СВЦЭМ!$B$40:$B$783,I$296)+'СЕТ СН'!$F$15</f>
        <v>0</v>
      </c>
      <c r="J321" s="36">
        <f>SUMIFS(СВЦЭМ!$H$40:$H$783,СВЦЭМ!$A$40:$A$783,$A321,СВЦЭМ!$B$40:$B$783,J$296)+'СЕТ СН'!$F$15</f>
        <v>0</v>
      </c>
      <c r="K321" s="36">
        <f>SUMIFS(СВЦЭМ!$H$40:$H$783,СВЦЭМ!$A$40:$A$783,$A321,СВЦЭМ!$B$40:$B$783,K$296)+'СЕТ СН'!$F$15</f>
        <v>0</v>
      </c>
      <c r="L321" s="36">
        <f>SUMIFS(СВЦЭМ!$H$40:$H$783,СВЦЭМ!$A$40:$A$783,$A321,СВЦЭМ!$B$40:$B$783,L$296)+'СЕТ СН'!$F$15</f>
        <v>0</v>
      </c>
      <c r="M321" s="36">
        <f>SUMIFS(СВЦЭМ!$H$40:$H$783,СВЦЭМ!$A$40:$A$783,$A321,СВЦЭМ!$B$40:$B$783,M$296)+'СЕТ СН'!$F$15</f>
        <v>0</v>
      </c>
      <c r="N321" s="36">
        <f>SUMIFS(СВЦЭМ!$H$40:$H$783,СВЦЭМ!$A$40:$A$783,$A321,СВЦЭМ!$B$40:$B$783,N$296)+'СЕТ СН'!$F$15</f>
        <v>0</v>
      </c>
      <c r="O321" s="36">
        <f>SUMIFS(СВЦЭМ!$H$40:$H$783,СВЦЭМ!$A$40:$A$783,$A321,СВЦЭМ!$B$40:$B$783,O$296)+'СЕТ СН'!$F$15</f>
        <v>0</v>
      </c>
      <c r="P321" s="36">
        <f>SUMIFS(СВЦЭМ!$H$40:$H$783,СВЦЭМ!$A$40:$A$783,$A321,СВЦЭМ!$B$40:$B$783,P$296)+'СЕТ СН'!$F$15</f>
        <v>0</v>
      </c>
      <c r="Q321" s="36">
        <f>SUMIFS(СВЦЭМ!$H$40:$H$783,СВЦЭМ!$A$40:$A$783,$A321,СВЦЭМ!$B$40:$B$783,Q$296)+'СЕТ СН'!$F$15</f>
        <v>0</v>
      </c>
      <c r="R321" s="36">
        <f>SUMIFS(СВЦЭМ!$H$40:$H$783,СВЦЭМ!$A$40:$A$783,$A321,СВЦЭМ!$B$40:$B$783,R$296)+'СЕТ СН'!$F$15</f>
        <v>0</v>
      </c>
      <c r="S321" s="36">
        <f>SUMIFS(СВЦЭМ!$H$40:$H$783,СВЦЭМ!$A$40:$A$783,$A321,СВЦЭМ!$B$40:$B$783,S$296)+'СЕТ СН'!$F$15</f>
        <v>0</v>
      </c>
      <c r="T321" s="36">
        <f>SUMIFS(СВЦЭМ!$H$40:$H$783,СВЦЭМ!$A$40:$A$783,$A321,СВЦЭМ!$B$40:$B$783,T$296)+'СЕТ СН'!$F$15</f>
        <v>0</v>
      </c>
      <c r="U321" s="36">
        <f>SUMIFS(СВЦЭМ!$H$40:$H$783,СВЦЭМ!$A$40:$A$783,$A321,СВЦЭМ!$B$40:$B$783,U$296)+'СЕТ СН'!$F$15</f>
        <v>0</v>
      </c>
      <c r="V321" s="36">
        <f>SUMIFS(СВЦЭМ!$H$40:$H$783,СВЦЭМ!$A$40:$A$783,$A321,СВЦЭМ!$B$40:$B$783,V$296)+'СЕТ СН'!$F$15</f>
        <v>0</v>
      </c>
      <c r="W321" s="36">
        <f>SUMIFS(СВЦЭМ!$H$40:$H$783,СВЦЭМ!$A$40:$A$783,$A321,СВЦЭМ!$B$40:$B$783,W$296)+'СЕТ СН'!$F$15</f>
        <v>0</v>
      </c>
      <c r="X321" s="36">
        <f>SUMIFS(СВЦЭМ!$H$40:$H$783,СВЦЭМ!$A$40:$A$783,$A321,СВЦЭМ!$B$40:$B$783,X$296)+'СЕТ СН'!$F$15</f>
        <v>0</v>
      </c>
      <c r="Y321" s="36">
        <f>SUMIFS(СВЦЭМ!$H$40:$H$783,СВЦЭМ!$A$40:$A$783,$A321,СВЦЭМ!$B$40:$B$783,Y$296)+'СЕТ СН'!$F$15</f>
        <v>0</v>
      </c>
    </row>
    <row r="322" spans="1:27" ht="15.75" hidden="1" x14ac:dyDescent="0.2">
      <c r="A322" s="35">
        <f t="shared" si="8"/>
        <v>45225</v>
      </c>
      <c r="B322" s="36">
        <f>SUMIFS(СВЦЭМ!$H$40:$H$783,СВЦЭМ!$A$40:$A$783,$A322,СВЦЭМ!$B$40:$B$783,B$296)+'СЕТ СН'!$F$15</f>
        <v>0</v>
      </c>
      <c r="C322" s="36">
        <f>SUMIFS(СВЦЭМ!$H$40:$H$783,СВЦЭМ!$A$40:$A$783,$A322,СВЦЭМ!$B$40:$B$783,C$296)+'СЕТ СН'!$F$15</f>
        <v>0</v>
      </c>
      <c r="D322" s="36">
        <f>SUMIFS(СВЦЭМ!$H$40:$H$783,СВЦЭМ!$A$40:$A$783,$A322,СВЦЭМ!$B$40:$B$783,D$296)+'СЕТ СН'!$F$15</f>
        <v>0</v>
      </c>
      <c r="E322" s="36">
        <f>SUMIFS(СВЦЭМ!$H$40:$H$783,СВЦЭМ!$A$40:$A$783,$A322,СВЦЭМ!$B$40:$B$783,E$296)+'СЕТ СН'!$F$15</f>
        <v>0</v>
      </c>
      <c r="F322" s="36">
        <f>SUMIFS(СВЦЭМ!$H$40:$H$783,СВЦЭМ!$A$40:$A$783,$A322,СВЦЭМ!$B$40:$B$783,F$296)+'СЕТ СН'!$F$15</f>
        <v>0</v>
      </c>
      <c r="G322" s="36">
        <f>SUMIFS(СВЦЭМ!$H$40:$H$783,СВЦЭМ!$A$40:$A$783,$A322,СВЦЭМ!$B$40:$B$783,G$296)+'СЕТ СН'!$F$15</f>
        <v>0</v>
      </c>
      <c r="H322" s="36">
        <f>SUMIFS(СВЦЭМ!$H$40:$H$783,СВЦЭМ!$A$40:$A$783,$A322,СВЦЭМ!$B$40:$B$783,H$296)+'СЕТ СН'!$F$15</f>
        <v>0</v>
      </c>
      <c r="I322" s="36">
        <f>SUMIFS(СВЦЭМ!$H$40:$H$783,СВЦЭМ!$A$40:$A$783,$A322,СВЦЭМ!$B$40:$B$783,I$296)+'СЕТ СН'!$F$15</f>
        <v>0</v>
      </c>
      <c r="J322" s="36">
        <f>SUMIFS(СВЦЭМ!$H$40:$H$783,СВЦЭМ!$A$40:$A$783,$A322,СВЦЭМ!$B$40:$B$783,J$296)+'СЕТ СН'!$F$15</f>
        <v>0</v>
      </c>
      <c r="K322" s="36">
        <f>SUMIFS(СВЦЭМ!$H$40:$H$783,СВЦЭМ!$A$40:$A$783,$A322,СВЦЭМ!$B$40:$B$783,K$296)+'СЕТ СН'!$F$15</f>
        <v>0</v>
      </c>
      <c r="L322" s="36">
        <f>SUMIFS(СВЦЭМ!$H$40:$H$783,СВЦЭМ!$A$40:$A$783,$A322,СВЦЭМ!$B$40:$B$783,L$296)+'СЕТ СН'!$F$15</f>
        <v>0</v>
      </c>
      <c r="M322" s="36">
        <f>SUMIFS(СВЦЭМ!$H$40:$H$783,СВЦЭМ!$A$40:$A$783,$A322,СВЦЭМ!$B$40:$B$783,M$296)+'СЕТ СН'!$F$15</f>
        <v>0</v>
      </c>
      <c r="N322" s="36">
        <f>SUMIFS(СВЦЭМ!$H$40:$H$783,СВЦЭМ!$A$40:$A$783,$A322,СВЦЭМ!$B$40:$B$783,N$296)+'СЕТ СН'!$F$15</f>
        <v>0</v>
      </c>
      <c r="O322" s="36">
        <f>SUMIFS(СВЦЭМ!$H$40:$H$783,СВЦЭМ!$A$40:$A$783,$A322,СВЦЭМ!$B$40:$B$783,O$296)+'СЕТ СН'!$F$15</f>
        <v>0</v>
      </c>
      <c r="P322" s="36">
        <f>SUMIFS(СВЦЭМ!$H$40:$H$783,СВЦЭМ!$A$40:$A$783,$A322,СВЦЭМ!$B$40:$B$783,P$296)+'СЕТ СН'!$F$15</f>
        <v>0</v>
      </c>
      <c r="Q322" s="36">
        <f>SUMIFS(СВЦЭМ!$H$40:$H$783,СВЦЭМ!$A$40:$A$783,$A322,СВЦЭМ!$B$40:$B$783,Q$296)+'СЕТ СН'!$F$15</f>
        <v>0</v>
      </c>
      <c r="R322" s="36">
        <f>SUMIFS(СВЦЭМ!$H$40:$H$783,СВЦЭМ!$A$40:$A$783,$A322,СВЦЭМ!$B$40:$B$783,R$296)+'СЕТ СН'!$F$15</f>
        <v>0</v>
      </c>
      <c r="S322" s="36">
        <f>SUMIFS(СВЦЭМ!$H$40:$H$783,СВЦЭМ!$A$40:$A$783,$A322,СВЦЭМ!$B$40:$B$783,S$296)+'СЕТ СН'!$F$15</f>
        <v>0</v>
      </c>
      <c r="T322" s="36">
        <f>SUMIFS(СВЦЭМ!$H$40:$H$783,СВЦЭМ!$A$40:$A$783,$A322,СВЦЭМ!$B$40:$B$783,T$296)+'СЕТ СН'!$F$15</f>
        <v>0</v>
      </c>
      <c r="U322" s="36">
        <f>SUMIFS(СВЦЭМ!$H$40:$H$783,СВЦЭМ!$A$40:$A$783,$A322,СВЦЭМ!$B$40:$B$783,U$296)+'СЕТ СН'!$F$15</f>
        <v>0</v>
      </c>
      <c r="V322" s="36">
        <f>SUMIFS(СВЦЭМ!$H$40:$H$783,СВЦЭМ!$A$40:$A$783,$A322,СВЦЭМ!$B$40:$B$783,V$296)+'СЕТ СН'!$F$15</f>
        <v>0</v>
      </c>
      <c r="W322" s="36">
        <f>SUMIFS(СВЦЭМ!$H$40:$H$783,СВЦЭМ!$A$40:$A$783,$A322,СВЦЭМ!$B$40:$B$783,W$296)+'СЕТ СН'!$F$15</f>
        <v>0</v>
      </c>
      <c r="X322" s="36">
        <f>SUMIFS(СВЦЭМ!$H$40:$H$783,СВЦЭМ!$A$40:$A$783,$A322,СВЦЭМ!$B$40:$B$783,X$296)+'СЕТ СН'!$F$15</f>
        <v>0</v>
      </c>
      <c r="Y322" s="36">
        <f>SUMIFS(СВЦЭМ!$H$40:$H$783,СВЦЭМ!$A$40:$A$783,$A322,СВЦЭМ!$B$40:$B$783,Y$296)+'СЕТ СН'!$F$15</f>
        <v>0</v>
      </c>
    </row>
    <row r="323" spans="1:27" ht="15.75" hidden="1" x14ac:dyDescent="0.2">
      <c r="A323" s="35">
        <f t="shared" si="8"/>
        <v>45226</v>
      </c>
      <c r="B323" s="36">
        <f>SUMIFS(СВЦЭМ!$H$40:$H$783,СВЦЭМ!$A$40:$A$783,$A323,СВЦЭМ!$B$40:$B$783,B$296)+'СЕТ СН'!$F$15</f>
        <v>0</v>
      </c>
      <c r="C323" s="36">
        <f>SUMIFS(СВЦЭМ!$H$40:$H$783,СВЦЭМ!$A$40:$A$783,$A323,СВЦЭМ!$B$40:$B$783,C$296)+'СЕТ СН'!$F$15</f>
        <v>0</v>
      </c>
      <c r="D323" s="36">
        <f>SUMIFS(СВЦЭМ!$H$40:$H$783,СВЦЭМ!$A$40:$A$783,$A323,СВЦЭМ!$B$40:$B$783,D$296)+'СЕТ СН'!$F$15</f>
        <v>0</v>
      </c>
      <c r="E323" s="36">
        <f>SUMIFS(СВЦЭМ!$H$40:$H$783,СВЦЭМ!$A$40:$A$783,$A323,СВЦЭМ!$B$40:$B$783,E$296)+'СЕТ СН'!$F$15</f>
        <v>0</v>
      </c>
      <c r="F323" s="36">
        <f>SUMIFS(СВЦЭМ!$H$40:$H$783,СВЦЭМ!$A$40:$A$783,$A323,СВЦЭМ!$B$40:$B$783,F$296)+'СЕТ СН'!$F$15</f>
        <v>0</v>
      </c>
      <c r="G323" s="36">
        <f>SUMIFS(СВЦЭМ!$H$40:$H$783,СВЦЭМ!$A$40:$A$783,$A323,СВЦЭМ!$B$40:$B$783,G$296)+'СЕТ СН'!$F$15</f>
        <v>0</v>
      </c>
      <c r="H323" s="36">
        <f>SUMIFS(СВЦЭМ!$H$40:$H$783,СВЦЭМ!$A$40:$A$783,$A323,СВЦЭМ!$B$40:$B$783,H$296)+'СЕТ СН'!$F$15</f>
        <v>0</v>
      </c>
      <c r="I323" s="36">
        <f>SUMIFS(СВЦЭМ!$H$40:$H$783,СВЦЭМ!$A$40:$A$783,$A323,СВЦЭМ!$B$40:$B$783,I$296)+'СЕТ СН'!$F$15</f>
        <v>0</v>
      </c>
      <c r="J323" s="36">
        <f>SUMIFS(СВЦЭМ!$H$40:$H$783,СВЦЭМ!$A$40:$A$783,$A323,СВЦЭМ!$B$40:$B$783,J$296)+'СЕТ СН'!$F$15</f>
        <v>0</v>
      </c>
      <c r="K323" s="36">
        <f>SUMIFS(СВЦЭМ!$H$40:$H$783,СВЦЭМ!$A$40:$A$783,$A323,СВЦЭМ!$B$40:$B$783,K$296)+'СЕТ СН'!$F$15</f>
        <v>0</v>
      </c>
      <c r="L323" s="36">
        <f>SUMIFS(СВЦЭМ!$H$40:$H$783,СВЦЭМ!$A$40:$A$783,$A323,СВЦЭМ!$B$40:$B$783,L$296)+'СЕТ СН'!$F$15</f>
        <v>0</v>
      </c>
      <c r="M323" s="36">
        <f>SUMIFS(СВЦЭМ!$H$40:$H$783,СВЦЭМ!$A$40:$A$783,$A323,СВЦЭМ!$B$40:$B$783,M$296)+'СЕТ СН'!$F$15</f>
        <v>0</v>
      </c>
      <c r="N323" s="36">
        <f>SUMIFS(СВЦЭМ!$H$40:$H$783,СВЦЭМ!$A$40:$A$783,$A323,СВЦЭМ!$B$40:$B$783,N$296)+'СЕТ СН'!$F$15</f>
        <v>0</v>
      </c>
      <c r="O323" s="36">
        <f>SUMIFS(СВЦЭМ!$H$40:$H$783,СВЦЭМ!$A$40:$A$783,$A323,СВЦЭМ!$B$40:$B$783,O$296)+'СЕТ СН'!$F$15</f>
        <v>0</v>
      </c>
      <c r="P323" s="36">
        <f>SUMIFS(СВЦЭМ!$H$40:$H$783,СВЦЭМ!$A$40:$A$783,$A323,СВЦЭМ!$B$40:$B$783,P$296)+'СЕТ СН'!$F$15</f>
        <v>0</v>
      </c>
      <c r="Q323" s="36">
        <f>SUMIFS(СВЦЭМ!$H$40:$H$783,СВЦЭМ!$A$40:$A$783,$A323,СВЦЭМ!$B$40:$B$783,Q$296)+'СЕТ СН'!$F$15</f>
        <v>0</v>
      </c>
      <c r="R323" s="36">
        <f>SUMIFS(СВЦЭМ!$H$40:$H$783,СВЦЭМ!$A$40:$A$783,$A323,СВЦЭМ!$B$40:$B$783,R$296)+'СЕТ СН'!$F$15</f>
        <v>0</v>
      </c>
      <c r="S323" s="36">
        <f>SUMIFS(СВЦЭМ!$H$40:$H$783,СВЦЭМ!$A$40:$A$783,$A323,СВЦЭМ!$B$40:$B$783,S$296)+'СЕТ СН'!$F$15</f>
        <v>0</v>
      </c>
      <c r="T323" s="36">
        <f>SUMIFS(СВЦЭМ!$H$40:$H$783,СВЦЭМ!$A$40:$A$783,$A323,СВЦЭМ!$B$40:$B$783,T$296)+'СЕТ СН'!$F$15</f>
        <v>0</v>
      </c>
      <c r="U323" s="36">
        <f>SUMIFS(СВЦЭМ!$H$40:$H$783,СВЦЭМ!$A$40:$A$783,$A323,СВЦЭМ!$B$40:$B$783,U$296)+'СЕТ СН'!$F$15</f>
        <v>0</v>
      </c>
      <c r="V323" s="36">
        <f>SUMIFS(СВЦЭМ!$H$40:$H$783,СВЦЭМ!$A$40:$A$783,$A323,СВЦЭМ!$B$40:$B$783,V$296)+'СЕТ СН'!$F$15</f>
        <v>0</v>
      </c>
      <c r="W323" s="36">
        <f>SUMIFS(СВЦЭМ!$H$40:$H$783,СВЦЭМ!$A$40:$A$783,$A323,СВЦЭМ!$B$40:$B$783,W$296)+'СЕТ СН'!$F$15</f>
        <v>0</v>
      </c>
      <c r="X323" s="36">
        <f>SUMIFS(СВЦЭМ!$H$40:$H$783,СВЦЭМ!$A$40:$A$783,$A323,СВЦЭМ!$B$40:$B$783,X$296)+'СЕТ СН'!$F$15</f>
        <v>0</v>
      </c>
      <c r="Y323" s="36">
        <f>SUMIFS(СВЦЭМ!$H$40:$H$783,СВЦЭМ!$A$40:$A$783,$A323,СВЦЭМ!$B$40:$B$783,Y$296)+'СЕТ СН'!$F$15</f>
        <v>0</v>
      </c>
    </row>
    <row r="324" spans="1:27" ht="15.75" hidden="1" x14ac:dyDescent="0.2">
      <c r="A324" s="35">
        <f t="shared" si="8"/>
        <v>45227</v>
      </c>
      <c r="B324" s="36">
        <f>SUMIFS(СВЦЭМ!$H$40:$H$783,СВЦЭМ!$A$40:$A$783,$A324,СВЦЭМ!$B$40:$B$783,B$296)+'СЕТ СН'!$F$15</f>
        <v>0</v>
      </c>
      <c r="C324" s="36">
        <f>SUMIFS(СВЦЭМ!$H$40:$H$783,СВЦЭМ!$A$40:$A$783,$A324,СВЦЭМ!$B$40:$B$783,C$296)+'СЕТ СН'!$F$15</f>
        <v>0</v>
      </c>
      <c r="D324" s="36">
        <f>SUMIFS(СВЦЭМ!$H$40:$H$783,СВЦЭМ!$A$40:$A$783,$A324,СВЦЭМ!$B$40:$B$783,D$296)+'СЕТ СН'!$F$15</f>
        <v>0</v>
      </c>
      <c r="E324" s="36">
        <f>SUMIFS(СВЦЭМ!$H$40:$H$783,СВЦЭМ!$A$40:$A$783,$A324,СВЦЭМ!$B$40:$B$783,E$296)+'СЕТ СН'!$F$15</f>
        <v>0</v>
      </c>
      <c r="F324" s="36">
        <f>SUMIFS(СВЦЭМ!$H$40:$H$783,СВЦЭМ!$A$40:$A$783,$A324,СВЦЭМ!$B$40:$B$783,F$296)+'СЕТ СН'!$F$15</f>
        <v>0</v>
      </c>
      <c r="G324" s="36">
        <f>SUMIFS(СВЦЭМ!$H$40:$H$783,СВЦЭМ!$A$40:$A$783,$A324,СВЦЭМ!$B$40:$B$783,G$296)+'СЕТ СН'!$F$15</f>
        <v>0</v>
      </c>
      <c r="H324" s="36">
        <f>SUMIFS(СВЦЭМ!$H$40:$H$783,СВЦЭМ!$A$40:$A$783,$A324,СВЦЭМ!$B$40:$B$783,H$296)+'СЕТ СН'!$F$15</f>
        <v>0</v>
      </c>
      <c r="I324" s="36">
        <f>SUMIFS(СВЦЭМ!$H$40:$H$783,СВЦЭМ!$A$40:$A$783,$A324,СВЦЭМ!$B$40:$B$783,I$296)+'СЕТ СН'!$F$15</f>
        <v>0</v>
      </c>
      <c r="J324" s="36">
        <f>SUMIFS(СВЦЭМ!$H$40:$H$783,СВЦЭМ!$A$40:$A$783,$A324,СВЦЭМ!$B$40:$B$783,J$296)+'СЕТ СН'!$F$15</f>
        <v>0</v>
      </c>
      <c r="K324" s="36">
        <f>SUMIFS(СВЦЭМ!$H$40:$H$783,СВЦЭМ!$A$40:$A$783,$A324,СВЦЭМ!$B$40:$B$783,K$296)+'СЕТ СН'!$F$15</f>
        <v>0</v>
      </c>
      <c r="L324" s="36">
        <f>SUMIFS(СВЦЭМ!$H$40:$H$783,СВЦЭМ!$A$40:$A$783,$A324,СВЦЭМ!$B$40:$B$783,L$296)+'СЕТ СН'!$F$15</f>
        <v>0</v>
      </c>
      <c r="M324" s="36">
        <f>SUMIFS(СВЦЭМ!$H$40:$H$783,СВЦЭМ!$A$40:$A$783,$A324,СВЦЭМ!$B$40:$B$783,M$296)+'СЕТ СН'!$F$15</f>
        <v>0</v>
      </c>
      <c r="N324" s="36">
        <f>SUMIFS(СВЦЭМ!$H$40:$H$783,СВЦЭМ!$A$40:$A$783,$A324,СВЦЭМ!$B$40:$B$783,N$296)+'СЕТ СН'!$F$15</f>
        <v>0</v>
      </c>
      <c r="O324" s="36">
        <f>SUMIFS(СВЦЭМ!$H$40:$H$783,СВЦЭМ!$A$40:$A$783,$A324,СВЦЭМ!$B$40:$B$783,O$296)+'СЕТ СН'!$F$15</f>
        <v>0</v>
      </c>
      <c r="P324" s="36">
        <f>SUMIFS(СВЦЭМ!$H$40:$H$783,СВЦЭМ!$A$40:$A$783,$A324,СВЦЭМ!$B$40:$B$783,P$296)+'СЕТ СН'!$F$15</f>
        <v>0</v>
      </c>
      <c r="Q324" s="36">
        <f>SUMIFS(СВЦЭМ!$H$40:$H$783,СВЦЭМ!$A$40:$A$783,$A324,СВЦЭМ!$B$40:$B$783,Q$296)+'СЕТ СН'!$F$15</f>
        <v>0</v>
      </c>
      <c r="R324" s="36">
        <f>SUMIFS(СВЦЭМ!$H$40:$H$783,СВЦЭМ!$A$40:$A$783,$A324,СВЦЭМ!$B$40:$B$783,R$296)+'СЕТ СН'!$F$15</f>
        <v>0</v>
      </c>
      <c r="S324" s="36">
        <f>SUMIFS(СВЦЭМ!$H$40:$H$783,СВЦЭМ!$A$40:$A$783,$A324,СВЦЭМ!$B$40:$B$783,S$296)+'СЕТ СН'!$F$15</f>
        <v>0</v>
      </c>
      <c r="T324" s="36">
        <f>SUMIFS(СВЦЭМ!$H$40:$H$783,СВЦЭМ!$A$40:$A$783,$A324,СВЦЭМ!$B$40:$B$783,T$296)+'СЕТ СН'!$F$15</f>
        <v>0</v>
      </c>
      <c r="U324" s="36">
        <f>SUMIFS(СВЦЭМ!$H$40:$H$783,СВЦЭМ!$A$40:$A$783,$A324,СВЦЭМ!$B$40:$B$783,U$296)+'СЕТ СН'!$F$15</f>
        <v>0</v>
      </c>
      <c r="V324" s="36">
        <f>SUMIFS(СВЦЭМ!$H$40:$H$783,СВЦЭМ!$A$40:$A$783,$A324,СВЦЭМ!$B$40:$B$783,V$296)+'СЕТ СН'!$F$15</f>
        <v>0</v>
      </c>
      <c r="W324" s="36">
        <f>SUMIFS(СВЦЭМ!$H$40:$H$783,СВЦЭМ!$A$40:$A$783,$A324,СВЦЭМ!$B$40:$B$783,W$296)+'СЕТ СН'!$F$15</f>
        <v>0</v>
      </c>
      <c r="X324" s="36">
        <f>SUMIFS(СВЦЭМ!$H$40:$H$783,СВЦЭМ!$A$40:$A$783,$A324,СВЦЭМ!$B$40:$B$783,X$296)+'СЕТ СН'!$F$15</f>
        <v>0</v>
      </c>
      <c r="Y324" s="36">
        <f>SUMIFS(СВЦЭМ!$H$40:$H$783,СВЦЭМ!$A$40:$A$783,$A324,СВЦЭМ!$B$40:$B$783,Y$296)+'СЕТ СН'!$F$15</f>
        <v>0</v>
      </c>
    </row>
    <row r="325" spans="1:27" ht="15.75" hidden="1" x14ac:dyDescent="0.2">
      <c r="A325" s="35">
        <f t="shared" si="8"/>
        <v>45228</v>
      </c>
      <c r="B325" s="36">
        <f>SUMIFS(СВЦЭМ!$H$40:$H$783,СВЦЭМ!$A$40:$A$783,$A325,СВЦЭМ!$B$40:$B$783,B$296)+'СЕТ СН'!$F$15</f>
        <v>0</v>
      </c>
      <c r="C325" s="36">
        <f>SUMIFS(СВЦЭМ!$H$40:$H$783,СВЦЭМ!$A$40:$A$783,$A325,СВЦЭМ!$B$40:$B$783,C$296)+'СЕТ СН'!$F$15</f>
        <v>0</v>
      </c>
      <c r="D325" s="36">
        <f>SUMIFS(СВЦЭМ!$H$40:$H$783,СВЦЭМ!$A$40:$A$783,$A325,СВЦЭМ!$B$40:$B$783,D$296)+'СЕТ СН'!$F$15</f>
        <v>0</v>
      </c>
      <c r="E325" s="36">
        <f>SUMIFS(СВЦЭМ!$H$40:$H$783,СВЦЭМ!$A$40:$A$783,$A325,СВЦЭМ!$B$40:$B$783,E$296)+'СЕТ СН'!$F$15</f>
        <v>0</v>
      </c>
      <c r="F325" s="36">
        <f>SUMIFS(СВЦЭМ!$H$40:$H$783,СВЦЭМ!$A$40:$A$783,$A325,СВЦЭМ!$B$40:$B$783,F$296)+'СЕТ СН'!$F$15</f>
        <v>0</v>
      </c>
      <c r="G325" s="36">
        <f>SUMIFS(СВЦЭМ!$H$40:$H$783,СВЦЭМ!$A$40:$A$783,$A325,СВЦЭМ!$B$40:$B$783,G$296)+'СЕТ СН'!$F$15</f>
        <v>0</v>
      </c>
      <c r="H325" s="36">
        <f>SUMIFS(СВЦЭМ!$H$40:$H$783,СВЦЭМ!$A$40:$A$783,$A325,СВЦЭМ!$B$40:$B$783,H$296)+'СЕТ СН'!$F$15</f>
        <v>0</v>
      </c>
      <c r="I325" s="36">
        <f>SUMIFS(СВЦЭМ!$H$40:$H$783,СВЦЭМ!$A$40:$A$783,$A325,СВЦЭМ!$B$40:$B$783,I$296)+'СЕТ СН'!$F$15</f>
        <v>0</v>
      </c>
      <c r="J325" s="36">
        <f>SUMIFS(СВЦЭМ!$H$40:$H$783,СВЦЭМ!$A$40:$A$783,$A325,СВЦЭМ!$B$40:$B$783,J$296)+'СЕТ СН'!$F$15</f>
        <v>0</v>
      </c>
      <c r="K325" s="36">
        <f>SUMIFS(СВЦЭМ!$H$40:$H$783,СВЦЭМ!$A$40:$A$783,$A325,СВЦЭМ!$B$40:$B$783,K$296)+'СЕТ СН'!$F$15</f>
        <v>0</v>
      </c>
      <c r="L325" s="36">
        <f>SUMIFS(СВЦЭМ!$H$40:$H$783,СВЦЭМ!$A$40:$A$783,$A325,СВЦЭМ!$B$40:$B$783,L$296)+'СЕТ СН'!$F$15</f>
        <v>0</v>
      </c>
      <c r="M325" s="36">
        <f>SUMIFS(СВЦЭМ!$H$40:$H$783,СВЦЭМ!$A$40:$A$783,$A325,СВЦЭМ!$B$40:$B$783,M$296)+'СЕТ СН'!$F$15</f>
        <v>0</v>
      </c>
      <c r="N325" s="36">
        <f>SUMIFS(СВЦЭМ!$H$40:$H$783,СВЦЭМ!$A$40:$A$783,$A325,СВЦЭМ!$B$40:$B$783,N$296)+'СЕТ СН'!$F$15</f>
        <v>0</v>
      </c>
      <c r="O325" s="36">
        <f>SUMIFS(СВЦЭМ!$H$40:$H$783,СВЦЭМ!$A$40:$A$783,$A325,СВЦЭМ!$B$40:$B$783,O$296)+'СЕТ СН'!$F$15</f>
        <v>0</v>
      </c>
      <c r="P325" s="36">
        <f>SUMIFS(СВЦЭМ!$H$40:$H$783,СВЦЭМ!$A$40:$A$783,$A325,СВЦЭМ!$B$40:$B$783,P$296)+'СЕТ СН'!$F$15</f>
        <v>0</v>
      </c>
      <c r="Q325" s="36">
        <f>SUMIFS(СВЦЭМ!$H$40:$H$783,СВЦЭМ!$A$40:$A$783,$A325,СВЦЭМ!$B$40:$B$783,Q$296)+'СЕТ СН'!$F$15</f>
        <v>0</v>
      </c>
      <c r="R325" s="36">
        <f>SUMIFS(СВЦЭМ!$H$40:$H$783,СВЦЭМ!$A$40:$A$783,$A325,СВЦЭМ!$B$40:$B$783,R$296)+'СЕТ СН'!$F$15</f>
        <v>0</v>
      </c>
      <c r="S325" s="36">
        <f>SUMIFS(СВЦЭМ!$H$40:$H$783,СВЦЭМ!$A$40:$A$783,$A325,СВЦЭМ!$B$40:$B$783,S$296)+'СЕТ СН'!$F$15</f>
        <v>0</v>
      </c>
      <c r="T325" s="36">
        <f>SUMIFS(СВЦЭМ!$H$40:$H$783,СВЦЭМ!$A$40:$A$783,$A325,СВЦЭМ!$B$40:$B$783,T$296)+'СЕТ СН'!$F$15</f>
        <v>0</v>
      </c>
      <c r="U325" s="36">
        <f>SUMIFS(СВЦЭМ!$H$40:$H$783,СВЦЭМ!$A$40:$A$783,$A325,СВЦЭМ!$B$40:$B$783,U$296)+'СЕТ СН'!$F$15</f>
        <v>0</v>
      </c>
      <c r="V325" s="36">
        <f>SUMIFS(СВЦЭМ!$H$40:$H$783,СВЦЭМ!$A$40:$A$783,$A325,СВЦЭМ!$B$40:$B$783,V$296)+'СЕТ СН'!$F$15</f>
        <v>0</v>
      </c>
      <c r="W325" s="36">
        <f>SUMIFS(СВЦЭМ!$H$40:$H$783,СВЦЭМ!$A$40:$A$783,$A325,СВЦЭМ!$B$40:$B$783,W$296)+'СЕТ СН'!$F$15</f>
        <v>0</v>
      </c>
      <c r="X325" s="36">
        <f>SUMIFS(СВЦЭМ!$H$40:$H$783,СВЦЭМ!$A$40:$A$783,$A325,СВЦЭМ!$B$40:$B$783,X$296)+'СЕТ СН'!$F$15</f>
        <v>0</v>
      </c>
      <c r="Y325" s="36">
        <f>SUMIFS(СВЦЭМ!$H$40:$H$783,СВЦЭМ!$A$40:$A$783,$A325,СВЦЭМ!$B$40:$B$783,Y$296)+'СЕТ СН'!$F$15</f>
        <v>0</v>
      </c>
    </row>
    <row r="326" spans="1:27" ht="15.75" hidden="1" x14ac:dyDescent="0.2">
      <c r="A326" s="35">
        <f t="shared" si="8"/>
        <v>45229</v>
      </c>
      <c r="B326" s="36">
        <f>SUMIFS(СВЦЭМ!$H$40:$H$783,СВЦЭМ!$A$40:$A$783,$A326,СВЦЭМ!$B$40:$B$783,B$296)+'СЕТ СН'!$F$15</f>
        <v>0</v>
      </c>
      <c r="C326" s="36">
        <f>SUMIFS(СВЦЭМ!$H$40:$H$783,СВЦЭМ!$A$40:$A$783,$A326,СВЦЭМ!$B$40:$B$783,C$296)+'СЕТ СН'!$F$15</f>
        <v>0</v>
      </c>
      <c r="D326" s="36">
        <f>SUMIFS(СВЦЭМ!$H$40:$H$783,СВЦЭМ!$A$40:$A$783,$A326,СВЦЭМ!$B$40:$B$783,D$296)+'СЕТ СН'!$F$15</f>
        <v>0</v>
      </c>
      <c r="E326" s="36">
        <f>SUMIFS(СВЦЭМ!$H$40:$H$783,СВЦЭМ!$A$40:$A$783,$A326,СВЦЭМ!$B$40:$B$783,E$296)+'СЕТ СН'!$F$15</f>
        <v>0</v>
      </c>
      <c r="F326" s="36">
        <f>SUMIFS(СВЦЭМ!$H$40:$H$783,СВЦЭМ!$A$40:$A$783,$A326,СВЦЭМ!$B$40:$B$783,F$296)+'СЕТ СН'!$F$15</f>
        <v>0</v>
      </c>
      <c r="G326" s="36">
        <f>SUMIFS(СВЦЭМ!$H$40:$H$783,СВЦЭМ!$A$40:$A$783,$A326,СВЦЭМ!$B$40:$B$783,G$296)+'СЕТ СН'!$F$15</f>
        <v>0</v>
      </c>
      <c r="H326" s="36">
        <f>SUMIFS(СВЦЭМ!$H$40:$H$783,СВЦЭМ!$A$40:$A$783,$A326,СВЦЭМ!$B$40:$B$783,H$296)+'СЕТ СН'!$F$15</f>
        <v>0</v>
      </c>
      <c r="I326" s="36">
        <f>SUMIFS(СВЦЭМ!$H$40:$H$783,СВЦЭМ!$A$40:$A$783,$A326,СВЦЭМ!$B$40:$B$783,I$296)+'СЕТ СН'!$F$15</f>
        <v>0</v>
      </c>
      <c r="J326" s="36">
        <f>SUMIFS(СВЦЭМ!$H$40:$H$783,СВЦЭМ!$A$40:$A$783,$A326,СВЦЭМ!$B$40:$B$783,J$296)+'СЕТ СН'!$F$15</f>
        <v>0</v>
      </c>
      <c r="K326" s="36">
        <f>SUMIFS(СВЦЭМ!$H$40:$H$783,СВЦЭМ!$A$40:$A$783,$A326,СВЦЭМ!$B$40:$B$783,K$296)+'СЕТ СН'!$F$15</f>
        <v>0</v>
      </c>
      <c r="L326" s="36">
        <f>SUMIFS(СВЦЭМ!$H$40:$H$783,СВЦЭМ!$A$40:$A$783,$A326,СВЦЭМ!$B$40:$B$783,L$296)+'СЕТ СН'!$F$15</f>
        <v>0</v>
      </c>
      <c r="M326" s="36">
        <f>SUMIFS(СВЦЭМ!$H$40:$H$783,СВЦЭМ!$A$40:$A$783,$A326,СВЦЭМ!$B$40:$B$783,M$296)+'СЕТ СН'!$F$15</f>
        <v>0</v>
      </c>
      <c r="N326" s="36">
        <f>SUMIFS(СВЦЭМ!$H$40:$H$783,СВЦЭМ!$A$40:$A$783,$A326,СВЦЭМ!$B$40:$B$783,N$296)+'СЕТ СН'!$F$15</f>
        <v>0</v>
      </c>
      <c r="O326" s="36">
        <f>SUMIFS(СВЦЭМ!$H$40:$H$783,СВЦЭМ!$A$40:$A$783,$A326,СВЦЭМ!$B$40:$B$783,O$296)+'СЕТ СН'!$F$15</f>
        <v>0</v>
      </c>
      <c r="P326" s="36">
        <f>SUMIFS(СВЦЭМ!$H$40:$H$783,СВЦЭМ!$A$40:$A$783,$A326,СВЦЭМ!$B$40:$B$783,P$296)+'СЕТ СН'!$F$15</f>
        <v>0</v>
      </c>
      <c r="Q326" s="36">
        <f>SUMIFS(СВЦЭМ!$H$40:$H$783,СВЦЭМ!$A$40:$A$783,$A326,СВЦЭМ!$B$40:$B$783,Q$296)+'СЕТ СН'!$F$15</f>
        <v>0</v>
      </c>
      <c r="R326" s="36">
        <f>SUMIFS(СВЦЭМ!$H$40:$H$783,СВЦЭМ!$A$40:$A$783,$A326,СВЦЭМ!$B$40:$B$783,R$296)+'СЕТ СН'!$F$15</f>
        <v>0</v>
      </c>
      <c r="S326" s="36">
        <f>SUMIFS(СВЦЭМ!$H$40:$H$783,СВЦЭМ!$A$40:$A$783,$A326,СВЦЭМ!$B$40:$B$783,S$296)+'СЕТ СН'!$F$15</f>
        <v>0</v>
      </c>
      <c r="T326" s="36">
        <f>SUMIFS(СВЦЭМ!$H$40:$H$783,СВЦЭМ!$A$40:$A$783,$A326,СВЦЭМ!$B$40:$B$783,T$296)+'СЕТ СН'!$F$15</f>
        <v>0</v>
      </c>
      <c r="U326" s="36">
        <f>SUMIFS(СВЦЭМ!$H$40:$H$783,СВЦЭМ!$A$40:$A$783,$A326,СВЦЭМ!$B$40:$B$783,U$296)+'СЕТ СН'!$F$15</f>
        <v>0</v>
      </c>
      <c r="V326" s="36">
        <f>SUMIFS(СВЦЭМ!$H$40:$H$783,СВЦЭМ!$A$40:$A$783,$A326,СВЦЭМ!$B$40:$B$783,V$296)+'СЕТ СН'!$F$15</f>
        <v>0</v>
      </c>
      <c r="W326" s="36">
        <f>SUMIFS(СВЦЭМ!$H$40:$H$783,СВЦЭМ!$A$40:$A$783,$A326,СВЦЭМ!$B$40:$B$783,W$296)+'СЕТ СН'!$F$15</f>
        <v>0</v>
      </c>
      <c r="X326" s="36">
        <f>SUMIFS(СВЦЭМ!$H$40:$H$783,СВЦЭМ!$A$40:$A$783,$A326,СВЦЭМ!$B$40:$B$783,X$296)+'СЕТ СН'!$F$15</f>
        <v>0</v>
      </c>
      <c r="Y326" s="36">
        <f>SUMIFS(СВЦЭМ!$H$40:$H$783,СВЦЭМ!$A$40:$A$783,$A326,СВЦЭМ!$B$40:$B$783,Y$296)+'СЕТ СН'!$F$15</f>
        <v>0</v>
      </c>
    </row>
    <row r="327" spans="1:27" ht="15.75" hidden="1" x14ac:dyDescent="0.2">
      <c r="A327" s="35">
        <f t="shared" si="8"/>
        <v>45230</v>
      </c>
      <c r="B327" s="36">
        <f>SUMIFS(СВЦЭМ!$H$40:$H$783,СВЦЭМ!$A$40:$A$783,$A327,СВЦЭМ!$B$40:$B$783,B$296)+'СЕТ СН'!$F$15</f>
        <v>0</v>
      </c>
      <c r="C327" s="36">
        <f>SUMIFS(СВЦЭМ!$H$40:$H$783,СВЦЭМ!$A$40:$A$783,$A327,СВЦЭМ!$B$40:$B$783,C$296)+'СЕТ СН'!$F$15</f>
        <v>0</v>
      </c>
      <c r="D327" s="36">
        <f>SUMIFS(СВЦЭМ!$H$40:$H$783,СВЦЭМ!$A$40:$A$783,$A327,СВЦЭМ!$B$40:$B$783,D$296)+'СЕТ СН'!$F$15</f>
        <v>0</v>
      </c>
      <c r="E327" s="36">
        <f>SUMIFS(СВЦЭМ!$H$40:$H$783,СВЦЭМ!$A$40:$A$783,$A327,СВЦЭМ!$B$40:$B$783,E$296)+'СЕТ СН'!$F$15</f>
        <v>0</v>
      </c>
      <c r="F327" s="36">
        <f>SUMIFS(СВЦЭМ!$H$40:$H$783,СВЦЭМ!$A$40:$A$783,$A327,СВЦЭМ!$B$40:$B$783,F$296)+'СЕТ СН'!$F$15</f>
        <v>0</v>
      </c>
      <c r="G327" s="36">
        <f>SUMIFS(СВЦЭМ!$H$40:$H$783,СВЦЭМ!$A$40:$A$783,$A327,СВЦЭМ!$B$40:$B$783,G$296)+'СЕТ СН'!$F$15</f>
        <v>0</v>
      </c>
      <c r="H327" s="36">
        <f>SUMIFS(СВЦЭМ!$H$40:$H$783,СВЦЭМ!$A$40:$A$783,$A327,СВЦЭМ!$B$40:$B$783,H$296)+'СЕТ СН'!$F$15</f>
        <v>0</v>
      </c>
      <c r="I327" s="36">
        <f>SUMIFS(СВЦЭМ!$H$40:$H$783,СВЦЭМ!$A$40:$A$783,$A327,СВЦЭМ!$B$40:$B$783,I$296)+'СЕТ СН'!$F$15</f>
        <v>0</v>
      </c>
      <c r="J327" s="36">
        <f>SUMIFS(СВЦЭМ!$H$40:$H$783,СВЦЭМ!$A$40:$A$783,$A327,СВЦЭМ!$B$40:$B$783,J$296)+'СЕТ СН'!$F$15</f>
        <v>0</v>
      </c>
      <c r="K327" s="36">
        <f>SUMIFS(СВЦЭМ!$H$40:$H$783,СВЦЭМ!$A$40:$A$783,$A327,СВЦЭМ!$B$40:$B$783,K$296)+'СЕТ СН'!$F$15</f>
        <v>0</v>
      </c>
      <c r="L327" s="36">
        <f>SUMIFS(СВЦЭМ!$H$40:$H$783,СВЦЭМ!$A$40:$A$783,$A327,СВЦЭМ!$B$40:$B$783,L$296)+'СЕТ СН'!$F$15</f>
        <v>0</v>
      </c>
      <c r="M327" s="36">
        <f>SUMIFS(СВЦЭМ!$H$40:$H$783,СВЦЭМ!$A$40:$A$783,$A327,СВЦЭМ!$B$40:$B$783,M$296)+'СЕТ СН'!$F$15</f>
        <v>0</v>
      </c>
      <c r="N327" s="36">
        <f>SUMIFS(СВЦЭМ!$H$40:$H$783,СВЦЭМ!$A$40:$A$783,$A327,СВЦЭМ!$B$40:$B$783,N$296)+'СЕТ СН'!$F$15</f>
        <v>0</v>
      </c>
      <c r="O327" s="36">
        <f>SUMIFS(СВЦЭМ!$H$40:$H$783,СВЦЭМ!$A$40:$A$783,$A327,СВЦЭМ!$B$40:$B$783,O$296)+'СЕТ СН'!$F$15</f>
        <v>0</v>
      </c>
      <c r="P327" s="36">
        <f>SUMIFS(СВЦЭМ!$H$40:$H$783,СВЦЭМ!$A$40:$A$783,$A327,СВЦЭМ!$B$40:$B$783,P$296)+'СЕТ СН'!$F$15</f>
        <v>0</v>
      </c>
      <c r="Q327" s="36">
        <f>SUMIFS(СВЦЭМ!$H$40:$H$783,СВЦЭМ!$A$40:$A$783,$A327,СВЦЭМ!$B$40:$B$783,Q$296)+'СЕТ СН'!$F$15</f>
        <v>0</v>
      </c>
      <c r="R327" s="36">
        <f>SUMIFS(СВЦЭМ!$H$40:$H$783,СВЦЭМ!$A$40:$A$783,$A327,СВЦЭМ!$B$40:$B$783,R$296)+'СЕТ СН'!$F$15</f>
        <v>0</v>
      </c>
      <c r="S327" s="36">
        <f>SUMIFS(СВЦЭМ!$H$40:$H$783,СВЦЭМ!$A$40:$A$783,$A327,СВЦЭМ!$B$40:$B$783,S$296)+'СЕТ СН'!$F$15</f>
        <v>0</v>
      </c>
      <c r="T327" s="36">
        <f>SUMIFS(СВЦЭМ!$H$40:$H$783,СВЦЭМ!$A$40:$A$783,$A327,СВЦЭМ!$B$40:$B$783,T$296)+'СЕТ СН'!$F$15</f>
        <v>0</v>
      </c>
      <c r="U327" s="36">
        <f>SUMIFS(СВЦЭМ!$H$40:$H$783,СВЦЭМ!$A$40:$A$783,$A327,СВЦЭМ!$B$40:$B$783,U$296)+'СЕТ СН'!$F$15</f>
        <v>0</v>
      </c>
      <c r="V327" s="36">
        <f>SUMIFS(СВЦЭМ!$H$40:$H$783,СВЦЭМ!$A$40:$A$783,$A327,СВЦЭМ!$B$40:$B$783,V$296)+'СЕТ СН'!$F$15</f>
        <v>0</v>
      </c>
      <c r="W327" s="36">
        <f>SUMIFS(СВЦЭМ!$H$40:$H$783,СВЦЭМ!$A$40:$A$783,$A327,СВЦЭМ!$B$40:$B$783,W$296)+'СЕТ СН'!$F$15</f>
        <v>0</v>
      </c>
      <c r="X327" s="36">
        <f>SUMIFS(СВЦЭМ!$H$40:$H$783,СВЦЭМ!$A$40:$A$783,$A327,СВЦЭМ!$B$40:$B$783,X$296)+'СЕТ СН'!$F$15</f>
        <v>0</v>
      </c>
      <c r="Y327" s="36">
        <f>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01.10.2023</v>
      </c>
      <c r="B333" s="36">
        <f>SUMIFS(СВЦЭМ!$I$40:$I$783,СВЦЭМ!$A$40:$A$783,$A333,СВЦЭМ!$B$40:$B$783,B$332)+'СЕТ СН'!$F$16</f>
        <v>0</v>
      </c>
      <c r="C333" s="36">
        <f>SUMIFS(СВЦЭМ!$I$40:$I$783,СВЦЭМ!$A$40:$A$783,$A333,СВЦЭМ!$B$40:$B$783,C$332)+'СЕТ СН'!$F$16</f>
        <v>0</v>
      </c>
      <c r="D333" s="36">
        <f>SUMIFS(СВЦЭМ!$I$40:$I$783,СВЦЭМ!$A$40:$A$783,$A333,СВЦЭМ!$B$40:$B$783,D$332)+'СЕТ СН'!$F$16</f>
        <v>0</v>
      </c>
      <c r="E333" s="36">
        <f>SUMIFS(СВЦЭМ!$I$40:$I$783,СВЦЭМ!$A$40:$A$783,$A333,СВЦЭМ!$B$40:$B$783,E$332)+'СЕТ СН'!$F$16</f>
        <v>0</v>
      </c>
      <c r="F333" s="36">
        <f>SUMIFS(СВЦЭМ!$I$40:$I$783,СВЦЭМ!$A$40:$A$783,$A333,СВЦЭМ!$B$40:$B$783,F$332)+'СЕТ СН'!$F$16</f>
        <v>0</v>
      </c>
      <c r="G333" s="36">
        <f>SUMIFS(СВЦЭМ!$I$40:$I$783,СВЦЭМ!$A$40:$A$783,$A333,СВЦЭМ!$B$40:$B$783,G$332)+'СЕТ СН'!$F$16</f>
        <v>0</v>
      </c>
      <c r="H333" s="36">
        <f>SUMIFS(СВЦЭМ!$I$40:$I$783,СВЦЭМ!$A$40:$A$783,$A333,СВЦЭМ!$B$40:$B$783,H$332)+'СЕТ СН'!$F$16</f>
        <v>0</v>
      </c>
      <c r="I333" s="36">
        <f>SUMIFS(СВЦЭМ!$I$40:$I$783,СВЦЭМ!$A$40:$A$783,$A333,СВЦЭМ!$B$40:$B$783,I$332)+'СЕТ СН'!$F$16</f>
        <v>0</v>
      </c>
      <c r="J333" s="36">
        <f>SUMIFS(СВЦЭМ!$I$40:$I$783,СВЦЭМ!$A$40:$A$783,$A333,СВЦЭМ!$B$40:$B$783,J$332)+'СЕТ СН'!$F$16</f>
        <v>0</v>
      </c>
      <c r="K333" s="36">
        <f>SUMIFS(СВЦЭМ!$I$40:$I$783,СВЦЭМ!$A$40:$A$783,$A333,СВЦЭМ!$B$40:$B$783,K$332)+'СЕТ СН'!$F$16</f>
        <v>0</v>
      </c>
      <c r="L333" s="36">
        <f>SUMIFS(СВЦЭМ!$I$40:$I$783,СВЦЭМ!$A$40:$A$783,$A333,СВЦЭМ!$B$40:$B$783,L$332)+'СЕТ СН'!$F$16</f>
        <v>0</v>
      </c>
      <c r="M333" s="36">
        <f>SUMIFS(СВЦЭМ!$I$40:$I$783,СВЦЭМ!$A$40:$A$783,$A333,СВЦЭМ!$B$40:$B$783,M$332)+'СЕТ СН'!$F$16</f>
        <v>0</v>
      </c>
      <c r="N333" s="36">
        <f>SUMIFS(СВЦЭМ!$I$40:$I$783,СВЦЭМ!$A$40:$A$783,$A333,СВЦЭМ!$B$40:$B$783,N$332)+'СЕТ СН'!$F$16</f>
        <v>0</v>
      </c>
      <c r="O333" s="36">
        <f>SUMIFS(СВЦЭМ!$I$40:$I$783,СВЦЭМ!$A$40:$A$783,$A333,СВЦЭМ!$B$40:$B$783,O$332)+'СЕТ СН'!$F$16</f>
        <v>0</v>
      </c>
      <c r="P333" s="36">
        <f>SUMIFS(СВЦЭМ!$I$40:$I$783,СВЦЭМ!$A$40:$A$783,$A333,СВЦЭМ!$B$40:$B$783,P$332)+'СЕТ СН'!$F$16</f>
        <v>0</v>
      </c>
      <c r="Q333" s="36">
        <f>SUMIFS(СВЦЭМ!$I$40:$I$783,СВЦЭМ!$A$40:$A$783,$A333,СВЦЭМ!$B$40:$B$783,Q$332)+'СЕТ СН'!$F$16</f>
        <v>0</v>
      </c>
      <c r="R333" s="36">
        <f>SUMIFS(СВЦЭМ!$I$40:$I$783,СВЦЭМ!$A$40:$A$783,$A333,СВЦЭМ!$B$40:$B$783,R$332)+'СЕТ СН'!$F$16</f>
        <v>0</v>
      </c>
      <c r="S333" s="36">
        <f>SUMIFS(СВЦЭМ!$I$40:$I$783,СВЦЭМ!$A$40:$A$783,$A333,СВЦЭМ!$B$40:$B$783,S$332)+'СЕТ СН'!$F$16</f>
        <v>0</v>
      </c>
      <c r="T333" s="36">
        <f>SUMIFS(СВЦЭМ!$I$40:$I$783,СВЦЭМ!$A$40:$A$783,$A333,СВЦЭМ!$B$40:$B$783,T$332)+'СЕТ СН'!$F$16</f>
        <v>0</v>
      </c>
      <c r="U333" s="36">
        <f>SUMIFS(СВЦЭМ!$I$40:$I$783,СВЦЭМ!$A$40:$A$783,$A333,СВЦЭМ!$B$40:$B$783,U$332)+'СЕТ СН'!$F$16</f>
        <v>0</v>
      </c>
      <c r="V333" s="36">
        <f>SUMIFS(СВЦЭМ!$I$40:$I$783,СВЦЭМ!$A$40:$A$783,$A333,СВЦЭМ!$B$40:$B$783,V$332)+'СЕТ СН'!$F$16</f>
        <v>0</v>
      </c>
      <c r="W333" s="36">
        <f>SUMIFS(СВЦЭМ!$I$40:$I$783,СВЦЭМ!$A$40:$A$783,$A333,СВЦЭМ!$B$40:$B$783,W$332)+'СЕТ СН'!$F$16</f>
        <v>0</v>
      </c>
      <c r="X333" s="36">
        <f>SUMIFS(СВЦЭМ!$I$40:$I$783,СВЦЭМ!$A$40:$A$783,$A333,СВЦЭМ!$B$40:$B$783,X$332)+'СЕТ СН'!$F$16</f>
        <v>0</v>
      </c>
      <c r="Y333" s="36">
        <f>SUMIFS(СВЦЭМ!$I$40:$I$783,СВЦЭМ!$A$40:$A$783,$A333,СВЦЭМ!$B$40:$B$783,Y$332)+'СЕТ СН'!$F$16</f>
        <v>0</v>
      </c>
      <c r="AA333" s="45"/>
    </row>
    <row r="334" spans="1:27" ht="15.75" hidden="1" x14ac:dyDescent="0.2">
      <c r="A334" s="35">
        <f>A333+1</f>
        <v>45201</v>
      </c>
      <c r="B334" s="36">
        <f>SUMIFS(СВЦЭМ!$I$40:$I$783,СВЦЭМ!$A$40:$A$783,$A334,СВЦЭМ!$B$40:$B$783,B$332)+'СЕТ СН'!$F$16</f>
        <v>0</v>
      </c>
      <c r="C334" s="36">
        <f>SUMIFS(СВЦЭМ!$I$40:$I$783,СВЦЭМ!$A$40:$A$783,$A334,СВЦЭМ!$B$40:$B$783,C$332)+'СЕТ СН'!$F$16</f>
        <v>0</v>
      </c>
      <c r="D334" s="36">
        <f>SUMIFS(СВЦЭМ!$I$40:$I$783,СВЦЭМ!$A$40:$A$783,$A334,СВЦЭМ!$B$40:$B$783,D$332)+'СЕТ СН'!$F$16</f>
        <v>0</v>
      </c>
      <c r="E334" s="36">
        <f>SUMIFS(СВЦЭМ!$I$40:$I$783,СВЦЭМ!$A$40:$A$783,$A334,СВЦЭМ!$B$40:$B$783,E$332)+'СЕТ СН'!$F$16</f>
        <v>0</v>
      </c>
      <c r="F334" s="36">
        <f>SUMIFS(СВЦЭМ!$I$40:$I$783,СВЦЭМ!$A$40:$A$783,$A334,СВЦЭМ!$B$40:$B$783,F$332)+'СЕТ СН'!$F$16</f>
        <v>0</v>
      </c>
      <c r="G334" s="36">
        <f>SUMIFS(СВЦЭМ!$I$40:$I$783,СВЦЭМ!$A$40:$A$783,$A334,СВЦЭМ!$B$40:$B$783,G$332)+'СЕТ СН'!$F$16</f>
        <v>0</v>
      </c>
      <c r="H334" s="36">
        <f>SUMIFS(СВЦЭМ!$I$40:$I$783,СВЦЭМ!$A$40:$A$783,$A334,СВЦЭМ!$B$40:$B$783,H$332)+'СЕТ СН'!$F$16</f>
        <v>0</v>
      </c>
      <c r="I334" s="36">
        <f>SUMIFS(СВЦЭМ!$I$40:$I$783,СВЦЭМ!$A$40:$A$783,$A334,СВЦЭМ!$B$40:$B$783,I$332)+'СЕТ СН'!$F$16</f>
        <v>0</v>
      </c>
      <c r="J334" s="36">
        <f>SUMIFS(СВЦЭМ!$I$40:$I$783,СВЦЭМ!$A$40:$A$783,$A334,СВЦЭМ!$B$40:$B$783,J$332)+'СЕТ СН'!$F$16</f>
        <v>0</v>
      </c>
      <c r="K334" s="36">
        <f>SUMIFS(СВЦЭМ!$I$40:$I$783,СВЦЭМ!$A$40:$A$783,$A334,СВЦЭМ!$B$40:$B$783,K$332)+'СЕТ СН'!$F$16</f>
        <v>0</v>
      </c>
      <c r="L334" s="36">
        <f>SUMIFS(СВЦЭМ!$I$40:$I$783,СВЦЭМ!$A$40:$A$783,$A334,СВЦЭМ!$B$40:$B$783,L$332)+'СЕТ СН'!$F$16</f>
        <v>0</v>
      </c>
      <c r="M334" s="36">
        <f>SUMIFS(СВЦЭМ!$I$40:$I$783,СВЦЭМ!$A$40:$A$783,$A334,СВЦЭМ!$B$40:$B$783,M$332)+'СЕТ СН'!$F$16</f>
        <v>0</v>
      </c>
      <c r="N334" s="36">
        <f>SUMIFS(СВЦЭМ!$I$40:$I$783,СВЦЭМ!$A$40:$A$783,$A334,СВЦЭМ!$B$40:$B$783,N$332)+'СЕТ СН'!$F$16</f>
        <v>0</v>
      </c>
      <c r="O334" s="36">
        <f>SUMIFS(СВЦЭМ!$I$40:$I$783,СВЦЭМ!$A$40:$A$783,$A334,СВЦЭМ!$B$40:$B$783,O$332)+'СЕТ СН'!$F$16</f>
        <v>0</v>
      </c>
      <c r="P334" s="36">
        <f>SUMIFS(СВЦЭМ!$I$40:$I$783,СВЦЭМ!$A$40:$A$783,$A334,СВЦЭМ!$B$40:$B$783,P$332)+'СЕТ СН'!$F$16</f>
        <v>0</v>
      </c>
      <c r="Q334" s="36">
        <f>SUMIFS(СВЦЭМ!$I$40:$I$783,СВЦЭМ!$A$40:$A$783,$A334,СВЦЭМ!$B$40:$B$783,Q$332)+'СЕТ СН'!$F$16</f>
        <v>0</v>
      </c>
      <c r="R334" s="36">
        <f>SUMIFS(СВЦЭМ!$I$40:$I$783,СВЦЭМ!$A$40:$A$783,$A334,СВЦЭМ!$B$40:$B$783,R$332)+'СЕТ СН'!$F$16</f>
        <v>0</v>
      </c>
      <c r="S334" s="36">
        <f>SUMIFS(СВЦЭМ!$I$40:$I$783,СВЦЭМ!$A$40:$A$783,$A334,СВЦЭМ!$B$40:$B$783,S$332)+'СЕТ СН'!$F$16</f>
        <v>0</v>
      </c>
      <c r="T334" s="36">
        <f>SUMIFS(СВЦЭМ!$I$40:$I$783,СВЦЭМ!$A$40:$A$783,$A334,СВЦЭМ!$B$40:$B$783,T$332)+'СЕТ СН'!$F$16</f>
        <v>0</v>
      </c>
      <c r="U334" s="36">
        <f>SUMIFS(СВЦЭМ!$I$40:$I$783,СВЦЭМ!$A$40:$A$783,$A334,СВЦЭМ!$B$40:$B$783,U$332)+'СЕТ СН'!$F$16</f>
        <v>0</v>
      </c>
      <c r="V334" s="36">
        <f>SUMIFS(СВЦЭМ!$I$40:$I$783,СВЦЭМ!$A$40:$A$783,$A334,СВЦЭМ!$B$40:$B$783,V$332)+'СЕТ СН'!$F$16</f>
        <v>0</v>
      </c>
      <c r="W334" s="36">
        <f>SUMIFS(СВЦЭМ!$I$40:$I$783,СВЦЭМ!$A$40:$A$783,$A334,СВЦЭМ!$B$40:$B$783,W$332)+'СЕТ СН'!$F$16</f>
        <v>0</v>
      </c>
      <c r="X334" s="36">
        <f>SUMIFS(СВЦЭМ!$I$40:$I$783,СВЦЭМ!$A$40:$A$783,$A334,СВЦЭМ!$B$40:$B$783,X$332)+'СЕТ СН'!$F$16</f>
        <v>0</v>
      </c>
      <c r="Y334" s="36">
        <f>SUMIFS(СВЦЭМ!$I$40:$I$783,СВЦЭМ!$A$40:$A$783,$A334,СВЦЭМ!$B$40:$B$783,Y$332)+'СЕТ СН'!$F$16</f>
        <v>0</v>
      </c>
    </row>
    <row r="335" spans="1:27" ht="15.75" hidden="1" x14ac:dyDescent="0.2">
      <c r="A335" s="35">
        <f t="shared" ref="A335:A363" si="9">A334+1</f>
        <v>45202</v>
      </c>
      <c r="B335" s="36">
        <f>SUMIFS(СВЦЭМ!$I$40:$I$783,СВЦЭМ!$A$40:$A$783,$A335,СВЦЭМ!$B$40:$B$783,B$332)+'СЕТ СН'!$F$16</f>
        <v>0</v>
      </c>
      <c r="C335" s="36">
        <f>SUMIFS(СВЦЭМ!$I$40:$I$783,СВЦЭМ!$A$40:$A$783,$A335,СВЦЭМ!$B$40:$B$783,C$332)+'СЕТ СН'!$F$16</f>
        <v>0</v>
      </c>
      <c r="D335" s="36">
        <f>SUMIFS(СВЦЭМ!$I$40:$I$783,СВЦЭМ!$A$40:$A$783,$A335,СВЦЭМ!$B$40:$B$783,D$332)+'СЕТ СН'!$F$16</f>
        <v>0</v>
      </c>
      <c r="E335" s="36">
        <f>SUMIFS(СВЦЭМ!$I$40:$I$783,СВЦЭМ!$A$40:$A$783,$A335,СВЦЭМ!$B$40:$B$783,E$332)+'СЕТ СН'!$F$16</f>
        <v>0</v>
      </c>
      <c r="F335" s="36">
        <f>SUMIFS(СВЦЭМ!$I$40:$I$783,СВЦЭМ!$A$40:$A$783,$A335,СВЦЭМ!$B$40:$B$783,F$332)+'СЕТ СН'!$F$16</f>
        <v>0</v>
      </c>
      <c r="G335" s="36">
        <f>SUMIFS(СВЦЭМ!$I$40:$I$783,СВЦЭМ!$A$40:$A$783,$A335,СВЦЭМ!$B$40:$B$783,G$332)+'СЕТ СН'!$F$16</f>
        <v>0</v>
      </c>
      <c r="H335" s="36">
        <f>SUMIFS(СВЦЭМ!$I$40:$I$783,СВЦЭМ!$A$40:$A$783,$A335,СВЦЭМ!$B$40:$B$783,H$332)+'СЕТ СН'!$F$16</f>
        <v>0</v>
      </c>
      <c r="I335" s="36">
        <f>SUMIFS(СВЦЭМ!$I$40:$I$783,СВЦЭМ!$A$40:$A$783,$A335,СВЦЭМ!$B$40:$B$783,I$332)+'СЕТ СН'!$F$16</f>
        <v>0</v>
      </c>
      <c r="J335" s="36">
        <f>SUMIFS(СВЦЭМ!$I$40:$I$783,СВЦЭМ!$A$40:$A$783,$A335,СВЦЭМ!$B$40:$B$783,J$332)+'СЕТ СН'!$F$16</f>
        <v>0</v>
      </c>
      <c r="K335" s="36">
        <f>SUMIFS(СВЦЭМ!$I$40:$I$783,СВЦЭМ!$A$40:$A$783,$A335,СВЦЭМ!$B$40:$B$783,K$332)+'СЕТ СН'!$F$16</f>
        <v>0</v>
      </c>
      <c r="L335" s="36">
        <f>SUMIFS(СВЦЭМ!$I$40:$I$783,СВЦЭМ!$A$40:$A$783,$A335,СВЦЭМ!$B$40:$B$783,L$332)+'СЕТ СН'!$F$16</f>
        <v>0</v>
      </c>
      <c r="M335" s="36">
        <f>SUMIFS(СВЦЭМ!$I$40:$I$783,СВЦЭМ!$A$40:$A$783,$A335,СВЦЭМ!$B$40:$B$783,M$332)+'СЕТ СН'!$F$16</f>
        <v>0</v>
      </c>
      <c r="N335" s="36">
        <f>SUMIFS(СВЦЭМ!$I$40:$I$783,СВЦЭМ!$A$40:$A$783,$A335,СВЦЭМ!$B$40:$B$783,N$332)+'СЕТ СН'!$F$16</f>
        <v>0</v>
      </c>
      <c r="O335" s="36">
        <f>SUMIFS(СВЦЭМ!$I$40:$I$783,СВЦЭМ!$A$40:$A$783,$A335,СВЦЭМ!$B$40:$B$783,O$332)+'СЕТ СН'!$F$16</f>
        <v>0</v>
      </c>
      <c r="P335" s="36">
        <f>SUMIFS(СВЦЭМ!$I$40:$I$783,СВЦЭМ!$A$40:$A$783,$A335,СВЦЭМ!$B$40:$B$783,P$332)+'СЕТ СН'!$F$16</f>
        <v>0</v>
      </c>
      <c r="Q335" s="36">
        <f>SUMIFS(СВЦЭМ!$I$40:$I$783,СВЦЭМ!$A$40:$A$783,$A335,СВЦЭМ!$B$40:$B$783,Q$332)+'СЕТ СН'!$F$16</f>
        <v>0</v>
      </c>
      <c r="R335" s="36">
        <f>SUMIFS(СВЦЭМ!$I$40:$I$783,СВЦЭМ!$A$40:$A$783,$A335,СВЦЭМ!$B$40:$B$783,R$332)+'СЕТ СН'!$F$16</f>
        <v>0</v>
      </c>
      <c r="S335" s="36">
        <f>SUMIFS(СВЦЭМ!$I$40:$I$783,СВЦЭМ!$A$40:$A$783,$A335,СВЦЭМ!$B$40:$B$783,S$332)+'СЕТ СН'!$F$16</f>
        <v>0</v>
      </c>
      <c r="T335" s="36">
        <f>SUMIFS(СВЦЭМ!$I$40:$I$783,СВЦЭМ!$A$40:$A$783,$A335,СВЦЭМ!$B$40:$B$783,T$332)+'СЕТ СН'!$F$16</f>
        <v>0</v>
      </c>
      <c r="U335" s="36">
        <f>SUMIFS(СВЦЭМ!$I$40:$I$783,СВЦЭМ!$A$40:$A$783,$A335,СВЦЭМ!$B$40:$B$783,U$332)+'СЕТ СН'!$F$16</f>
        <v>0</v>
      </c>
      <c r="V335" s="36">
        <f>SUMIFS(СВЦЭМ!$I$40:$I$783,СВЦЭМ!$A$40:$A$783,$A335,СВЦЭМ!$B$40:$B$783,V$332)+'СЕТ СН'!$F$16</f>
        <v>0</v>
      </c>
      <c r="W335" s="36">
        <f>SUMIFS(СВЦЭМ!$I$40:$I$783,СВЦЭМ!$A$40:$A$783,$A335,СВЦЭМ!$B$40:$B$783,W$332)+'СЕТ СН'!$F$16</f>
        <v>0</v>
      </c>
      <c r="X335" s="36">
        <f>SUMIFS(СВЦЭМ!$I$40:$I$783,СВЦЭМ!$A$40:$A$783,$A335,СВЦЭМ!$B$40:$B$783,X$332)+'СЕТ СН'!$F$16</f>
        <v>0</v>
      </c>
      <c r="Y335" s="36">
        <f>SUMIFS(СВЦЭМ!$I$40:$I$783,СВЦЭМ!$A$40:$A$783,$A335,СВЦЭМ!$B$40:$B$783,Y$332)+'СЕТ СН'!$F$16</f>
        <v>0</v>
      </c>
    </row>
    <row r="336" spans="1:27" ht="15.75" hidden="1" x14ac:dyDescent="0.2">
      <c r="A336" s="35">
        <f t="shared" si="9"/>
        <v>45203</v>
      </c>
      <c r="B336" s="36">
        <f>SUMIFS(СВЦЭМ!$I$40:$I$783,СВЦЭМ!$A$40:$A$783,$A336,СВЦЭМ!$B$40:$B$783,B$332)+'СЕТ СН'!$F$16</f>
        <v>0</v>
      </c>
      <c r="C336" s="36">
        <f>SUMIFS(СВЦЭМ!$I$40:$I$783,СВЦЭМ!$A$40:$A$783,$A336,СВЦЭМ!$B$40:$B$783,C$332)+'СЕТ СН'!$F$16</f>
        <v>0</v>
      </c>
      <c r="D336" s="36">
        <f>SUMIFS(СВЦЭМ!$I$40:$I$783,СВЦЭМ!$A$40:$A$783,$A336,СВЦЭМ!$B$40:$B$783,D$332)+'СЕТ СН'!$F$16</f>
        <v>0</v>
      </c>
      <c r="E336" s="36">
        <f>SUMIFS(СВЦЭМ!$I$40:$I$783,СВЦЭМ!$A$40:$A$783,$A336,СВЦЭМ!$B$40:$B$783,E$332)+'СЕТ СН'!$F$16</f>
        <v>0</v>
      </c>
      <c r="F336" s="36">
        <f>SUMIFS(СВЦЭМ!$I$40:$I$783,СВЦЭМ!$A$40:$A$783,$A336,СВЦЭМ!$B$40:$B$783,F$332)+'СЕТ СН'!$F$16</f>
        <v>0</v>
      </c>
      <c r="G336" s="36">
        <f>SUMIFS(СВЦЭМ!$I$40:$I$783,СВЦЭМ!$A$40:$A$783,$A336,СВЦЭМ!$B$40:$B$783,G$332)+'СЕТ СН'!$F$16</f>
        <v>0</v>
      </c>
      <c r="H336" s="36">
        <f>SUMIFS(СВЦЭМ!$I$40:$I$783,СВЦЭМ!$A$40:$A$783,$A336,СВЦЭМ!$B$40:$B$783,H$332)+'СЕТ СН'!$F$16</f>
        <v>0</v>
      </c>
      <c r="I336" s="36">
        <f>SUMIFS(СВЦЭМ!$I$40:$I$783,СВЦЭМ!$A$40:$A$783,$A336,СВЦЭМ!$B$40:$B$783,I$332)+'СЕТ СН'!$F$16</f>
        <v>0</v>
      </c>
      <c r="J336" s="36">
        <f>SUMIFS(СВЦЭМ!$I$40:$I$783,СВЦЭМ!$A$40:$A$783,$A336,СВЦЭМ!$B$40:$B$783,J$332)+'СЕТ СН'!$F$16</f>
        <v>0</v>
      </c>
      <c r="K336" s="36">
        <f>SUMIFS(СВЦЭМ!$I$40:$I$783,СВЦЭМ!$A$40:$A$783,$A336,СВЦЭМ!$B$40:$B$783,K$332)+'СЕТ СН'!$F$16</f>
        <v>0</v>
      </c>
      <c r="L336" s="36">
        <f>SUMIFS(СВЦЭМ!$I$40:$I$783,СВЦЭМ!$A$40:$A$783,$A336,СВЦЭМ!$B$40:$B$783,L$332)+'СЕТ СН'!$F$16</f>
        <v>0</v>
      </c>
      <c r="M336" s="36">
        <f>SUMIFS(СВЦЭМ!$I$40:$I$783,СВЦЭМ!$A$40:$A$783,$A336,СВЦЭМ!$B$40:$B$783,M$332)+'СЕТ СН'!$F$16</f>
        <v>0</v>
      </c>
      <c r="N336" s="36">
        <f>SUMIFS(СВЦЭМ!$I$40:$I$783,СВЦЭМ!$A$40:$A$783,$A336,СВЦЭМ!$B$40:$B$783,N$332)+'СЕТ СН'!$F$16</f>
        <v>0</v>
      </c>
      <c r="O336" s="36">
        <f>SUMIFS(СВЦЭМ!$I$40:$I$783,СВЦЭМ!$A$40:$A$783,$A336,СВЦЭМ!$B$40:$B$783,O$332)+'СЕТ СН'!$F$16</f>
        <v>0</v>
      </c>
      <c r="P336" s="36">
        <f>SUMIFS(СВЦЭМ!$I$40:$I$783,СВЦЭМ!$A$40:$A$783,$A336,СВЦЭМ!$B$40:$B$783,P$332)+'СЕТ СН'!$F$16</f>
        <v>0</v>
      </c>
      <c r="Q336" s="36">
        <f>SUMIFS(СВЦЭМ!$I$40:$I$783,СВЦЭМ!$A$40:$A$783,$A336,СВЦЭМ!$B$40:$B$783,Q$332)+'СЕТ СН'!$F$16</f>
        <v>0</v>
      </c>
      <c r="R336" s="36">
        <f>SUMIFS(СВЦЭМ!$I$40:$I$783,СВЦЭМ!$A$40:$A$783,$A336,СВЦЭМ!$B$40:$B$783,R$332)+'СЕТ СН'!$F$16</f>
        <v>0</v>
      </c>
      <c r="S336" s="36">
        <f>SUMIFS(СВЦЭМ!$I$40:$I$783,СВЦЭМ!$A$40:$A$783,$A336,СВЦЭМ!$B$40:$B$783,S$332)+'СЕТ СН'!$F$16</f>
        <v>0</v>
      </c>
      <c r="T336" s="36">
        <f>SUMIFS(СВЦЭМ!$I$40:$I$783,СВЦЭМ!$A$40:$A$783,$A336,СВЦЭМ!$B$40:$B$783,T$332)+'СЕТ СН'!$F$16</f>
        <v>0</v>
      </c>
      <c r="U336" s="36">
        <f>SUMIFS(СВЦЭМ!$I$40:$I$783,СВЦЭМ!$A$40:$A$783,$A336,СВЦЭМ!$B$40:$B$783,U$332)+'СЕТ СН'!$F$16</f>
        <v>0</v>
      </c>
      <c r="V336" s="36">
        <f>SUMIFS(СВЦЭМ!$I$40:$I$783,СВЦЭМ!$A$40:$A$783,$A336,СВЦЭМ!$B$40:$B$783,V$332)+'СЕТ СН'!$F$16</f>
        <v>0</v>
      </c>
      <c r="W336" s="36">
        <f>SUMIFS(СВЦЭМ!$I$40:$I$783,СВЦЭМ!$A$40:$A$783,$A336,СВЦЭМ!$B$40:$B$783,W$332)+'СЕТ СН'!$F$16</f>
        <v>0</v>
      </c>
      <c r="X336" s="36">
        <f>SUMIFS(СВЦЭМ!$I$40:$I$783,СВЦЭМ!$A$40:$A$783,$A336,СВЦЭМ!$B$40:$B$783,X$332)+'СЕТ СН'!$F$16</f>
        <v>0</v>
      </c>
      <c r="Y336" s="36">
        <f>SUMIFS(СВЦЭМ!$I$40:$I$783,СВЦЭМ!$A$40:$A$783,$A336,СВЦЭМ!$B$40:$B$783,Y$332)+'СЕТ СН'!$F$16</f>
        <v>0</v>
      </c>
    </row>
    <row r="337" spans="1:25" ht="15.75" hidden="1" x14ac:dyDescent="0.2">
      <c r="A337" s="35">
        <f t="shared" si="9"/>
        <v>45204</v>
      </c>
      <c r="B337" s="36">
        <f>SUMIFS(СВЦЭМ!$I$40:$I$783,СВЦЭМ!$A$40:$A$783,$A337,СВЦЭМ!$B$40:$B$783,B$332)+'СЕТ СН'!$F$16</f>
        <v>0</v>
      </c>
      <c r="C337" s="36">
        <f>SUMIFS(СВЦЭМ!$I$40:$I$783,СВЦЭМ!$A$40:$A$783,$A337,СВЦЭМ!$B$40:$B$783,C$332)+'СЕТ СН'!$F$16</f>
        <v>0</v>
      </c>
      <c r="D337" s="36">
        <f>SUMIFS(СВЦЭМ!$I$40:$I$783,СВЦЭМ!$A$40:$A$783,$A337,СВЦЭМ!$B$40:$B$783,D$332)+'СЕТ СН'!$F$16</f>
        <v>0</v>
      </c>
      <c r="E337" s="36">
        <f>SUMIFS(СВЦЭМ!$I$40:$I$783,СВЦЭМ!$A$40:$A$783,$A337,СВЦЭМ!$B$40:$B$783,E$332)+'СЕТ СН'!$F$16</f>
        <v>0</v>
      </c>
      <c r="F337" s="36">
        <f>SUMIFS(СВЦЭМ!$I$40:$I$783,СВЦЭМ!$A$40:$A$783,$A337,СВЦЭМ!$B$40:$B$783,F$332)+'СЕТ СН'!$F$16</f>
        <v>0</v>
      </c>
      <c r="G337" s="36">
        <f>SUMIFS(СВЦЭМ!$I$40:$I$783,СВЦЭМ!$A$40:$A$783,$A337,СВЦЭМ!$B$40:$B$783,G$332)+'СЕТ СН'!$F$16</f>
        <v>0</v>
      </c>
      <c r="H337" s="36">
        <f>SUMIFS(СВЦЭМ!$I$40:$I$783,СВЦЭМ!$A$40:$A$783,$A337,СВЦЭМ!$B$40:$B$783,H$332)+'СЕТ СН'!$F$16</f>
        <v>0</v>
      </c>
      <c r="I337" s="36">
        <f>SUMIFS(СВЦЭМ!$I$40:$I$783,СВЦЭМ!$A$40:$A$783,$A337,СВЦЭМ!$B$40:$B$783,I$332)+'СЕТ СН'!$F$16</f>
        <v>0</v>
      </c>
      <c r="J337" s="36">
        <f>SUMIFS(СВЦЭМ!$I$40:$I$783,СВЦЭМ!$A$40:$A$783,$A337,СВЦЭМ!$B$40:$B$783,J$332)+'СЕТ СН'!$F$16</f>
        <v>0</v>
      </c>
      <c r="K337" s="36">
        <f>SUMIFS(СВЦЭМ!$I$40:$I$783,СВЦЭМ!$A$40:$A$783,$A337,СВЦЭМ!$B$40:$B$783,K$332)+'СЕТ СН'!$F$16</f>
        <v>0</v>
      </c>
      <c r="L337" s="36">
        <f>SUMIFS(СВЦЭМ!$I$40:$I$783,СВЦЭМ!$A$40:$A$783,$A337,СВЦЭМ!$B$40:$B$783,L$332)+'СЕТ СН'!$F$16</f>
        <v>0</v>
      </c>
      <c r="M337" s="36">
        <f>SUMIFS(СВЦЭМ!$I$40:$I$783,СВЦЭМ!$A$40:$A$783,$A337,СВЦЭМ!$B$40:$B$783,M$332)+'СЕТ СН'!$F$16</f>
        <v>0</v>
      </c>
      <c r="N337" s="36">
        <f>SUMIFS(СВЦЭМ!$I$40:$I$783,СВЦЭМ!$A$40:$A$783,$A337,СВЦЭМ!$B$40:$B$783,N$332)+'СЕТ СН'!$F$16</f>
        <v>0</v>
      </c>
      <c r="O337" s="36">
        <f>SUMIFS(СВЦЭМ!$I$40:$I$783,СВЦЭМ!$A$40:$A$783,$A337,СВЦЭМ!$B$40:$B$783,O$332)+'СЕТ СН'!$F$16</f>
        <v>0</v>
      </c>
      <c r="P337" s="36">
        <f>SUMIFS(СВЦЭМ!$I$40:$I$783,СВЦЭМ!$A$40:$A$783,$A337,СВЦЭМ!$B$40:$B$783,P$332)+'СЕТ СН'!$F$16</f>
        <v>0</v>
      </c>
      <c r="Q337" s="36">
        <f>SUMIFS(СВЦЭМ!$I$40:$I$783,СВЦЭМ!$A$40:$A$783,$A337,СВЦЭМ!$B$40:$B$783,Q$332)+'СЕТ СН'!$F$16</f>
        <v>0</v>
      </c>
      <c r="R337" s="36">
        <f>SUMIFS(СВЦЭМ!$I$40:$I$783,СВЦЭМ!$A$40:$A$783,$A337,СВЦЭМ!$B$40:$B$783,R$332)+'СЕТ СН'!$F$16</f>
        <v>0</v>
      </c>
      <c r="S337" s="36">
        <f>SUMIFS(СВЦЭМ!$I$40:$I$783,СВЦЭМ!$A$40:$A$783,$A337,СВЦЭМ!$B$40:$B$783,S$332)+'СЕТ СН'!$F$16</f>
        <v>0</v>
      </c>
      <c r="T337" s="36">
        <f>SUMIFS(СВЦЭМ!$I$40:$I$783,СВЦЭМ!$A$40:$A$783,$A337,СВЦЭМ!$B$40:$B$783,T$332)+'СЕТ СН'!$F$16</f>
        <v>0</v>
      </c>
      <c r="U337" s="36">
        <f>SUMIFS(СВЦЭМ!$I$40:$I$783,СВЦЭМ!$A$40:$A$783,$A337,СВЦЭМ!$B$40:$B$783,U$332)+'СЕТ СН'!$F$16</f>
        <v>0</v>
      </c>
      <c r="V337" s="36">
        <f>SUMIFS(СВЦЭМ!$I$40:$I$783,СВЦЭМ!$A$40:$A$783,$A337,СВЦЭМ!$B$40:$B$783,V$332)+'СЕТ СН'!$F$16</f>
        <v>0</v>
      </c>
      <c r="W337" s="36">
        <f>SUMIFS(СВЦЭМ!$I$40:$I$783,СВЦЭМ!$A$40:$A$783,$A337,СВЦЭМ!$B$40:$B$783,W$332)+'СЕТ СН'!$F$16</f>
        <v>0</v>
      </c>
      <c r="X337" s="36">
        <f>SUMIFS(СВЦЭМ!$I$40:$I$783,СВЦЭМ!$A$40:$A$783,$A337,СВЦЭМ!$B$40:$B$783,X$332)+'СЕТ СН'!$F$16</f>
        <v>0</v>
      </c>
      <c r="Y337" s="36">
        <f>SUMIFS(СВЦЭМ!$I$40:$I$783,СВЦЭМ!$A$40:$A$783,$A337,СВЦЭМ!$B$40:$B$783,Y$332)+'СЕТ СН'!$F$16</f>
        <v>0</v>
      </c>
    </row>
    <row r="338" spans="1:25" ht="15.75" hidden="1" x14ac:dyDescent="0.2">
      <c r="A338" s="35">
        <f t="shared" si="9"/>
        <v>45205</v>
      </c>
      <c r="B338" s="36">
        <f>SUMIFS(СВЦЭМ!$I$40:$I$783,СВЦЭМ!$A$40:$A$783,$A338,СВЦЭМ!$B$40:$B$783,B$332)+'СЕТ СН'!$F$16</f>
        <v>0</v>
      </c>
      <c r="C338" s="36">
        <f>SUMIFS(СВЦЭМ!$I$40:$I$783,СВЦЭМ!$A$40:$A$783,$A338,СВЦЭМ!$B$40:$B$783,C$332)+'СЕТ СН'!$F$16</f>
        <v>0</v>
      </c>
      <c r="D338" s="36">
        <f>SUMIFS(СВЦЭМ!$I$40:$I$783,СВЦЭМ!$A$40:$A$783,$A338,СВЦЭМ!$B$40:$B$783,D$332)+'СЕТ СН'!$F$16</f>
        <v>0</v>
      </c>
      <c r="E338" s="36">
        <f>SUMIFS(СВЦЭМ!$I$40:$I$783,СВЦЭМ!$A$40:$A$783,$A338,СВЦЭМ!$B$40:$B$783,E$332)+'СЕТ СН'!$F$16</f>
        <v>0</v>
      </c>
      <c r="F338" s="36">
        <f>SUMIFS(СВЦЭМ!$I$40:$I$783,СВЦЭМ!$A$40:$A$783,$A338,СВЦЭМ!$B$40:$B$783,F$332)+'СЕТ СН'!$F$16</f>
        <v>0</v>
      </c>
      <c r="G338" s="36">
        <f>SUMIFS(СВЦЭМ!$I$40:$I$783,СВЦЭМ!$A$40:$A$783,$A338,СВЦЭМ!$B$40:$B$783,G$332)+'СЕТ СН'!$F$16</f>
        <v>0</v>
      </c>
      <c r="H338" s="36">
        <f>SUMIFS(СВЦЭМ!$I$40:$I$783,СВЦЭМ!$A$40:$A$783,$A338,СВЦЭМ!$B$40:$B$783,H$332)+'СЕТ СН'!$F$16</f>
        <v>0</v>
      </c>
      <c r="I338" s="36">
        <f>SUMIFS(СВЦЭМ!$I$40:$I$783,СВЦЭМ!$A$40:$A$783,$A338,СВЦЭМ!$B$40:$B$783,I$332)+'СЕТ СН'!$F$16</f>
        <v>0</v>
      </c>
      <c r="J338" s="36">
        <f>SUMIFS(СВЦЭМ!$I$40:$I$783,СВЦЭМ!$A$40:$A$783,$A338,СВЦЭМ!$B$40:$B$783,J$332)+'СЕТ СН'!$F$16</f>
        <v>0</v>
      </c>
      <c r="K338" s="36">
        <f>SUMIFS(СВЦЭМ!$I$40:$I$783,СВЦЭМ!$A$40:$A$783,$A338,СВЦЭМ!$B$40:$B$783,K$332)+'СЕТ СН'!$F$16</f>
        <v>0</v>
      </c>
      <c r="L338" s="36">
        <f>SUMIFS(СВЦЭМ!$I$40:$I$783,СВЦЭМ!$A$40:$A$783,$A338,СВЦЭМ!$B$40:$B$783,L$332)+'СЕТ СН'!$F$16</f>
        <v>0</v>
      </c>
      <c r="M338" s="36">
        <f>SUMIFS(СВЦЭМ!$I$40:$I$783,СВЦЭМ!$A$40:$A$783,$A338,СВЦЭМ!$B$40:$B$783,M$332)+'СЕТ СН'!$F$16</f>
        <v>0</v>
      </c>
      <c r="N338" s="36">
        <f>SUMIFS(СВЦЭМ!$I$40:$I$783,СВЦЭМ!$A$40:$A$783,$A338,СВЦЭМ!$B$40:$B$783,N$332)+'СЕТ СН'!$F$16</f>
        <v>0</v>
      </c>
      <c r="O338" s="36">
        <f>SUMIFS(СВЦЭМ!$I$40:$I$783,СВЦЭМ!$A$40:$A$783,$A338,СВЦЭМ!$B$40:$B$783,O$332)+'СЕТ СН'!$F$16</f>
        <v>0</v>
      </c>
      <c r="P338" s="36">
        <f>SUMIFS(СВЦЭМ!$I$40:$I$783,СВЦЭМ!$A$40:$A$783,$A338,СВЦЭМ!$B$40:$B$783,P$332)+'СЕТ СН'!$F$16</f>
        <v>0</v>
      </c>
      <c r="Q338" s="36">
        <f>SUMIFS(СВЦЭМ!$I$40:$I$783,СВЦЭМ!$A$40:$A$783,$A338,СВЦЭМ!$B$40:$B$783,Q$332)+'СЕТ СН'!$F$16</f>
        <v>0</v>
      </c>
      <c r="R338" s="36">
        <f>SUMIFS(СВЦЭМ!$I$40:$I$783,СВЦЭМ!$A$40:$A$783,$A338,СВЦЭМ!$B$40:$B$783,R$332)+'СЕТ СН'!$F$16</f>
        <v>0</v>
      </c>
      <c r="S338" s="36">
        <f>SUMIFS(СВЦЭМ!$I$40:$I$783,СВЦЭМ!$A$40:$A$783,$A338,СВЦЭМ!$B$40:$B$783,S$332)+'СЕТ СН'!$F$16</f>
        <v>0</v>
      </c>
      <c r="T338" s="36">
        <f>SUMIFS(СВЦЭМ!$I$40:$I$783,СВЦЭМ!$A$40:$A$783,$A338,СВЦЭМ!$B$40:$B$783,T$332)+'СЕТ СН'!$F$16</f>
        <v>0</v>
      </c>
      <c r="U338" s="36">
        <f>SUMIFS(СВЦЭМ!$I$40:$I$783,СВЦЭМ!$A$40:$A$783,$A338,СВЦЭМ!$B$40:$B$783,U$332)+'СЕТ СН'!$F$16</f>
        <v>0</v>
      </c>
      <c r="V338" s="36">
        <f>SUMIFS(СВЦЭМ!$I$40:$I$783,СВЦЭМ!$A$40:$A$783,$A338,СВЦЭМ!$B$40:$B$783,V$332)+'СЕТ СН'!$F$16</f>
        <v>0</v>
      </c>
      <c r="W338" s="36">
        <f>SUMIFS(СВЦЭМ!$I$40:$I$783,СВЦЭМ!$A$40:$A$783,$A338,СВЦЭМ!$B$40:$B$783,W$332)+'СЕТ СН'!$F$16</f>
        <v>0</v>
      </c>
      <c r="X338" s="36">
        <f>SUMIFS(СВЦЭМ!$I$40:$I$783,СВЦЭМ!$A$40:$A$783,$A338,СВЦЭМ!$B$40:$B$783,X$332)+'СЕТ СН'!$F$16</f>
        <v>0</v>
      </c>
      <c r="Y338" s="36">
        <f>SUMIFS(СВЦЭМ!$I$40:$I$783,СВЦЭМ!$A$40:$A$783,$A338,СВЦЭМ!$B$40:$B$783,Y$332)+'СЕТ СН'!$F$16</f>
        <v>0</v>
      </c>
    </row>
    <row r="339" spans="1:25" ht="15.75" hidden="1" x14ac:dyDescent="0.2">
      <c r="A339" s="35">
        <f t="shared" si="9"/>
        <v>45206</v>
      </c>
      <c r="B339" s="36">
        <f>SUMIFS(СВЦЭМ!$I$40:$I$783,СВЦЭМ!$A$40:$A$783,$A339,СВЦЭМ!$B$40:$B$783,B$332)+'СЕТ СН'!$F$16</f>
        <v>0</v>
      </c>
      <c r="C339" s="36">
        <f>SUMIFS(СВЦЭМ!$I$40:$I$783,СВЦЭМ!$A$40:$A$783,$A339,СВЦЭМ!$B$40:$B$783,C$332)+'СЕТ СН'!$F$16</f>
        <v>0</v>
      </c>
      <c r="D339" s="36">
        <f>SUMIFS(СВЦЭМ!$I$40:$I$783,СВЦЭМ!$A$40:$A$783,$A339,СВЦЭМ!$B$40:$B$783,D$332)+'СЕТ СН'!$F$16</f>
        <v>0</v>
      </c>
      <c r="E339" s="36">
        <f>SUMIFS(СВЦЭМ!$I$40:$I$783,СВЦЭМ!$A$40:$A$783,$A339,СВЦЭМ!$B$40:$B$783,E$332)+'СЕТ СН'!$F$16</f>
        <v>0</v>
      </c>
      <c r="F339" s="36">
        <f>SUMIFS(СВЦЭМ!$I$40:$I$783,СВЦЭМ!$A$40:$A$783,$A339,СВЦЭМ!$B$40:$B$783,F$332)+'СЕТ СН'!$F$16</f>
        <v>0</v>
      </c>
      <c r="G339" s="36">
        <f>SUMIFS(СВЦЭМ!$I$40:$I$783,СВЦЭМ!$A$40:$A$783,$A339,СВЦЭМ!$B$40:$B$783,G$332)+'СЕТ СН'!$F$16</f>
        <v>0</v>
      </c>
      <c r="H339" s="36">
        <f>SUMIFS(СВЦЭМ!$I$40:$I$783,СВЦЭМ!$A$40:$A$783,$A339,СВЦЭМ!$B$40:$B$783,H$332)+'СЕТ СН'!$F$16</f>
        <v>0</v>
      </c>
      <c r="I339" s="36">
        <f>SUMIFS(СВЦЭМ!$I$40:$I$783,СВЦЭМ!$A$40:$A$783,$A339,СВЦЭМ!$B$40:$B$783,I$332)+'СЕТ СН'!$F$16</f>
        <v>0</v>
      </c>
      <c r="J339" s="36">
        <f>SUMIFS(СВЦЭМ!$I$40:$I$783,СВЦЭМ!$A$40:$A$783,$A339,СВЦЭМ!$B$40:$B$783,J$332)+'СЕТ СН'!$F$16</f>
        <v>0</v>
      </c>
      <c r="K339" s="36">
        <f>SUMIFS(СВЦЭМ!$I$40:$I$783,СВЦЭМ!$A$40:$A$783,$A339,СВЦЭМ!$B$40:$B$783,K$332)+'СЕТ СН'!$F$16</f>
        <v>0</v>
      </c>
      <c r="L339" s="36">
        <f>SUMIFS(СВЦЭМ!$I$40:$I$783,СВЦЭМ!$A$40:$A$783,$A339,СВЦЭМ!$B$40:$B$783,L$332)+'СЕТ СН'!$F$16</f>
        <v>0</v>
      </c>
      <c r="M339" s="36">
        <f>SUMIFS(СВЦЭМ!$I$40:$I$783,СВЦЭМ!$A$40:$A$783,$A339,СВЦЭМ!$B$40:$B$783,M$332)+'СЕТ СН'!$F$16</f>
        <v>0</v>
      </c>
      <c r="N339" s="36">
        <f>SUMIFS(СВЦЭМ!$I$40:$I$783,СВЦЭМ!$A$40:$A$783,$A339,СВЦЭМ!$B$40:$B$783,N$332)+'СЕТ СН'!$F$16</f>
        <v>0</v>
      </c>
      <c r="O339" s="36">
        <f>SUMIFS(СВЦЭМ!$I$40:$I$783,СВЦЭМ!$A$40:$A$783,$A339,СВЦЭМ!$B$40:$B$783,O$332)+'СЕТ СН'!$F$16</f>
        <v>0</v>
      </c>
      <c r="P339" s="36">
        <f>SUMIFS(СВЦЭМ!$I$40:$I$783,СВЦЭМ!$A$40:$A$783,$A339,СВЦЭМ!$B$40:$B$783,P$332)+'СЕТ СН'!$F$16</f>
        <v>0</v>
      </c>
      <c r="Q339" s="36">
        <f>SUMIFS(СВЦЭМ!$I$40:$I$783,СВЦЭМ!$A$40:$A$783,$A339,СВЦЭМ!$B$40:$B$783,Q$332)+'СЕТ СН'!$F$16</f>
        <v>0</v>
      </c>
      <c r="R339" s="36">
        <f>SUMIFS(СВЦЭМ!$I$40:$I$783,СВЦЭМ!$A$40:$A$783,$A339,СВЦЭМ!$B$40:$B$783,R$332)+'СЕТ СН'!$F$16</f>
        <v>0</v>
      </c>
      <c r="S339" s="36">
        <f>SUMIFS(СВЦЭМ!$I$40:$I$783,СВЦЭМ!$A$40:$A$783,$A339,СВЦЭМ!$B$40:$B$783,S$332)+'СЕТ СН'!$F$16</f>
        <v>0</v>
      </c>
      <c r="T339" s="36">
        <f>SUMIFS(СВЦЭМ!$I$40:$I$783,СВЦЭМ!$A$40:$A$783,$A339,СВЦЭМ!$B$40:$B$783,T$332)+'СЕТ СН'!$F$16</f>
        <v>0</v>
      </c>
      <c r="U339" s="36">
        <f>SUMIFS(СВЦЭМ!$I$40:$I$783,СВЦЭМ!$A$40:$A$783,$A339,СВЦЭМ!$B$40:$B$783,U$332)+'СЕТ СН'!$F$16</f>
        <v>0</v>
      </c>
      <c r="V339" s="36">
        <f>SUMIFS(СВЦЭМ!$I$40:$I$783,СВЦЭМ!$A$40:$A$783,$A339,СВЦЭМ!$B$40:$B$783,V$332)+'СЕТ СН'!$F$16</f>
        <v>0</v>
      </c>
      <c r="W339" s="36">
        <f>SUMIFS(СВЦЭМ!$I$40:$I$783,СВЦЭМ!$A$40:$A$783,$A339,СВЦЭМ!$B$40:$B$783,W$332)+'СЕТ СН'!$F$16</f>
        <v>0</v>
      </c>
      <c r="X339" s="36">
        <f>SUMIFS(СВЦЭМ!$I$40:$I$783,СВЦЭМ!$A$40:$A$783,$A339,СВЦЭМ!$B$40:$B$783,X$332)+'СЕТ СН'!$F$16</f>
        <v>0</v>
      </c>
      <c r="Y339" s="36">
        <f>SUMIFS(СВЦЭМ!$I$40:$I$783,СВЦЭМ!$A$40:$A$783,$A339,СВЦЭМ!$B$40:$B$783,Y$332)+'СЕТ СН'!$F$16</f>
        <v>0</v>
      </c>
    </row>
    <row r="340" spans="1:25" ht="15.75" hidden="1" x14ac:dyDescent="0.2">
      <c r="A340" s="35">
        <f t="shared" si="9"/>
        <v>45207</v>
      </c>
      <c r="B340" s="36">
        <f>SUMIFS(СВЦЭМ!$I$40:$I$783,СВЦЭМ!$A$40:$A$783,$A340,СВЦЭМ!$B$40:$B$783,B$332)+'СЕТ СН'!$F$16</f>
        <v>0</v>
      </c>
      <c r="C340" s="36">
        <f>SUMIFS(СВЦЭМ!$I$40:$I$783,СВЦЭМ!$A$40:$A$783,$A340,СВЦЭМ!$B$40:$B$783,C$332)+'СЕТ СН'!$F$16</f>
        <v>0</v>
      </c>
      <c r="D340" s="36">
        <f>SUMIFS(СВЦЭМ!$I$40:$I$783,СВЦЭМ!$A$40:$A$783,$A340,СВЦЭМ!$B$40:$B$783,D$332)+'СЕТ СН'!$F$16</f>
        <v>0</v>
      </c>
      <c r="E340" s="36">
        <f>SUMIFS(СВЦЭМ!$I$40:$I$783,СВЦЭМ!$A$40:$A$783,$A340,СВЦЭМ!$B$40:$B$783,E$332)+'СЕТ СН'!$F$16</f>
        <v>0</v>
      </c>
      <c r="F340" s="36">
        <f>SUMIFS(СВЦЭМ!$I$40:$I$783,СВЦЭМ!$A$40:$A$783,$A340,СВЦЭМ!$B$40:$B$783,F$332)+'СЕТ СН'!$F$16</f>
        <v>0</v>
      </c>
      <c r="G340" s="36">
        <f>SUMIFS(СВЦЭМ!$I$40:$I$783,СВЦЭМ!$A$40:$A$783,$A340,СВЦЭМ!$B$40:$B$783,G$332)+'СЕТ СН'!$F$16</f>
        <v>0</v>
      </c>
      <c r="H340" s="36">
        <f>SUMIFS(СВЦЭМ!$I$40:$I$783,СВЦЭМ!$A$40:$A$783,$A340,СВЦЭМ!$B$40:$B$783,H$332)+'СЕТ СН'!$F$16</f>
        <v>0</v>
      </c>
      <c r="I340" s="36">
        <f>SUMIFS(СВЦЭМ!$I$40:$I$783,СВЦЭМ!$A$40:$A$783,$A340,СВЦЭМ!$B$40:$B$783,I$332)+'СЕТ СН'!$F$16</f>
        <v>0</v>
      </c>
      <c r="J340" s="36">
        <f>SUMIFS(СВЦЭМ!$I$40:$I$783,СВЦЭМ!$A$40:$A$783,$A340,СВЦЭМ!$B$40:$B$783,J$332)+'СЕТ СН'!$F$16</f>
        <v>0</v>
      </c>
      <c r="K340" s="36">
        <f>SUMIFS(СВЦЭМ!$I$40:$I$783,СВЦЭМ!$A$40:$A$783,$A340,СВЦЭМ!$B$40:$B$783,K$332)+'СЕТ СН'!$F$16</f>
        <v>0</v>
      </c>
      <c r="L340" s="36">
        <f>SUMIFS(СВЦЭМ!$I$40:$I$783,СВЦЭМ!$A$40:$A$783,$A340,СВЦЭМ!$B$40:$B$783,L$332)+'СЕТ СН'!$F$16</f>
        <v>0</v>
      </c>
      <c r="M340" s="36">
        <f>SUMIFS(СВЦЭМ!$I$40:$I$783,СВЦЭМ!$A$40:$A$783,$A340,СВЦЭМ!$B$40:$B$783,M$332)+'СЕТ СН'!$F$16</f>
        <v>0</v>
      </c>
      <c r="N340" s="36">
        <f>SUMIFS(СВЦЭМ!$I$40:$I$783,СВЦЭМ!$A$40:$A$783,$A340,СВЦЭМ!$B$40:$B$783,N$332)+'СЕТ СН'!$F$16</f>
        <v>0</v>
      </c>
      <c r="O340" s="36">
        <f>SUMIFS(СВЦЭМ!$I$40:$I$783,СВЦЭМ!$A$40:$A$783,$A340,СВЦЭМ!$B$40:$B$783,O$332)+'СЕТ СН'!$F$16</f>
        <v>0</v>
      </c>
      <c r="P340" s="36">
        <f>SUMIFS(СВЦЭМ!$I$40:$I$783,СВЦЭМ!$A$40:$A$783,$A340,СВЦЭМ!$B$40:$B$783,P$332)+'СЕТ СН'!$F$16</f>
        <v>0</v>
      </c>
      <c r="Q340" s="36">
        <f>SUMIFS(СВЦЭМ!$I$40:$I$783,СВЦЭМ!$A$40:$A$783,$A340,СВЦЭМ!$B$40:$B$783,Q$332)+'СЕТ СН'!$F$16</f>
        <v>0</v>
      </c>
      <c r="R340" s="36">
        <f>SUMIFS(СВЦЭМ!$I$40:$I$783,СВЦЭМ!$A$40:$A$783,$A340,СВЦЭМ!$B$40:$B$783,R$332)+'СЕТ СН'!$F$16</f>
        <v>0</v>
      </c>
      <c r="S340" s="36">
        <f>SUMIFS(СВЦЭМ!$I$40:$I$783,СВЦЭМ!$A$40:$A$783,$A340,СВЦЭМ!$B$40:$B$783,S$332)+'СЕТ СН'!$F$16</f>
        <v>0</v>
      </c>
      <c r="T340" s="36">
        <f>SUMIFS(СВЦЭМ!$I$40:$I$783,СВЦЭМ!$A$40:$A$783,$A340,СВЦЭМ!$B$40:$B$783,T$332)+'СЕТ СН'!$F$16</f>
        <v>0</v>
      </c>
      <c r="U340" s="36">
        <f>SUMIFS(СВЦЭМ!$I$40:$I$783,СВЦЭМ!$A$40:$A$783,$A340,СВЦЭМ!$B$40:$B$783,U$332)+'СЕТ СН'!$F$16</f>
        <v>0</v>
      </c>
      <c r="V340" s="36">
        <f>SUMIFS(СВЦЭМ!$I$40:$I$783,СВЦЭМ!$A$40:$A$783,$A340,СВЦЭМ!$B$40:$B$783,V$332)+'СЕТ СН'!$F$16</f>
        <v>0</v>
      </c>
      <c r="W340" s="36">
        <f>SUMIFS(СВЦЭМ!$I$40:$I$783,СВЦЭМ!$A$40:$A$783,$A340,СВЦЭМ!$B$40:$B$783,W$332)+'СЕТ СН'!$F$16</f>
        <v>0</v>
      </c>
      <c r="X340" s="36">
        <f>SUMIFS(СВЦЭМ!$I$40:$I$783,СВЦЭМ!$A$40:$A$783,$A340,СВЦЭМ!$B$40:$B$783,X$332)+'СЕТ СН'!$F$16</f>
        <v>0</v>
      </c>
      <c r="Y340" s="36">
        <f>SUMIFS(СВЦЭМ!$I$40:$I$783,СВЦЭМ!$A$40:$A$783,$A340,СВЦЭМ!$B$40:$B$783,Y$332)+'СЕТ СН'!$F$16</f>
        <v>0</v>
      </c>
    </row>
    <row r="341" spans="1:25" ht="15.75" hidden="1" x14ac:dyDescent="0.2">
      <c r="A341" s="35">
        <f t="shared" si="9"/>
        <v>45208</v>
      </c>
      <c r="B341" s="36">
        <f>SUMIFS(СВЦЭМ!$I$40:$I$783,СВЦЭМ!$A$40:$A$783,$A341,СВЦЭМ!$B$40:$B$783,B$332)+'СЕТ СН'!$F$16</f>
        <v>0</v>
      </c>
      <c r="C341" s="36">
        <f>SUMIFS(СВЦЭМ!$I$40:$I$783,СВЦЭМ!$A$40:$A$783,$A341,СВЦЭМ!$B$40:$B$783,C$332)+'СЕТ СН'!$F$16</f>
        <v>0</v>
      </c>
      <c r="D341" s="36">
        <f>SUMIFS(СВЦЭМ!$I$40:$I$783,СВЦЭМ!$A$40:$A$783,$A341,СВЦЭМ!$B$40:$B$783,D$332)+'СЕТ СН'!$F$16</f>
        <v>0</v>
      </c>
      <c r="E341" s="36">
        <f>SUMIFS(СВЦЭМ!$I$40:$I$783,СВЦЭМ!$A$40:$A$783,$A341,СВЦЭМ!$B$40:$B$783,E$332)+'СЕТ СН'!$F$16</f>
        <v>0</v>
      </c>
      <c r="F341" s="36">
        <f>SUMIFS(СВЦЭМ!$I$40:$I$783,СВЦЭМ!$A$40:$A$783,$A341,СВЦЭМ!$B$40:$B$783,F$332)+'СЕТ СН'!$F$16</f>
        <v>0</v>
      </c>
      <c r="G341" s="36">
        <f>SUMIFS(СВЦЭМ!$I$40:$I$783,СВЦЭМ!$A$40:$A$783,$A341,СВЦЭМ!$B$40:$B$783,G$332)+'СЕТ СН'!$F$16</f>
        <v>0</v>
      </c>
      <c r="H341" s="36">
        <f>SUMIFS(СВЦЭМ!$I$40:$I$783,СВЦЭМ!$A$40:$A$783,$A341,СВЦЭМ!$B$40:$B$783,H$332)+'СЕТ СН'!$F$16</f>
        <v>0</v>
      </c>
      <c r="I341" s="36">
        <f>SUMIFS(СВЦЭМ!$I$40:$I$783,СВЦЭМ!$A$40:$A$783,$A341,СВЦЭМ!$B$40:$B$783,I$332)+'СЕТ СН'!$F$16</f>
        <v>0</v>
      </c>
      <c r="J341" s="36">
        <f>SUMIFS(СВЦЭМ!$I$40:$I$783,СВЦЭМ!$A$40:$A$783,$A341,СВЦЭМ!$B$40:$B$783,J$332)+'СЕТ СН'!$F$16</f>
        <v>0</v>
      </c>
      <c r="K341" s="36">
        <f>SUMIFS(СВЦЭМ!$I$40:$I$783,СВЦЭМ!$A$40:$A$783,$A341,СВЦЭМ!$B$40:$B$783,K$332)+'СЕТ СН'!$F$16</f>
        <v>0</v>
      </c>
      <c r="L341" s="36">
        <f>SUMIFS(СВЦЭМ!$I$40:$I$783,СВЦЭМ!$A$40:$A$783,$A341,СВЦЭМ!$B$40:$B$783,L$332)+'СЕТ СН'!$F$16</f>
        <v>0</v>
      </c>
      <c r="M341" s="36">
        <f>SUMIFS(СВЦЭМ!$I$40:$I$783,СВЦЭМ!$A$40:$A$783,$A341,СВЦЭМ!$B$40:$B$783,M$332)+'СЕТ СН'!$F$16</f>
        <v>0</v>
      </c>
      <c r="N341" s="36">
        <f>SUMIFS(СВЦЭМ!$I$40:$I$783,СВЦЭМ!$A$40:$A$783,$A341,СВЦЭМ!$B$40:$B$783,N$332)+'СЕТ СН'!$F$16</f>
        <v>0</v>
      </c>
      <c r="O341" s="36">
        <f>SUMIFS(СВЦЭМ!$I$40:$I$783,СВЦЭМ!$A$40:$A$783,$A341,СВЦЭМ!$B$40:$B$783,O$332)+'СЕТ СН'!$F$16</f>
        <v>0</v>
      </c>
      <c r="P341" s="36">
        <f>SUMIFS(СВЦЭМ!$I$40:$I$783,СВЦЭМ!$A$40:$A$783,$A341,СВЦЭМ!$B$40:$B$783,P$332)+'СЕТ СН'!$F$16</f>
        <v>0</v>
      </c>
      <c r="Q341" s="36">
        <f>SUMIFS(СВЦЭМ!$I$40:$I$783,СВЦЭМ!$A$40:$A$783,$A341,СВЦЭМ!$B$40:$B$783,Q$332)+'СЕТ СН'!$F$16</f>
        <v>0</v>
      </c>
      <c r="R341" s="36">
        <f>SUMIFS(СВЦЭМ!$I$40:$I$783,СВЦЭМ!$A$40:$A$783,$A341,СВЦЭМ!$B$40:$B$783,R$332)+'СЕТ СН'!$F$16</f>
        <v>0</v>
      </c>
      <c r="S341" s="36">
        <f>SUMIFS(СВЦЭМ!$I$40:$I$783,СВЦЭМ!$A$40:$A$783,$A341,СВЦЭМ!$B$40:$B$783,S$332)+'СЕТ СН'!$F$16</f>
        <v>0</v>
      </c>
      <c r="T341" s="36">
        <f>SUMIFS(СВЦЭМ!$I$40:$I$783,СВЦЭМ!$A$40:$A$783,$A341,СВЦЭМ!$B$40:$B$783,T$332)+'СЕТ СН'!$F$16</f>
        <v>0</v>
      </c>
      <c r="U341" s="36">
        <f>SUMIFS(СВЦЭМ!$I$40:$I$783,СВЦЭМ!$A$40:$A$783,$A341,СВЦЭМ!$B$40:$B$783,U$332)+'СЕТ СН'!$F$16</f>
        <v>0</v>
      </c>
      <c r="V341" s="36">
        <f>SUMIFS(СВЦЭМ!$I$40:$I$783,СВЦЭМ!$A$40:$A$783,$A341,СВЦЭМ!$B$40:$B$783,V$332)+'СЕТ СН'!$F$16</f>
        <v>0</v>
      </c>
      <c r="W341" s="36">
        <f>SUMIFS(СВЦЭМ!$I$40:$I$783,СВЦЭМ!$A$40:$A$783,$A341,СВЦЭМ!$B$40:$B$783,W$332)+'СЕТ СН'!$F$16</f>
        <v>0</v>
      </c>
      <c r="X341" s="36">
        <f>SUMIFS(СВЦЭМ!$I$40:$I$783,СВЦЭМ!$A$40:$A$783,$A341,СВЦЭМ!$B$40:$B$783,X$332)+'СЕТ СН'!$F$16</f>
        <v>0</v>
      </c>
      <c r="Y341" s="36">
        <f>SUMIFS(СВЦЭМ!$I$40:$I$783,СВЦЭМ!$A$40:$A$783,$A341,СВЦЭМ!$B$40:$B$783,Y$332)+'СЕТ СН'!$F$16</f>
        <v>0</v>
      </c>
    </row>
    <row r="342" spans="1:25" ht="15.75" hidden="1" x14ac:dyDescent="0.2">
      <c r="A342" s="35">
        <f t="shared" si="9"/>
        <v>45209</v>
      </c>
      <c r="B342" s="36">
        <f>SUMIFS(СВЦЭМ!$I$40:$I$783,СВЦЭМ!$A$40:$A$783,$A342,СВЦЭМ!$B$40:$B$783,B$332)+'СЕТ СН'!$F$16</f>
        <v>0</v>
      </c>
      <c r="C342" s="36">
        <f>SUMIFS(СВЦЭМ!$I$40:$I$783,СВЦЭМ!$A$40:$A$783,$A342,СВЦЭМ!$B$40:$B$783,C$332)+'СЕТ СН'!$F$16</f>
        <v>0</v>
      </c>
      <c r="D342" s="36">
        <f>SUMIFS(СВЦЭМ!$I$40:$I$783,СВЦЭМ!$A$40:$A$783,$A342,СВЦЭМ!$B$40:$B$783,D$332)+'СЕТ СН'!$F$16</f>
        <v>0</v>
      </c>
      <c r="E342" s="36">
        <f>SUMIFS(СВЦЭМ!$I$40:$I$783,СВЦЭМ!$A$40:$A$783,$A342,СВЦЭМ!$B$40:$B$783,E$332)+'СЕТ СН'!$F$16</f>
        <v>0</v>
      </c>
      <c r="F342" s="36">
        <f>SUMIFS(СВЦЭМ!$I$40:$I$783,СВЦЭМ!$A$40:$A$783,$A342,СВЦЭМ!$B$40:$B$783,F$332)+'СЕТ СН'!$F$16</f>
        <v>0</v>
      </c>
      <c r="G342" s="36">
        <f>SUMIFS(СВЦЭМ!$I$40:$I$783,СВЦЭМ!$A$40:$A$783,$A342,СВЦЭМ!$B$40:$B$783,G$332)+'СЕТ СН'!$F$16</f>
        <v>0</v>
      </c>
      <c r="H342" s="36">
        <f>SUMIFS(СВЦЭМ!$I$40:$I$783,СВЦЭМ!$A$40:$A$783,$A342,СВЦЭМ!$B$40:$B$783,H$332)+'СЕТ СН'!$F$16</f>
        <v>0</v>
      </c>
      <c r="I342" s="36">
        <f>SUMIFS(СВЦЭМ!$I$40:$I$783,СВЦЭМ!$A$40:$A$783,$A342,СВЦЭМ!$B$40:$B$783,I$332)+'СЕТ СН'!$F$16</f>
        <v>0</v>
      </c>
      <c r="J342" s="36">
        <f>SUMIFS(СВЦЭМ!$I$40:$I$783,СВЦЭМ!$A$40:$A$783,$A342,СВЦЭМ!$B$40:$B$783,J$332)+'СЕТ СН'!$F$16</f>
        <v>0</v>
      </c>
      <c r="K342" s="36">
        <f>SUMIFS(СВЦЭМ!$I$40:$I$783,СВЦЭМ!$A$40:$A$783,$A342,СВЦЭМ!$B$40:$B$783,K$332)+'СЕТ СН'!$F$16</f>
        <v>0</v>
      </c>
      <c r="L342" s="36">
        <f>SUMIFS(СВЦЭМ!$I$40:$I$783,СВЦЭМ!$A$40:$A$783,$A342,СВЦЭМ!$B$40:$B$783,L$332)+'СЕТ СН'!$F$16</f>
        <v>0</v>
      </c>
      <c r="M342" s="36">
        <f>SUMIFS(СВЦЭМ!$I$40:$I$783,СВЦЭМ!$A$40:$A$783,$A342,СВЦЭМ!$B$40:$B$783,M$332)+'СЕТ СН'!$F$16</f>
        <v>0</v>
      </c>
      <c r="N342" s="36">
        <f>SUMIFS(СВЦЭМ!$I$40:$I$783,СВЦЭМ!$A$40:$A$783,$A342,СВЦЭМ!$B$40:$B$783,N$332)+'СЕТ СН'!$F$16</f>
        <v>0</v>
      </c>
      <c r="O342" s="36">
        <f>SUMIFS(СВЦЭМ!$I$40:$I$783,СВЦЭМ!$A$40:$A$783,$A342,СВЦЭМ!$B$40:$B$783,O$332)+'СЕТ СН'!$F$16</f>
        <v>0</v>
      </c>
      <c r="P342" s="36">
        <f>SUMIFS(СВЦЭМ!$I$40:$I$783,СВЦЭМ!$A$40:$A$783,$A342,СВЦЭМ!$B$40:$B$783,P$332)+'СЕТ СН'!$F$16</f>
        <v>0</v>
      </c>
      <c r="Q342" s="36">
        <f>SUMIFS(СВЦЭМ!$I$40:$I$783,СВЦЭМ!$A$40:$A$783,$A342,СВЦЭМ!$B$40:$B$783,Q$332)+'СЕТ СН'!$F$16</f>
        <v>0</v>
      </c>
      <c r="R342" s="36">
        <f>SUMIFS(СВЦЭМ!$I$40:$I$783,СВЦЭМ!$A$40:$A$783,$A342,СВЦЭМ!$B$40:$B$783,R$332)+'СЕТ СН'!$F$16</f>
        <v>0</v>
      </c>
      <c r="S342" s="36">
        <f>SUMIFS(СВЦЭМ!$I$40:$I$783,СВЦЭМ!$A$40:$A$783,$A342,СВЦЭМ!$B$40:$B$783,S$332)+'СЕТ СН'!$F$16</f>
        <v>0</v>
      </c>
      <c r="T342" s="36">
        <f>SUMIFS(СВЦЭМ!$I$40:$I$783,СВЦЭМ!$A$40:$A$783,$A342,СВЦЭМ!$B$40:$B$783,T$332)+'СЕТ СН'!$F$16</f>
        <v>0</v>
      </c>
      <c r="U342" s="36">
        <f>SUMIFS(СВЦЭМ!$I$40:$I$783,СВЦЭМ!$A$40:$A$783,$A342,СВЦЭМ!$B$40:$B$783,U$332)+'СЕТ СН'!$F$16</f>
        <v>0</v>
      </c>
      <c r="V342" s="36">
        <f>SUMIFS(СВЦЭМ!$I$40:$I$783,СВЦЭМ!$A$40:$A$783,$A342,СВЦЭМ!$B$40:$B$783,V$332)+'СЕТ СН'!$F$16</f>
        <v>0</v>
      </c>
      <c r="W342" s="36">
        <f>SUMIFS(СВЦЭМ!$I$40:$I$783,СВЦЭМ!$A$40:$A$783,$A342,СВЦЭМ!$B$40:$B$783,W$332)+'СЕТ СН'!$F$16</f>
        <v>0</v>
      </c>
      <c r="X342" s="36">
        <f>SUMIFS(СВЦЭМ!$I$40:$I$783,СВЦЭМ!$A$40:$A$783,$A342,СВЦЭМ!$B$40:$B$783,X$332)+'СЕТ СН'!$F$16</f>
        <v>0</v>
      </c>
      <c r="Y342" s="36">
        <f>SUMIFS(СВЦЭМ!$I$40:$I$783,СВЦЭМ!$A$40:$A$783,$A342,СВЦЭМ!$B$40:$B$783,Y$332)+'СЕТ СН'!$F$16</f>
        <v>0</v>
      </c>
    </row>
    <row r="343" spans="1:25" ht="15.75" hidden="1" x14ac:dyDescent="0.2">
      <c r="A343" s="35">
        <f t="shared" si="9"/>
        <v>45210</v>
      </c>
      <c r="B343" s="36">
        <f>SUMIFS(СВЦЭМ!$I$40:$I$783,СВЦЭМ!$A$40:$A$783,$A343,СВЦЭМ!$B$40:$B$783,B$332)+'СЕТ СН'!$F$16</f>
        <v>0</v>
      </c>
      <c r="C343" s="36">
        <f>SUMIFS(СВЦЭМ!$I$40:$I$783,СВЦЭМ!$A$40:$A$783,$A343,СВЦЭМ!$B$40:$B$783,C$332)+'СЕТ СН'!$F$16</f>
        <v>0</v>
      </c>
      <c r="D343" s="36">
        <f>SUMIFS(СВЦЭМ!$I$40:$I$783,СВЦЭМ!$A$40:$A$783,$A343,СВЦЭМ!$B$40:$B$783,D$332)+'СЕТ СН'!$F$16</f>
        <v>0</v>
      </c>
      <c r="E343" s="36">
        <f>SUMIFS(СВЦЭМ!$I$40:$I$783,СВЦЭМ!$A$40:$A$783,$A343,СВЦЭМ!$B$40:$B$783,E$332)+'СЕТ СН'!$F$16</f>
        <v>0</v>
      </c>
      <c r="F343" s="36">
        <f>SUMIFS(СВЦЭМ!$I$40:$I$783,СВЦЭМ!$A$40:$A$783,$A343,СВЦЭМ!$B$40:$B$783,F$332)+'СЕТ СН'!$F$16</f>
        <v>0</v>
      </c>
      <c r="G343" s="36">
        <f>SUMIFS(СВЦЭМ!$I$40:$I$783,СВЦЭМ!$A$40:$A$783,$A343,СВЦЭМ!$B$40:$B$783,G$332)+'СЕТ СН'!$F$16</f>
        <v>0</v>
      </c>
      <c r="H343" s="36">
        <f>SUMIFS(СВЦЭМ!$I$40:$I$783,СВЦЭМ!$A$40:$A$783,$A343,СВЦЭМ!$B$40:$B$783,H$332)+'СЕТ СН'!$F$16</f>
        <v>0</v>
      </c>
      <c r="I343" s="36">
        <f>SUMIFS(СВЦЭМ!$I$40:$I$783,СВЦЭМ!$A$40:$A$783,$A343,СВЦЭМ!$B$40:$B$783,I$332)+'СЕТ СН'!$F$16</f>
        <v>0</v>
      </c>
      <c r="J343" s="36">
        <f>SUMIFS(СВЦЭМ!$I$40:$I$783,СВЦЭМ!$A$40:$A$783,$A343,СВЦЭМ!$B$40:$B$783,J$332)+'СЕТ СН'!$F$16</f>
        <v>0</v>
      </c>
      <c r="K343" s="36">
        <f>SUMIFS(СВЦЭМ!$I$40:$I$783,СВЦЭМ!$A$40:$A$783,$A343,СВЦЭМ!$B$40:$B$783,K$332)+'СЕТ СН'!$F$16</f>
        <v>0</v>
      </c>
      <c r="L343" s="36">
        <f>SUMIFS(СВЦЭМ!$I$40:$I$783,СВЦЭМ!$A$40:$A$783,$A343,СВЦЭМ!$B$40:$B$783,L$332)+'СЕТ СН'!$F$16</f>
        <v>0</v>
      </c>
      <c r="M343" s="36">
        <f>SUMIFS(СВЦЭМ!$I$40:$I$783,СВЦЭМ!$A$40:$A$783,$A343,СВЦЭМ!$B$40:$B$783,M$332)+'СЕТ СН'!$F$16</f>
        <v>0</v>
      </c>
      <c r="N343" s="36">
        <f>SUMIFS(СВЦЭМ!$I$40:$I$783,СВЦЭМ!$A$40:$A$783,$A343,СВЦЭМ!$B$40:$B$783,N$332)+'СЕТ СН'!$F$16</f>
        <v>0</v>
      </c>
      <c r="O343" s="36">
        <f>SUMIFS(СВЦЭМ!$I$40:$I$783,СВЦЭМ!$A$40:$A$783,$A343,СВЦЭМ!$B$40:$B$783,O$332)+'СЕТ СН'!$F$16</f>
        <v>0</v>
      </c>
      <c r="P343" s="36">
        <f>SUMIFS(СВЦЭМ!$I$40:$I$783,СВЦЭМ!$A$40:$A$783,$A343,СВЦЭМ!$B$40:$B$783,P$332)+'СЕТ СН'!$F$16</f>
        <v>0</v>
      </c>
      <c r="Q343" s="36">
        <f>SUMIFS(СВЦЭМ!$I$40:$I$783,СВЦЭМ!$A$40:$A$783,$A343,СВЦЭМ!$B$40:$B$783,Q$332)+'СЕТ СН'!$F$16</f>
        <v>0</v>
      </c>
      <c r="R343" s="36">
        <f>SUMIFS(СВЦЭМ!$I$40:$I$783,СВЦЭМ!$A$40:$A$783,$A343,СВЦЭМ!$B$40:$B$783,R$332)+'СЕТ СН'!$F$16</f>
        <v>0</v>
      </c>
      <c r="S343" s="36">
        <f>SUMIFS(СВЦЭМ!$I$40:$I$783,СВЦЭМ!$A$40:$A$783,$A343,СВЦЭМ!$B$40:$B$783,S$332)+'СЕТ СН'!$F$16</f>
        <v>0</v>
      </c>
      <c r="T343" s="36">
        <f>SUMIFS(СВЦЭМ!$I$40:$I$783,СВЦЭМ!$A$40:$A$783,$A343,СВЦЭМ!$B$40:$B$783,T$332)+'СЕТ СН'!$F$16</f>
        <v>0</v>
      </c>
      <c r="U343" s="36">
        <f>SUMIFS(СВЦЭМ!$I$40:$I$783,СВЦЭМ!$A$40:$A$783,$A343,СВЦЭМ!$B$40:$B$783,U$332)+'СЕТ СН'!$F$16</f>
        <v>0</v>
      </c>
      <c r="V343" s="36">
        <f>SUMIFS(СВЦЭМ!$I$40:$I$783,СВЦЭМ!$A$40:$A$783,$A343,СВЦЭМ!$B$40:$B$783,V$332)+'СЕТ СН'!$F$16</f>
        <v>0</v>
      </c>
      <c r="W343" s="36">
        <f>SUMIFS(СВЦЭМ!$I$40:$I$783,СВЦЭМ!$A$40:$A$783,$A343,СВЦЭМ!$B$40:$B$783,W$332)+'СЕТ СН'!$F$16</f>
        <v>0</v>
      </c>
      <c r="X343" s="36">
        <f>SUMIFS(СВЦЭМ!$I$40:$I$783,СВЦЭМ!$A$40:$A$783,$A343,СВЦЭМ!$B$40:$B$783,X$332)+'СЕТ СН'!$F$16</f>
        <v>0</v>
      </c>
      <c r="Y343" s="36">
        <f>SUMIFS(СВЦЭМ!$I$40:$I$783,СВЦЭМ!$A$40:$A$783,$A343,СВЦЭМ!$B$40:$B$783,Y$332)+'СЕТ СН'!$F$16</f>
        <v>0</v>
      </c>
    </row>
    <row r="344" spans="1:25" ht="15.75" hidden="1" x14ac:dyDescent="0.2">
      <c r="A344" s="35">
        <f t="shared" si="9"/>
        <v>45211</v>
      </c>
      <c r="B344" s="36">
        <f>SUMIFS(СВЦЭМ!$I$40:$I$783,СВЦЭМ!$A$40:$A$783,$A344,СВЦЭМ!$B$40:$B$783,B$332)+'СЕТ СН'!$F$16</f>
        <v>0</v>
      </c>
      <c r="C344" s="36">
        <f>SUMIFS(СВЦЭМ!$I$40:$I$783,СВЦЭМ!$A$40:$A$783,$A344,СВЦЭМ!$B$40:$B$783,C$332)+'СЕТ СН'!$F$16</f>
        <v>0</v>
      </c>
      <c r="D344" s="36">
        <f>SUMIFS(СВЦЭМ!$I$40:$I$783,СВЦЭМ!$A$40:$A$783,$A344,СВЦЭМ!$B$40:$B$783,D$332)+'СЕТ СН'!$F$16</f>
        <v>0</v>
      </c>
      <c r="E344" s="36">
        <f>SUMIFS(СВЦЭМ!$I$40:$I$783,СВЦЭМ!$A$40:$A$783,$A344,СВЦЭМ!$B$40:$B$783,E$332)+'СЕТ СН'!$F$16</f>
        <v>0</v>
      </c>
      <c r="F344" s="36">
        <f>SUMIFS(СВЦЭМ!$I$40:$I$783,СВЦЭМ!$A$40:$A$783,$A344,СВЦЭМ!$B$40:$B$783,F$332)+'СЕТ СН'!$F$16</f>
        <v>0</v>
      </c>
      <c r="G344" s="36">
        <f>SUMIFS(СВЦЭМ!$I$40:$I$783,СВЦЭМ!$A$40:$A$783,$A344,СВЦЭМ!$B$40:$B$783,G$332)+'СЕТ СН'!$F$16</f>
        <v>0</v>
      </c>
      <c r="H344" s="36">
        <f>SUMIFS(СВЦЭМ!$I$40:$I$783,СВЦЭМ!$A$40:$A$783,$A344,СВЦЭМ!$B$40:$B$783,H$332)+'СЕТ СН'!$F$16</f>
        <v>0</v>
      </c>
      <c r="I344" s="36">
        <f>SUMIFS(СВЦЭМ!$I$40:$I$783,СВЦЭМ!$A$40:$A$783,$A344,СВЦЭМ!$B$40:$B$783,I$332)+'СЕТ СН'!$F$16</f>
        <v>0</v>
      </c>
      <c r="J344" s="36">
        <f>SUMIFS(СВЦЭМ!$I$40:$I$783,СВЦЭМ!$A$40:$A$783,$A344,СВЦЭМ!$B$40:$B$783,J$332)+'СЕТ СН'!$F$16</f>
        <v>0</v>
      </c>
      <c r="K344" s="36">
        <f>SUMIFS(СВЦЭМ!$I$40:$I$783,СВЦЭМ!$A$40:$A$783,$A344,СВЦЭМ!$B$40:$B$783,K$332)+'СЕТ СН'!$F$16</f>
        <v>0</v>
      </c>
      <c r="L344" s="36">
        <f>SUMIFS(СВЦЭМ!$I$40:$I$783,СВЦЭМ!$A$40:$A$783,$A344,СВЦЭМ!$B$40:$B$783,L$332)+'СЕТ СН'!$F$16</f>
        <v>0</v>
      </c>
      <c r="M344" s="36">
        <f>SUMIFS(СВЦЭМ!$I$40:$I$783,СВЦЭМ!$A$40:$A$783,$A344,СВЦЭМ!$B$40:$B$783,M$332)+'СЕТ СН'!$F$16</f>
        <v>0</v>
      </c>
      <c r="N344" s="36">
        <f>SUMIFS(СВЦЭМ!$I$40:$I$783,СВЦЭМ!$A$40:$A$783,$A344,СВЦЭМ!$B$40:$B$783,N$332)+'СЕТ СН'!$F$16</f>
        <v>0</v>
      </c>
      <c r="O344" s="36">
        <f>SUMIFS(СВЦЭМ!$I$40:$I$783,СВЦЭМ!$A$40:$A$783,$A344,СВЦЭМ!$B$40:$B$783,O$332)+'СЕТ СН'!$F$16</f>
        <v>0</v>
      </c>
      <c r="P344" s="36">
        <f>SUMIFS(СВЦЭМ!$I$40:$I$783,СВЦЭМ!$A$40:$A$783,$A344,СВЦЭМ!$B$40:$B$783,P$332)+'СЕТ СН'!$F$16</f>
        <v>0</v>
      </c>
      <c r="Q344" s="36">
        <f>SUMIFS(СВЦЭМ!$I$40:$I$783,СВЦЭМ!$A$40:$A$783,$A344,СВЦЭМ!$B$40:$B$783,Q$332)+'СЕТ СН'!$F$16</f>
        <v>0</v>
      </c>
      <c r="R344" s="36">
        <f>SUMIFS(СВЦЭМ!$I$40:$I$783,СВЦЭМ!$A$40:$A$783,$A344,СВЦЭМ!$B$40:$B$783,R$332)+'СЕТ СН'!$F$16</f>
        <v>0</v>
      </c>
      <c r="S344" s="36">
        <f>SUMIFS(СВЦЭМ!$I$40:$I$783,СВЦЭМ!$A$40:$A$783,$A344,СВЦЭМ!$B$40:$B$783,S$332)+'СЕТ СН'!$F$16</f>
        <v>0</v>
      </c>
      <c r="T344" s="36">
        <f>SUMIFS(СВЦЭМ!$I$40:$I$783,СВЦЭМ!$A$40:$A$783,$A344,СВЦЭМ!$B$40:$B$783,T$332)+'СЕТ СН'!$F$16</f>
        <v>0</v>
      </c>
      <c r="U344" s="36">
        <f>SUMIFS(СВЦЭМ!$I$40:$I$783,СВЦЭМ!$A$40:$A$783,$A344,СВЦЭМ!$B$40:$B$783,U$332)+'СЕТ СН'!$F$16</f>
        <v>0</v>
      </c>
      <c r="V344" s="36">
        <f>SUMIFS(СВЦЭМ!$I$40:$I$783,СВЦЭМ!$A$40:$A$783,$A344,СВЦЭМ!$B$40:$B$783,V$332)+'СЕТ СН'!$F$16</f>
        <v>0</v>
      </c>
      <c r="W344" s="36">
        <f>SUMIFS(СВЦЭМ!$I$40:$I$783,СВЦЭМ!$A$40:$A$783,$A344,СВЦЭМ!$B$40:$B$783,W$332)+'СЕТ СН'!$F$16</f>
        <v>0</v>
      </c>
      <c r="X344" s="36">
        <f>SUMIFS(СВЦЭМ!$I$40:$I$783,СВЦЭМ!$A$40:$A$783,$A344,СВЦЭМ!$B$40:$B$783,X$332)+'СЕТ СН'!$F$16</f>
        <v>0</v>
      </c>
      <c r="Y344" s="36">
        <f>SUMIFS(СВЦЭМ!$I$40:$I$783,СВЦЭМ!$A$40:$A$783,$A344,СВЦЭМ!$B$40:$B$783,Y$332)+'СЕТ СН'!$F$16</f>
        <v>0</v>
      </c>
    </row>
    <row r="345" spans="1:25" ht="15.75" hidden="1" x14ac:dyDescent="0.2">
      <c r="A345" s="35">
        <f t="shared" si="9"/>
        <v>45212</v>
      </c>
      <c r="B345" s="36">
        <f>SUMIFS(СВЦЭМ!$I$40:$I$783,СВЦЭМ!$A$40:$A$783,$A345,СВЦЭМ!$B$40:$B$783,B$332)+'СЕТ СН'!$F$16</f>
        <v>0</v>
      </c>
      <c r="C345" s="36">
        <f>SUMIFS(СВЦЭМ!$I$40:$I$783,СВЦЭМ!$A$40:$A$783,$A345,СВЦЭМ!$B$40:$B$783,C$332)+'СЕТ СН'!$F$16</f>
        <v>0</v>
      </c>
      <c r="D345" s="36">
        <f>SUMIFS(СВЦЭМ!$I$40:$I$783,СВЦЭМ!$A$40:$A$783,$A345,СВЦЭМ!$B$40:$B$783,D$332)+'СЕТ СН'!$F$16</f>
        <v>0</v>
      </c>
      <c r="E345" s="36">
        <f>SUMIFS(СВЦЭМ!$I$40:$I$783,СВЦЭМ!$A$40:$A$783,$A345,СВЦЭМ!$B$40:$B$783,E$332)+'СЕТ СН'!$F$16</f>
        <v>0</v>
      </c>
      <c r="F345" s="36">
        <f>SUMIFS(СВЦЭМ!$I$40:$I$783,СВЦЭМ!$A$40:$A$783,$A345,СВЦЭМ!$B$40:$B$783,F$332)+'СЕТ СН'!$F$16</f>
        <v>0</v>
      </c>
      <c r="G345" s="36">
        <f>SUMIFS(СВЦЭМ!$I$40:$I$783,СВЦЭМ!$A$40:$A$783,$A345,СВЦЭМ!$B$40:$B$783,G$332)+'СЕТ СН'!$F$16</f>
        <v>0</v>
      </c>
      <c r="H345" s="36">
        <f>SUMIFS(СВЦЭМ!$I$40:$I$783,СВЦЭМ!$A$40:$A$783,$A345,СВЦЭМ!$B$40:$B$783,H$332)+'СЕТ СН'!$F$16</f>
        <v>0</v>
      </c>
      <c r="I345" s="36">
        <f>SUMIFS(СВЦЭМ!$I$40:$I$783,СВЦЭМ!$A$40:$A$783,$A345,СВЦЭМ!$B$40:$B$783,I$332)+'СЕТ СН'!$F$16</f>
        <v>0</v>
      </c>
      <c r="J345" s="36">
        <f>SUMIFS(СВЦЭМ!$I$40:$I$783,СВЦЭМ!$A$40:$A$783,$A345,СВЦЭМ!$B$40:$B$783,J$332)+'СЕТ СН'!$F$16</f>
        <v>0</v>
      </c>
      <c r="K345" s="36">
        <f>SUMIFS(СВЦЭМ!$I$40:$I$783,СВЦЭМ!$A$40:$A$783,$A345,СВЦЭМ!$B$40:$B$783,K$332)+'СЕТ СН'!$F$16</f>
        <v>0</v>
      </c>
      <c r="L345" s="36">
        <f>SUMIFS(СВЦЭМ!$I$40:$I$783,СВЦЭМ!$A$40:$A$783,$A345,СВЦЭМ!$B$40:$B$783,L$332)+'СЕТ СН'!$F$16</f>
        <v>0</v>
      </c>
      <c r="M345" s="36">
        <f>SUMIFS(СВЦЭМ!$I$40:$I$783,СВЦЭМ!$A$40:$A$783,$A345,СВЦЭМ!$B$40:$B$783,M$332)+'СЕТ СН'!$F$16</f>
        <v>0</v>
      </c>
      <c r="N345" s="36">
        <f>SUMIFS(СВЦЭМ!$I$40:$I$783,СВЦЭМ!$A$40:$A$783,$A345,СВЦЭМ!$B$40:$B$783,N$332)+'СЕТ СН'!$F$16</f>
        <v>0</v>
      </c>
      <c r="O345" s="36">
        <f>SUMIFS(СВЦЭМ!$I$40:$I$783,СВЦЭМ!$A$40:$A$783,$A345,СВЦЭМ!$B$40:$B$783,O$332)+'СЕТ СН'!$F$16</f>
        <v>0</v>
      </c>
      <c r="P345" s="36">
        <f>SUMIFS(СВЦЭМ!$I$40:$I$783,СВЦЭМ!$A$40:$A$783,$A345,СВЦЭМ!$B$40:$B$783,P$332)+'СЕТ СН'!$F$16</f>
        <v>0</v>
      </c>
      <c r="Q345" s="36">
        <f>SUMIFS(СВЦЭМ!$I$40:$I$783,СВЦЭМ!$A$40:$A$783,$A345,СВЦЭМ!$B$40:$B$783,Q$332)+'СЕТ СН'!$F$16</f>
        <v>0</v>
      </c>
      <c r="R345" s="36">
        <f>SUMIFS(СВЦЭМ!$I$40:$I$783,СВЦЭМ!$A$40:$A$783,$A345,СВЦЭМ!$B$40:$B$783,R$332)+'СЕТ СН'!$F$16</f>
        <v>0</v>
      </c>
      <c r="S345" s="36">
        <f>SUMIFS(СВЦЭМ!$I$40:$I$783,СВЦЭМ!$A$40:$A$783,$A345,СВЦЭМ!$B$40:$B$783,S$332)+'СЕТ СН'!$F$16</f>
        <v>0</v>
      </c>
      <c r="T345" s="36">
        <f>SUMIFS(СВЦЭМ!$I$40:$I$783,СВЦЭМ!$A$40:$A$783,$A345,СВЦЭМ!$B$40:$B$783,T$332)+'СЕТ СН'!$F$16</f>
        <v>0</v>
      </c>
      <c r="U345" s="36">
        <f>SUMIFS(СВЦЭМ!$I$40:$I$783,СВЦЭМ!$A$40:$A$783,$A345,СВЦЭМ!$B$40:$B$783,U$332)+'СЕТ СН'!$F$16</f>
        <v>0</v>
      </c>
      <c r="V345" s="36">
        <f>SUMIFS(СВЦЭМ!$I$40:$I$783,СВЦЭМ!$A$40:$A$783,$A345,СВЦЭМ!$B$40:$B$783,V$332)+'СЕТ СН'!$F$16</f>
        <v>0</v>
      </c>
      <c r="W345" s="36">
        <f>SUMIFS(СВЦЭМ!$I$40:$I$783,СВЦЭМ!$A$40:$A$783,$A345,СВЦЭМ!$B$40:$B$783,W$332)+'СЕТ СН'!$F$16</f>
        <v>0</v>
      </c>
      <c r="X345" s="36">
        <f>SUMIFS(СВЦЭМ!$I$40:$I$783,СВЦЭМ!$A$40:$A$783,$A345,СВЦЭМ!$B$40:$B$783,X$332)+'СЕТ СН'!$F$16</f>
        <v>0</v>
      </c>
      <c r="Y345" s="36">
        <f>SUMIFS(СВЦЭМ!$I$40:$I$783,СВЦЭМ!$A$40:$A$783,$A345,СВЦЭМ!$B$40:$B$783,Y$332)+'СЕТ СН'!$F$16</f>
        <v>0</v>
      </c>
    </row>
    <row r="346" spans="1:25" ht="15.75" hidden="1" x14ac:dyDescent="0.2">
      <c r="A346" s="35">
        <f t="shared" si="9"/>
        <v>45213</v>
      </c>
      <c r="B346" s="36">
        <f>SUMIFS(СВЦЭМ!$I$40:$I$783,СВЦЭМ!$A$40:$A$783,$A346,СВЦЭМ!$B$40:$B$783,B$332)+'СЕТ СН'!$F$16</f>
        <v>0</v>
      </c>
      <c r="C346" s="36">
        <f>SUMIFS(СВЦЭМ!$I$40:$I$783,СВЦЭМ!$A$40:$A$783,$A346,СВЦЭМ!$B$40:$B$783,C$332)+'СЕТ СН'!$F$16</f>
        <v>0</v>
      </c>
      <c r="D346" s="36">
        <f>SUMIFS(СВЦЭМ!$I$40:$I$783,СВЦЭМ!$A$40:$A$783,$A346,СВЦЭМ!$B$40:$B$783,D$332)+'СЕТ СН'!$F$16</f>
        <v>0</v>
      </c>
      <c r="E346" s="36">
        <f>SUMIFS(СВЦЭМ!$I$40:$I$783,СВЦЭМ!$A$40:$A$783,$A346,СВЦЭМ!$B$40:$B$783,E$332)+'СЕТ СН'!$F$16</f>
        <v>0</v>
      </c>
      <c r="F346" s="36">
        <f>SUMIFS(СВЦЭМ!$I$40:$I$783,СВЦЭМ!$A$40:$A$783,$A346,СВЦЭМ!$B$40:$B$783,F$332)+'СЕТ СН'!$F$16</f>
        <v>0</v>
      </c>
      <c r="G346" s="36">
        <f>SUMIFS(СВЦЭМ!$I$40:$I$783,СВЦЭМ!$A$40:$A$783,$A346,СВЦЭМ!$B$40:$B$783,G$332)+'СЕТ СН'!$F$16</f>
        <v>0</v>
      </c>
      <c r="H346" s="36">
        <f>SUMIFS(СВЦЭМ!$I$40:$I$783,СВЦЭМ!$A$40:$A$783,$A346,СВЦЭМ!$B$40:$B$783,H$332)+'СЕТ СН'!$F$16</f>
        <v>0</v>
      </c>
      <c r="I346" s="36">
        <f>SUMIFS(СВЦЭМ!$I$40:$I$783,СВЦЭМ!$A$40:$A$783,$A346,СВЦЭМ!$B$40:$B$783,I$332)+'СЕТ СН'!$F$16</f>
        <v>0</v>
      </c>
      <c r="J346" s="36">
        <f>SUMIFS(СВЦЭМ!$I$40:$I$783,СВЦЭМ!$A$40:$A$783,$A346,СВЦЭМ!$B$40:$B$783,J$332)+'СЕТ СН'!$F$16</f>
        <v>0</v>
      </c>
      <c r="K346" s="36">
        <f>SUMIFS(СВЦЭМ!$I$40:$I$783,СВЦЭМ!$A$40:$A$783,$A346,СВЦЭМ!$B$40:$B$783,K$332)+'СЕТ СН'!$F$16</f>
        <v>0</v>
      </c>
      <c r="L346" s="36">
        <f>SUMIFS(СВЦЭМ!$I$40:$I$783,СВЦЭМ!$A$40:$A$783,$A346,СВЦЭМ!$B$40:$B$783,L$332)+'СЕТ СН'!$F$16</f>
        <v>0</v>
      </c>
      <c r="M346" s="36">
        <f>SUMIFS(СВЦЭМ!$I$40:$I$783,СВЦЭМ!$A$40:$A$783,$A346,СВЦЭМ!$B$40:$B$783,M$332)+'СЕТ СН'!$F$16</f>
        <v>0</v>
      </c>
      <c r="N346" s="36">
        <f>SUMIFS(СВЦЭМ!$I$40:$I$783,СВЦЭМ!$A$40:$A$783,$A346,СВЦЭМ!$B$40:$B$783,N$332)+'СЕТ СН'!$F$16</f>
        <v>0</v>
      </c>
      <c r="O346" s="36">
        <f>SUMIFS(СВЦЭМ!$I$40:$I$783,СВЦЭМ!$A$40:$A$783,$A346,СВЦЭМ!$B$40:$B$783,O$332)+'СЕТ СН'!$F$16</f>
        <v>0</v>
      </c>
      <c r="P346" s="36">
        <f>SUMIFS(СВЦЭМ!$I$40:$I$783,СВЦЭМ!$A$40:$A$783,$A346,СВЦЭМ!$B$40:$B$783,P$332)+'СЕТ СН'!$F$16</f>
        <v>0</v>
      </c>
      <c r="Q346" s="36">
        <f>SUMIFS(СВЦЭМ!$I$40:$I$783,СВЦЭМ!$A$40:$A$783,$A346,СВЦЭМ!$B$40:$B$783,Q$332)+'СЕТ СН'!$F$16</f>
        <v>0</v>
      </c>
      <c r="R346" s="36">
        <f>SUMIFS(СВЦЭМ!$I$40:$I$783,СВЦЭМ!$A$40:$A$783,$A346,СВЦЭМ!$B$40:$B$783,R$332)+'СЕТ СН'!$F$16</f>
        <v>0</v>
      </c>
      <c r="S346" s="36">
        <f>SUMIFS(СВЦЭМ!$I$40:$I$783,СВЦЭМ!$A$40:$A$783,$A346,СВЦЭМ!$B$40:$B$783,S$332)+'СЕТ СН'!$F$16</f>
        <v>0</v>
      </c>
      <c r="T346" s="36">
        <f>SUMIFS(СВЦЭМ!$I$40:$I$783,СВЦЭМ!$A$40:$A$783,$A346,СВЦЭМ!$B$40:$B$783,T$332)+'СЕТ СН'!$F$16</f>
        <v>0</v>
      </c>
      <c r="U346" s="36">
        <f>SUMIFS(СВЦЭМ!$I$40:$I$783,СВЦЭМ!$A$40:$A$783,$A346,СВЦЭМ!$B$40:$B$783,U$332)+'СЕТ СН'!$F$16</f>
        <v>0</v>
      </c>
      <c r="V346" s="36">
        <f>SUMIFS(СВЦЭМ!$I$40:$I$783,СВЦЭМ!$A$40:$A$783,$A346,СВЦЭМ!$B$40:$B$783,V$332)+'СЕТ СН'!$F$16</f>
        <v>0</v>
      </c>
      <c r="W346" s="36">
        <f>SUMIFS(СВЦЭМ!$I$40:$I$783,СВЦЭМ!$A$40:$A$783,$A346,СВЦЭМ!$B$40:$B$783,W$332)+'СЕТ СН'!$F$16</f>
        <v>0</v>
      </c>
      <c r="X346" s="36">
        <f>SUMIFS(СВЦЭМ!$I$40:$I$783,СВЦЭМ!$A$40:$A$783,$A346,СВЦЭМ!$B$40:$B$783,X$332)+'СЕТ СН'!$F$16</f>
        <v>0</v>
      </c>
      <c r="Y346" s="36">
        <f>SUMIFS(СВЦЭМ!$I$40:$I$783,СВЦЭМ!$A$40:$A$783,$A346,СВЦЭМ!$B$40:$B$783,Y$332)+'СЕТ СН'!$F$16</f>
        <v>0</v>
      </c>
    </row>
    <row r="347" spans="1:25" ht="15.75" hidden="1" x14ac:dyDescent="0.2">
      <c r="A347" s="35">
        <f t="shared" si="9"/>
        <v>45214</v>
      </c>
      <c r="B347" s="36">
        <f>SUMIFS(СВЦЭМ!$I$40:$I$783,СВЦЭМ!$A$40:$A$783,$A347,СВЦЭМ!$B$40:$B$783,B$332)+'СЕТ СН'!$F$16</f>
        <v>0</v>
      </c>
      <c r="C347" s="36">
        <f>SUMIFS(СВЦЭМ!$I$40:$I$783,СВЦЭМ!$A$40:$A$783,$A347,СВЦЭМ!$B$40:$B$783,C$332)+'СЕТ СН'!$F$16</f>
        <v>0</v>
      </c>
      <c r="D347" s="36">
        <f>SUMIFS(СВЦЭМ!$I$40:$I$783,СВЦЭМ!$A$40:$A$783,$A347,СВЦЭМ!$B$40:$B$783,D$332)+'СЕТ СН'!$F$16</f>
        <v>0</v>
      </c>
      <c r="E347" s="36">
        <f>SUMIFS(СВЦЭМ!$I$40:$I$783,СВЦЭМ!$A$40:$A$783,$A347,СВЦЭМ!$B$40:$B$783,E$332)+'СЕТ СН'!$F$16</f>
        <v>0</v>
      </c>
      <c r="F347" s="36">
        <f>SUMIFS(СВЦЭМ!$I$40:$I$783,СВЦЭМ!$A$40:$A$783,$A347,СВЦЭМ!$B$40:$B$783,F$332)+'СЕТ СН'!$F$16</f>
        <v>0</v>
      </c>
      <c r="G347" s="36">
        <f>SUMIFS(СВЦЭМ!$I$40:$I$783,СВЦЭМ!$A$40:$A$783,$A347,СВЦЭМ!$B$40:$B$783,G$332)+'СЕТ СН'!$F$16</f>
        <v>0</v>
      </c>
      <c r="H347" s="36">
        <f>SUMIFS(СВЦЭМ!$I$40:$I$783,СВЦЭМ!$A$40:$A$783,$A347,СВЦЭМ!$B$40:$B$783,H$332)+'СЕТ СН'!$F$16</f>
        <v>0</v>
      </c>
      <c r="I347" s="36">
        <f>SUMIFS(СВЦЭМ!$I$40:$I$783,СВЦЭМ!$A$40:$A$783,$A347,СВЦЭМ!$B$40:$B$783,I$332)+'СЕТ СН'!$F$16</f>
        <v>0</v>
      </c>
      <c r="J347" s="36">
        <f>SUMIFS(СВЦЭМ!$I$40:$I$783,СВЦЭМ!$A$40:$A$783,$A347,СВЦЭМ!$B$40:$B$783,J$332)+'СЕТ СН'!$F$16</f>
        <v>0</v>
      </c>
      <c r="K347" s="36">
        <f>SUMIFS(СВЦЭМ!$I$40:$I$783,СВЦЭМ!$A$40:$A$783,$A347,СВЦЭМ!$B$40:$B$783,K$332)+'СЕТ СН'!$F$16</f>
        <v>0</v>
      </c>
      <c r="L347" s="36">
        <f>SUMIFS(СВЦЭМ!$I$40:$I$783,СВЦЭМ!$A$40:$A$783,$A347,СВЦЭМ!$B$40:$B$783,L$332)+'СЕТ СН'!$F$16</f>
        <v>0</v>
      </c>
      <c r="M347" s="36">
        <f>SUMIFS(СВЦЭМ!$I$40:$I$783,СВЦЭМ!$A$40:$A$783,$A347,СВЦЭМ!$B$40:$B$783,M$332)+'СЕТ СН'!$F$16</f>
        <v>0</v>
      </c>
      <c r="N347" s="36">
        <f>SUMIFS(СВЦЭМ!$I$40:$I$783,СВЦЭМ!$A$40:$A$783,$A347,СВЦЭМ!$B$40:$B$783,N$332)+'СЕТ СН'!$F$16</f>
        <v>0</v>
      </c>
      <c r="O347" s="36">
        <f>SUMIFS(СВЦЭМ!$I$40:$I$783,СВЦЭМ!$A$40:$A$783,$A347,СВЦЭМ!$B$40:$B$783,O$332)+'СЕТ СН'!$F$16</f>
        <v>0</v>
      </c>
      <c r="P347" s="36">
        <f>SUMIFS(СВЦЭМ!$I$40:$I$783,СВЦЭМ!$A$40:$A$783,$A347,СВЦЭМ!$B$40:$B$783,P$332)+'СЕТ СН'!$F$16</f>
        <v>0</v>
      </c>
      <c r="Q347" s="36">
        <f>SUMIFS(СВЦЭМ!$I$40:$I$783,СВЦЭМ!$A$40:$A$783,$A347,СВЦЭМ!$B$40:$B$783,Q$332)+'СЕТ СН'!$F$16</f>
        <v>0</v>
      </c>
      <c r="R347" s="36">
        <f>SUMIFS(СВЦЭМ!$I$40:$I$783,СВЦЭМ!$A$40:$A$783,$A347,СВЦЭМ!$B$40:$B$783,R$332)+'СЕТ СН'!$F$16</f>
        <v>0</v>
      </c>
      <c r="S347" s="36">
        <f>SUMIFS(СВЦЭМ!$I$40:$I$783,СВЦЭМ!$A$40:$A$783,$A347,СВЦЭМ!$B$40:$B$783,S$332)+'СЕТ СН'!$F$16</f>
        <v>0</v>
      </c>
      <c r="T347" s="36">
        <f>SUMIFS(СВЦЭМ!$I$40:$I$783,СВЦЭМ!$A$40:$A$783,$A347,СВЦЭМ!$B$40:$B$783,T$332)+'СЕТ СН'!$F$16</f>
        <v>0</v>
      </c>
      <c r="U347" s="36">
        <f>SUMIFS(СВЦЭМ!$I$40:$I$783,СВЦЭМ!$A$40:$A$783,$A347,СВЦЭМ!$B$40:$B$783,U$332)+'СЕТ СН'!$F$16</f>
        <v>0</v>
      </c>
      <c r="V347" s="36">
        <f>SUMIFS(СВЦЭМ!$I$40:$I$783,СВЦЭМ!$A$40:$A$783,$A347,СВЦЭМ!$B$40:$B$783,V$332)+'СЕТ СН'!$F$16</f>
        <v>0</v>
      </c>
      <c r="W347" s="36">
        <f>SUMIFS(СВЦЭМ!$I$40:$I$783,СВЦЭМ!$A$40:$A$783,$A347,СВЦЭМ!$B$40:$B$783,W$332)+'СЕТ СН'!$F$16</f>
        <v>0</v>
      </c>
      <c r="X347" s="36">
        <f>SUMIFS(СВЦЭМ!$I$40:$I$783,СВЦЭМ!$A$40:$A$783,$A347,СВЦЭМ!$B$40:$B$783,X$332)+'СЕТ СН'!$F$16</f>
        <v>0</v>
      </c>
      <c r="Y347" s="36">
        <f>SUMIFS(СВЦЭМ!$I$40:$I$783,СВЦЭМ!$A$40:$A$783,$A347,СВЦЭМ!$B$40:$B$783,Y$332)+'СЕТ СН'!$F$16</f>
        <v>0</v>
      </c>
    </row>
    <row r="348" spans="1:25" ht="15.75" hidden="1" x14ac:dyDescent="0.2">
      <c r="A348" s="35">
        <f t="shared" si="9"/>
        <v>45215</v>
      </c>
      <c r="B348" s="36">
        <f>SUMIFS(СВЦЭМ!$I$40:$I$783,СВЦЭМ!$A$40:$A$783,$A348,СВЦЭМ!$B$40:$B$783,B$332)+'СЕТ СН'!$F$16</f>
        <v>0</v>
      </c>
      <c r="C348" s="36">
        <f>SUMIFS(СВЦЭМ!$I$40:$I$783,СВЦЭМ!$A$40:$A$783,$A348,СВЦЭМ!$B$40:$B$783,C$332)+'СЕТ СН'!$F$16</f>
        <v>0</v>
      </c>
      <c r="D348" s="36">
        <f>SUMIFS(СВЦЭМ!$I$40:$I$783,СВЦЭМ!$A$40:$A$783,$A348,СВЦЭМ!$B$40:$B$783,D$332)+'СЕТ СН'!$F$16</f>
        <v>0</v>
      </c>
      <c r="E348" s="36">
        <f>SUMIFS(СВЦЭМ!$I$40:$I$783,СВЦЭМ!$A$40:$A$783,$A348,СВЦЭМ!$B$40:$B$783,E$332)+'СЕТ СН'!$F$16</f>
        <v>0</v>
      </c>
      <c r="F348" s="36">
        <f>SUMIFS(СВЦЭМ!$I$40:$I$783,СВЦЭМ!$A$40:$A$783,$A348,СВЦЭМ!$B$40:$B$783,F$332)+'СЕТ СН'!$F$16</f>
        <v>0</v>
      </c>
      <c r="G348" s="36">
        <f>SUMIFS(СВЦЭМ!$I$40:$I$783,СВЦЭМ!$A$40:$A$783,$A348,СВЦЭМ!$B$40:$B$783,G$332)+'СЕТ СН'!$F$16</f>
        <v>0</v>
      </c>
      <c r="H348" s="36">
        <f>SUMIFS(СВЦЭМ!$I$40:$I$783,СВЦЭМ!$A$40:$A$783,$A348,СВЦЭМ!$B$40:$B$783,H$332)+'СЕТ СН'!$F$16</f>
        <v>0</v>
      </c>
      <c r="I348" s="36">
        <f>SUMIFS(СВЦЭМ!$I$40:$I$783,СВЦЭМ!$A$40:$A$783,$A348,СВЦЭМ!$B$40:$B$783,I$332)+'СЕТ СН'!$F$16</f>
        <v>0</v>
      </c>
      <c r="J348" s="36">
        <f>SUMIFS(СВЦЭМ!$I$40:$I$783,СВЦЭМ!$A$40:$A$783,$A348,СВЦЭМ!$B$40:$B$783,J$332)+'СЕТ СН'!$F$16</f>
        <v>0</v>
      </c>
      <c r="K348" s="36">
        <f>SUMIFS(СВЦЭМ!$I$40:$I$783,СВЦЭМ!$A$40:$A$783,$A348,СВЦЭМ!$B$40:$B$783,K$332)+'СЕТ СН'!$F$16</f>
        <v>0</v>
      </c>
      <c r="L348" s="36">
        <f>SUMIFS(СВЦЭМ!$I$40:$I$783,СВЦЭМ!$A$40:$A$783,$A348,СВЦЭМ!$B$40:$B$783,L$332)+'СЕТ СН'!$F$16</f>
        <v>0</v>
      </c>
      <c r="M348" s="36">
        <f>SUMIFS(СВЦЭМ!$I$40:$I$783,СВЦЭМ!$A$40:$A$783,$A348,СВЦЭМ!$B$40:$B$783,M$332)+'СЕТ СН'!$F$16</f>
        <v>0</v>
      </c>
      <c r="N348" s="36">
        <f>SUMIFS(СВЦЭМ!$I$40:$I$783,СВЦЭМ!$A$40:$A$783,$A348,СВЦЭМ!$B$40:$B$783,N$332)+'СЕТ СН'!$F$16</f>
        <v>0</v>
      </c>
      <c r="O348" s="36">
        <f>SUMIFS(СВЦЭМ!$I$40:$I$783,СВЦЭМ!$A$40:$A$783,$A348,СВЦЭМ!$B$40:$B$783,O$332)+'СЕТ СН'!$F$16</f>
        <v>0</v>
      </c>
      <c r="P348" s="36">
        <f>SUMIFS(СВЦЭМ!$I$40:$I$783,СВЦЭМ!$A$40:$A$783,$A348,СВЦЭМ!$B$40:$B$783,P$332)+'СЕТ СН'!$F$16</f>
        <v>0</v>
      </c>
      <c r="Q348" s="36">
        <f>SUMIFS(СВЦЭМ!$I$40:$I$783,СВЦЭМ!$A$40:$A$783,$A348,СВЦЭМ!$B$40:$B$783,Q$332)+'СЕТ СН'!$F$16</f>
        <v>0</v>
      </c>
      <c r="R348" s="36">
        <f>SUMIFS(СВЦЭМ!$I$40:$I$783,СВЦЭМ!$A$40:$A$783,$A348,СВЦЭМ!$B$40:$B$783,R$332)+'СЕТ СН'!$F$16</f>
        <v>0</v>
      </c>
      <c r="S348" s="36">
        <f>SUMIFS(СВЦЭМ!$I$40:$I$783,СВЦЭМ!$A$40:$A$783,$A348,СВЦЭМ!$B$40:$B$783,S$332)+'СЕТ СН'!$F$16</f>
        <v>0</v>
      </c>
      <c r="T348" s="36">
        <f>SUMIFS(СВЦЭМ!$I$40:$I$783,СВЦЭМ!$A$40:$A$783,$A348,СВЦЭМ!$B$40:$B$783,T$332)+'СЕТ СН'!$F$16</f>
        <v>0</v>
      </c>
      <c r="U348" s="36">
        <f>SUMIFS(СВЦЭМ!$I$40:$I$783,СВЦЭМ!$A$40:$A$783,$A348,СВЦЭМ!$B$40:$B$783,U$332)+'СЕТ СН'!$F$16</f>
        <v>0</v>
      </c>
      <c r="V348" s="36">
        <f>SUMIFS(СВЦЭМ!$I$40:$I$783,СВЦЭМ!$A$40:$A$783,$A348,СВЦЭМ!$B$40:$B$783,V$332)+'СЕТ СН'!$F$16</f>
        <v>0</v>
      </c>
      <c r="W348" s="36">
        <f>SUMIFS(СВЦЭМ!$I$40:$I$783,СВЦЭМ!$A$40:$A$783,$A348,СВЦЭМ!$B$40:$B$783,W$332)+'СЕТ СН'!$F$16</f>
        <v>0</v>
      </c>
      <c r="X348" s="36">
        <f>SUMIFS(СВЦЭМ!$I$40:$I$783,СВЦЭМ!$A$40:$A$783,$A348,СВЦЭМ!$B$40:$B$783,X$332)+'СЕТ СН'!$F$16</f>
        <v>0</v>
      </c>
      <c r="Y348" s="36">
        <f>SUMIFS(СВЦЭМ!$I$40:$I$783,СВЦЭМ!$A$40:$A$783,$A348,СВЦЭМ!$B$40:$B$783,Y$332)+'СЕТ СН'!$F$16</f>
        <v>0</v>
      </c>
    </row>
    <row r="349" spans="1:25" ht="15.75" hidden="1" x14ac:dyDescent="0.2">
      <c r="A349" s="35">
        <f t="shared" si="9"/>
        <v>45216</v>
      </c>
      <c r="B349" s="36">
        <f>SUMIFS(СВЦЭМ!$I$40:$I$783,СВЦЭМ!$A$40:$A$783,$A349,СВЦЭМ!$B$40:$B$783,B$332)+'СЕТ СН'!$F$16</f>
        <v>0</v>
      </c>
      <c r="C349" s="36">
        <f>SUMIFS(СВЦЭМ!$I$40:$I$783,СВЦЭМ!$A$40:$A$783,$A349,СВЦЭМ!$B$40:$B$783,C$332)+'СЕТ СН'!$F$16</f>
        <v>0</v>
      </c>
      <c r="D349" s="36">
        <f>SUMIFS(СВЦЭМ!$I$40:$I$783,СВЦЭМ!$A$40:$A$783,$A349,СВЦЭМ!$B$40:$B$783,D$332)+'СЕТ СН'!$F$16</f>
        <v>0</v>
      </c>
      <c r="E349" s="36">
        <f>SUMIFS(СВЦЭМ!$I$40:$I$783,СВЦЭМ!$A$40:$A$783,$A349,СВЦЭМ!$B$40:$B$783,E$332)+'СЕТ СН'!$F$16</f>
        <v>0</v>
      </c>
      <c r="F349" s="36">
        <f>SUMIFS(СВЦЭМ!$I$40:$I$783,СВЦЭМ!$A$40:$A$783,$A349,СВЦЭМ!$B$40:$B$783,F$332)+'СЕТ СН'!$F$16</f>
        <v>0</v>
      </c>
      <c r="G349" s="36">
        <f>SUMIFS(СВЦЭМ!$I$40:$I$783,СВЦЭМ!$A$40:$A$783,$A349,СВЦЭМ!$B$40:$B$783,G$332)+'СЕТ СН'!$F$16</f>
        <v>0</v>
      </c>
      <c r="H349" s="36">
        <f>SUMIFS(СВЦЭМ!$I$40:$I$783,СВЦЭМ!$A$40:$A$783,$A349,СВЦЭМ!$B$40:$B$783,H$332)+'СЕТ СН'!$F$16</f>
        <v>0</v>
      </c>
      <c r="I349" s="36">
        <f>SUMIFS(СВЦЭМ!$I$40:$I$783,СВЦЭМ!$A$40:$A$783,$A349,СВЦЭМ!$B$40:$B$783,I$332)+'СЕТ СН'!$F$16</f>
        <v>0</v>
      </c>
      <c r="J349" s="36">
        <f>SUMIFS(СВЦЭМ!$I$40:$I$783,СВЦЭМ!$A$40:$A$783,$A349,СВЦЭМ!$B$40:$B$783,J$332)+'СЕТ СН'!$F$16</f>
        <v>0</v>
      </c>
      <c r="K349" s="36">
        <f>SUMIFS(СВЦЭМ!$I$40:$I$783,СВЦЭМ!$A$40:$A$783,$A349,СВЦЭМ!$B$40:$B$783,K$332)+'СЕТ СН'!$F$16</f>
        <v>0</v>
      </c>
      <c r="L349" s="36">
        <f>SUMIFS(СВЦЭМ!$I$40:$I$783,СВЦЭМ!$A$40:$A$783,$A349,СВЦЭМ!$B$40:$B$783,L$332)+'СЕТ СН'!$F$16</f>
        <v>0</v>
      </c>
      <c r="M349" s="36">
        <f>SUMIFS(СВЦЭМ!$I$40:$I$783,СВЦЭМ!$A$40:$A$783,$A349,СВЦЭМ!$B$40:$B$783,M$332)+'СЕТ СН'!$F$16</f>
        <v>0</v>
      </c>
      <c r="N349" s="36">
        <f>SUMIFS(СВЦЭМ!$I$40:$I$783,СВЦЭМ!$A$40:$A$783,$A349,СВЦЭМ!$B$40:$B$783,N$332)+'СЕТ СН'!$F$16</f>
        <v>0</v>
      </c>
      <c r="O349" s="36">
        <f>SUMIFS(СВЦЭМ!$I$40:$I$783,СВЦЭМ!$A$40:$A$783,$A349,СВЦЭМ!$B$40:$B$783,O$332)+'СЕТ СН'!$F$16</f>
        <v>0</v>
      </c>
      <c r="P349" s="36">
        <f>SUMIFS(СВЦЭМ!$I$40:$I$783,СВЦЭМ!$A$40:$A$783,$A349,СВЦЭМ!$B$40:$B$783,P$332)+'СЕТ СН'!$F$16</f>
        <v>0</v>
      </c>
      <c r="Q349" s="36">
        <f>SUMIFS(СВЦЭМ!$I$40:$I$783,СВЦЭМ!$A$40:$A$783,$A349,СВЦЭМ!$B$40:$B$783,Q$332)+'СЕТ СН'!$F$16</f>
        <v>0</v>
      </c>
      <c r="R349" s="36">
        <f>SUMIFS(СВЦЭМ!$I$40:$I$783,СВЦЭМ!$A$40:$A$783,$A349,СВЦЭМ!$B$40:$B$783,R$332)+'СЕТ СН'!$F$16</f>
        <v>0</v>
      </c>
      <c r="S349" s="36">
        <f>SUMIFS(СВЦЭМ!$I$40:$I$783,СВЦЭМ!$A$40:$A$783,$A349,СВЦЭМ!$B$40:$B$783,S$332)+'СЕТ СН'!$F$16</f>
        <v>0</v>
      </c>
      <c r="T349" s="36">
        <f>SUMIFS(СВЦЭМ!$I$40:$I$783,СВЦЭМ!$A$40:$A$783,$A349,СВЦЭМ!$B$40:$B$783,T$332)+'СЕТ СН'!$F$16</f>
        <v>0</v>
      </c>
      <c r="U349" s="36">
        <f>SUMIFS(СВЦЭМ!$I$40:$I$783,СВЦЭМ!$A$40:$A$783,$A349,СВЦЭМ!$B$40:$B$783,U$332)+'СЕТ СН'!$F$16</f>
        <v>0</v>
      </c>
      <c r="V349" s="36">
        <f>SUMIFS(СВЦЭМ!$I$40:$I$783,СВЦЭМ!$A$40:$A$783,$A349,СВЦЭМ!$B$40:$B$783,V$332)+'СЕТ СН'!$F$16</f>
        <v>0</v>
      </c>
      <c r="W349" s="36">
        <f>SUMIFS(СВЦЭМ!$I$40:$I$783,СВЦЭМ!$A$40:$A$783,$A349,СВЦЭМ!$B$40:$B$783,W$332)+'СЕТ СН'!$F$16</f>
        <v>0</v>
      </c>
      <c r="X349" s="36">
        <f>SUMIFS(СВЦЭМ!$I$40:$I$783,СВЦЭМ!$A$40:$A$783,$A349,СВЦЭМ!$B$40:$B$783,X$332)+'СЕТ СН'!$F$16</f>
        <v>0</v>
      </c>
      <c r="Y349" s="36">
        <f>SUMIFS(СВЦЭМ!$I$40:$I$783,СВЦЭМ!$A$40:$A$783,$A349,СВЦЭМ!$B$40:$B$783,Y$332)+'СЕТ СН'!$F$16</f>
        <v>0</v>
      </c>
    </row>
    <row r="350" spans="1:25" ht="15.75" hidden="1" x14ac:dyDescent="0.2">
      <c r="A350" s="35">
        <f t="shared" si="9"/>
        <v>45217</v>
      </c>
      <c r="B350" s="36">
        <f>SUMIFS(СВЦЭМ!$I$40:$I$783,СВЦЭМ!$A$40:$A$783,$A350,СВЦЭМ!$B$40:$B$783,B$332)+'СЕТ СН'!$F$16</f>
        <v>0</v>
      </c>
      <c r="C350" s="36">
        <f>SUMIFS(СВЦЭМ!$I$40:$I$783,СВЦЭМ!$A$40:$A$783,$A350,СВЦЭМ!$B$40:$B$783,C$332)+'СЕТ СН'!$F$16</f>
        <v>0</v>
      </c>
      <c r="D350" s="36">
        <f>SUMIFS(СВЦЭМ!$I$40:$I$783,СВЦЭМ!$A$40:$A$783,$A350,СВЦЭМ!$B$40:$B$783,D$332)+'СЕТ СН'!$F$16</f>
        <v>0</v>
      </c>
      <c r="E350" s="36">
        <f>SUMIFS(СВЦЭМ!$I$40:$I$783,СВЦЭМ!$A$40:$A$783,$A350,СВЦЭМ!$B$40:$B$783,E$332)+'СЕТ СН'!$F$16</f>
        <v>0</v>
      </c>
      <c r="F350" s="36">
        <f>SUMIFS(СВЦЭМ!$I$40:$I$783,СВЦЭМ!$A$40:$A$783,$A350,СВЦЭМ!$B$40:$B$783,F$332)+'СЕТ СН'!$F$16</f>
        <v>0</v>
      </c>
      <c r="G350" s="36">
        <f>SUMIFS(СВЦЭМ!$I$40:$I$783,СВЦЭМ!$A$40:$A$783,$A350,СВЦЭМ!$B$40:$B$783,G$332)+'СЕТ СН'!$F$16</f>
        <v>0</v>
      </c>
      <c r="H350" s="36">
        <f>SUMIFS(СВЦЭМ!$I$40:$I$783,СВЦЭМ!$A$40:$A$783,$A350,СВЦЭМ!$B$40:$B$783,H$332)+'СЕТ СН'!$F$16</f>
        <v>0</v>
      </c>
      <c r="I350" s="36">
        <f>SUMIFS(СВЦЭМ!$I$40:$I$783,СВЦЭМ!$A$40:$A$783,$A350,СВЦЭМ!$B$40:$B$783,I$332)+'СЕТ СН'!$F$16</f>
        <v>0</v>
      </c>
      <c r="J350" s="36">
        <f>SUMIFS(СВЦЭМ!$I$40:$I$783,СВЦЭМ!$A$40:$A$783,$A350,СВЦЭМ!$B$40:$B$783,J$332)+'СЕТ СН'!$F$16</f>
        <v>0</v>
      </c>
      <c r="K350" s="36">
        <f>SUMIFS(СВЦЭМ!$I$40:$I$783,СВЦЭМ!$A$40:$A$783,$A350,СВЦЭМ!$B$40:$B$783,K$332)+'СЕТ СН'!$F$16</f>
        <v>0</v>
      </c>
      <c r="L350" s="36">
        <f>SUMIFS(СВЦЭМ!$I$40:$I$783,СВЦЭМ!$A$40:$A$783,$A350,СВЦЭМ!$B$40:$B$783,L$332)+'СЕТ СН'!$F$16</f>
        <v>0</v>
      </c>
      <c r="M350" s="36">
        <f>SUMIFS(СВЦЭМ!$I$40:$I$783,СВЦЭМ!$A$40:$A$783,$A350,СВЦЭМ!$B$40:$B$783,M$332)+'СЕТ СН'!$F$16</f>
        <v>0</v>
      </c>
      <c r="N350" s="36">
        <f>SUMIFS(СВЦЭМ!$I$40:$I$783,СВЦЭМ!$A$40:$A$783,$A350,СВЦЭМ!$B$40:$B$783,N$332)+'СЕТ СН'!$F$16</f>
        <v>0</v>
      </c>
      <c r="O350" s="36">
        <f>SUMIFS(СВЦЭМ!$I$40:$I$783,СВЦЭМ!$A$40:$A$783,$A350,СВЦЭМ!$B$40:$B$783,O$332)+'СЕТ СН'!$F$16</f>
        <v>0</v>
      </c>
      <c r="P350" s="36">
        <f>SUMIFS(СВЦЭМ!$I$40:$I$783,СВЦЭМ!$A$40:$A$783,$A350,СВЦЭМ!$B$40:$B$783,P$332)+'СЕТ СН'!$F$16</f>
        <v>0</v>
      </c>
      <c r="Q350" s="36">
        <f>SUMIFS(СВЦЭМ!$I$40:$I$783,СВЦЭМ!$A$40:$A$783,$A350,СВЦЭМ!$B$40:$B$783,Q$332)+'СЕТ СН'!$F$16</f>
        <v>0</v>
      </c>
      <c r="R350" s="36">
        <f>SUMIFS(СВЦЭМ!$I$40:$I$783,СВЦЭМ!$A$40:$A$783,$A350,СВЦЭМ!$B$40:$B$783,R$332)+'СЕТ СН'!$F$16</f>
        <v>0</v>
      </c>
      <c r="S350" s="36">
        <f>SUMIFS(СВЦЭМ!$I$40:$I$783,СВЦЭМ!$A$40:$A$783,$A350,СВЦЭМ!$B$40:$B$783,S$332)+'СЕТ СН'!$F$16</f>
        <v>0</v>
      </c>
      <c r="T350" s="36">
        <f>SUMIFS(СВЦЭМ!$I$40:$I$783,СВЦЭМ!$A$40:$A$783,$A350,СВЦЭМ!$B$40:$B$783,T$332)+'СЕТ СН'!$F$16</f>
        <v>0</v>
      </c>
      <c r="U350" s="36">
        <f>SUMIFS(СВЦЭМ!$I$40:$I$783,СВЦЭМ!$A$40:$A$783,$A350,СВЦЭМ!$B$40:$B$783,U$332)+'СЕТ СН'!$F$16</f>
        <v>0</v>
      </c>
      <c r="V350" s="36">
        <f>SUMIFS(СВЦЭМ!$I$40:$I$783,СВЦЭМ!$A$40:$A$783,$A350,СВЦЭМ!$B$40:$B$783,V$332)+'СЕТ СН'!$F$16</f>
        <v>0</v>
      </c>
      <c r="W350" s="36">
        <f>SUMIFS(СВЦЭМ!$I$40:$I$783,СВЦЭМ!$A$40:$A$783,$A350,СВЦЭМ!$B$40:$B$783,W$332)+'СЕТ СН'!$F$16</f>
        <v>0</v>
      </c>
      <c r="X350" s="36">
        <f>SUMIFS(СВЦЭМ!$I$40:$I$783,СВЦЭМ!$A$40:$A$783,$A350,СВЦЭМ!$B$40:$B$783,X$332)+'СЕТ СН'!$F$16</f>
        <v>0</v>
      </c>
      <c r="Y350" s="36">
        <f>SUMIFS(СВЦЭМ!$I$40:$I$783,СВЦЭМ!$A$40:$A$783,$A350,СВЦЭМ!$B$40:$B$783,Y$332)+'СЕТ СН'!$F$16</f>
        <v>0</v>
      </c>
    </row>
    <row r="351" spans="1:25" ht="15.75" hidden="1" x14ac:dyDescent="0.2">
      <c r="A351" s="35">
        <f t="shared" si="9"/>
        <v>45218</v>
      </c>
      <c r="B351" s="36">
        <f>SUMIFS(СВЦЭМ!$I$40:$I$783,СВЦЭМ!$A$40:$A$783,$A351,СВЦЭМ!$B$40:$B$783,B$332)+'СЕТ СН'!$F$16</f>
        <v>0</v>
      </c>
      <c r="C351" s="36">
        <f>SUMIFS(СВЦЭМ!$I$40:$I$783,СВЦЭМ!$A$40:$A$783,$A351,СВЦЭМ!$B$40:$B$783,C$332)+'СЕТ СН'!$F$16</f>
        <v>0</v>
      </c>
      <c r="D351" s="36">
        <f>SUMIFS(СВЦЭМ!$I$40:$I$783,СВЦЭМ!$A$40:$A$783,$A351,СВЦЭМ!$B$40:$B$783,D$332)+'СЕТ СН'!$F$16</f>
        <v>0</v>
      </c>
      <c r="E351" s="36">
        <f>SUMIFS(СВЦЭМ!$I$40:$I$783,СВЦЭМ!$A$40:$A$783,$A351,СВЦЭМ!$B$40:$B$783,E$332)+'СЕТ СН'!$F$16</f>
        <v>0</v>
      </c>
      <c r="F351" s="36">
        <f>SUMIFS(СВЦЭМ!$I$40:$I$783,СВЦЭМ!$A$40:$A$783,$A351,СВЦЭМ!$B$40:$B$783,F$332)+'СЕТ СН'!$F$16</f>
        <v>0</v>
      </c>
      <c r="G351" s="36">
        <f>SUMIFS(СВЦЭМ!$I$40:$I$783,СВЦЭМ!$A$40:$A$783,$A351,СВЦЭМ!$B$40:$B$783,G$332)+'СЕТ СН'!$F$16</f>
        <v>0</v>
      </c>
      <c r="H351" s="36">
        <f>SUMIFS(СВЦЭМ!$I$40:$I$783,СВЦЭМ!$A$40:$A$783,$A351,СВЦЭМ!$B$40:$B$783,H$332)+'СЕТ СН'!$F$16</f>
        <v>0</v>
      </c>
      <c r="I351" s="36">
        <f>SUMIFS(СВЦЭМ!$I$40:$I$783,СВЦЭМ!$A$40:$A$783,$A351,СВЦЭМ!$B$40:$B$783,I$332)+'СЕТ СН'!$F$16</f>
        <v>0</v>
      </c>
      <c r="J351" s="36">
        <f>SUMIFS(СВЦЭМ!$I$40:$I$783,СВЦЭМ!$A$40:$A$783,$A351,СВЦЭМ!$B$40:$B$783,J$332)+'СЕТ СН'!$F$16</f>
        <v>0</v>
      </c>
      <c r="K351" s="36">
        <f>SUMIFS(СВЦЭМ!$I$40:$I$783,СВЦЭМ!$A$40:$A$783,$A351,СВЦЭМ!$B$40:$B$783,K$332)+'СЕТ СН'!$F$16</f>
        <v>0</v>
      </c>
      <c r="L351" s="36">
        <f>SUMIFS(СВЦЭМ!$I$40:$I$783,СВЦЭМ!$A$40:$A$783,$A351,СВЦЭМ!$B$40:$B$783,L$332)+'СЕТ СН'!$F$16</f>
        <v>0</v>
      </c>
      <c r="M351" s="36">
        <f>SUMIFS(СВЦЭМ!$I$40:$I$783,СВЦЭМ!$A$40:$A$783,$A351,СВЦЭМ!$B$40:$B$783,M$332)+'СЕТ СН'!$F$16</f>
        <v>0</v>
      </c>
      <c r="N351" s="36">
        <f>SUMIFS(СВЦЭМ!$I$40:$I$783,СВЦЭМ!$A$40:$A$783,$A351,СВЦЭМ!$B$40:$B$783,N$332)+'СЕТ СН'!$F$16</f>
        <v>0</v>
      </c>
      <c r="O351" s="36">
        <f>SUMIFS(СВЦЭМ!$I$40:$I$783,СВЦЭМ!$A$40:$A$783,$A351,СВЦЭМ!$B$40:$B$783,O$332)+'СЕТ СН'!$F$16</f>
        <v>0</v>
      </c>
      <c r="P351" s="36">
        <f>SUMIFS(СВЦЭМ!$I$40:$I$783,СВЦЭМ!$A$40:$A$783,$A351,СВЦЭМ!$B$40:$B$783,P$332)+'СЕТ СН'!$F$16</f>
        <v>0</v>
      </c>
      <c r="Q351" s="36">
        <f>SUMIFS(СВЦЭМ!$I$40:$I$783,СВЦЭМ!$A$40:$A$783,$A351,СВЦЭМ!$B$40:$B$783,Q$332)+'СЕТ СН'!$F$16</f>
        <v>0</v>
      </c>
      <c r="R351" s="36">
        <f>SUMIFS(СВЦЭМ!$I$40:$I$783,СВЦЭМ!$A$40:$A$783,$A351,СВЦЭМ!$B$40:$B$783,R$332)+'СЕТ СН'!$F$16</f>
        <v>0</v>
      </c>
      <c r="S351" s="36">
        <f>SUMIFS(СВЦЭМ!$I$40:$I$783,СВЦЭМ!$A$40:$A$783,$A351,СВЦЭМ!$B$40:$B$783,S$332)+'СЕТ СН'!$F$16</f>
        <v>0</v>
      </c>
      <c r="T351" s="36">
        <f>SUMIFS(СВЦЭМ!$I$40:$I$783,СВЦЭМ!$A$40:$A$783,$A351,СВЦЭМ!$B$40:$B$783,T$332)+'СЕТ СН'!$F$16</f>
        <v>0</v>
      </c>
      <c r="U351" s="36">
        <f>SUMIFS(СВЦЭМ!$I$40:$I$783,СВЦЭМ!$A$40:$A$783,$A351,СВЦЭМ!$B$40:$B$783,U$332)+'СЕТ СН'!$F$16</f>
        <v>0</v>
      </c>
      <c r="V351" s="36">
        <f>SUMIFS(СВЦЭМ!$I$40:$I$783,СВЦЭМ!$A$40:$A$783,$A351,СВЦЭМ!$B$40:$B$783,V$332)+'СЕТ СН'!$F$16</f>
        <v>0</v>
      </c>
      <c r="W351" s="36">
        <f>SUMIFS(СВЦЭМ!$I$40:$I$783,СВЦЭМ!$A$40:$A$783,$A351,СВЦЭМ!$B$40:$B$783,W$332)+'СЕТ СН'!$F$16</f>
        <v>0</v>
      </c>
      <c r="X351" s="36">
        <f>SUMIFS(СВЦЭМ!$I$40:$I$783,СВЦЭМ!$A$40:$A$783,$A351,СВЦЭМ!$B$40:$B$783,X$332)+'СЕТ СН'!$F$16</f>
        <v>0</v>
      </c>
      <c r="Y351" s="36">
        <f>SUMIFS(СВЦЭМ!$I$40:$I$783,СВЦЭМ!$A$40:$A$783,$A351,СВЦЭМ!$B$40:$B$783,Y$332)+'СЕТ СН'!$F$16</f>
        <v>0</v>
      </c>
    </row>
    <row r="352" spans="1:25" ht="15.75" hidden="1" x14ac:dyDescent="0.2">
      <c r="A352" s="35">
        <f t="shared" si="9"/>
        <v>45219</v>
      </c>
      <c r="B352" s="36">
        <f>SUMIFS(СВЦЭМ!$I$40:$I$783,СВЦЭМ!$A$40:$A$783,$A352,СВЦЭМ!$B$40:$B$783,B$332)+'СЕТ СН'!$F$16</f>
        <v>0</v>
      </c>
      <c r="C352" s="36">
        <f>SUMIFS(СВЦЭМ!$I$40:$I$783,СВЦЭМ!$A$40:$A$783,$A352,СВЦЭМ!$B$40:$B$783,C$332)+'СЕТ СН'!$F$16</f>
        <v>0</v>
      </c>
      <c r="D352" s="36">
        <f>SUMIFS(СВЦЭМ!$I$40:$I$783,СВЦЭМ!$A$40:$A$783,$A352,СВЦЭМ!$B$40:$B$783,D$332)+'СЕТ СН'!$F$16</f>
        <v>0</v>
      </c>
      <c r="E352" s="36">
        <f>SUMIFS(СВЦЭМ!$I$40:$I$783,СВЦЭМ!$A$40:$A$783,$A352,СВЦЭМ!$B$40:$B$783,E$332)+'СЕТ СН'!$F$16</f>
        <v>0</v>
      </c>
      <c r="F352" s="36">
        <f>SUMIFS(СВЦЭМ!$I$40:$I$783,СВЦЭМ!$A$40:$A$783,$A352,СВЦЭМ!$B$40:$B$783,F$332)+'СЕТ СН'!$F$16</f>
        <v>0</v>
      </c>
      <c r="G352" s="36">
        <f>SUMIFS(СВЦЭМ!$I$40:$I$783,СВЦЭМ!$A$40:$A$783,$A352,СВЦЭМ!$B$40:$B$783,G$332)+'СЕТ СН'!$F$16</f>
        <v>0</v>
      </c>
      <c r="H352" s="36">
        <f>SUMIFS(СВЦЭМ!$I$40:$I$783,СВЦЭМ!$A$40:$A$783,$A352,СВЦЭМ!$B$40:$B$783,H$332)+'СЕТ СН'!$F$16</f>
        <v>0</v>
      </c>
      <c r="I352" s="36">
        <f>SUMIFS(СВЦЭМ!$I$40:$I$783,СВЦЭМ!$A$40:$A$783,$A352,СВЦЭМ!$B$40:$B$783,I$332)+'СЕТ СН'!$F$16</f>
        <v>0</v>
      </c>
      <c r="J352" s="36">
        <f>SUMIFS(СВЦЭМ!$I$40:$I$783,СВЦЭМ!$A$40:$A$783,$A352,СВЦЭМ!$B$40:$B$783,J$332)+'СЕТ СН'!$F$16</f>
        <v>0</v>
      </c>
      <c r="K352" s="36">
        <f>SUMIFS(СВЦЭМ!$I$40:$I$783,СВЦЭМ!$A$40:$A$783,$A352,СВЦЭМ!$B$40:$B$783,K$332)+'СЕТ СН'!$F$16</f>
        <v>0</v>
      </c>
      <c r="L352" s="36">
        <f>SUMIFS(СВЦЭМ!$I$40:$I$783,СВЦЭМ!$A$40:$A$783,$A352,СВЦЭМ!$B$40:$B$783,L$332)+'СЕТ СН'!$F$16</f>
        <v>0</v>
      </c>
      <c r="M352" s="36">
        <f>SUMIFS(СВЦЭМ!$I$40:$I$783,СВЦЭМ!$A$40:$A$783,$A352,СВЦЭМ!$B$40:$B$783,M$332)+'СЕТ СН'!$F$16</f>
        <v>0</v>
      </c>
      <c r="N352" s="36">
        <f>SUMIFS(СВЦЭМ!$I$40:$I$783,СВЦЭМ!$A$40:$A$783,$A352,СВЦЭМ!$B$40:$B$783,N$332)+'СЕТ СН'!$F$16</f>
        <v>0</v>
      </c>
      <c r="O352" s="36">
        <f>SUMIFS(СВЦЭМ!$I$40:$I$783,СВЦЭМ!$A$40:$A$783,$A352,СВЦЭМ!$B$40:$B$783,O$332)+'СЕТ СН'!$F$16</f>
        <v>0</v>
      </c>
      <c r="P352" s="36">
        <f>SUMIFS(СВЦЭМ!$I$40:$I$783,СВЦЭМ!$A$40:$A$783,$A352,СВЦЭМ!$B$40:$B$783,P$332)+'СЕТ СН'!$F$16</f>
        <v>0</v>
      </c>
      <c r="Q352" s="36">
        <f>SUMIFS(СВЦЭМ!$I$40:$I$783,СВЦЭМ!$A$40:$A$783,$A352,СВЦЭМ!$B$40:$B$783,Q$332)+'СЕТ СН'!$F$16</f>
        <v>0</v>
      </c>
      <c r="R352" s="36">
        <f>SUMIFS(СВЦЭМ!$I$40:$I$783,СВЦЭМ!$A$40:$A$783,$A352,СВЦЭМ!$B$40:$B$783,R$332)+'СЕТ СН'!$F$16</f>
        <v>0</v>
      </c>
      <c r="S352" s="36">
        <f>SUMIFS(СВЦЭМ!$I$40:$I$783,СВЦЭМ!$A$40:$A$783,$A352,СВЦЭМ!$B$40:$B$783,S$332)+'СЕТ СН'!$F$16</f>
        <v>0</v>
      </c>
      <c r="T352" s="36">
        <f>SUMIFS(СВЦЭМ!$I$40:$I$783,СВЦЭМ!$A$40:$A$783,$A352,СВЦЭМ!$B$40:$B$783,T$332)+'СЕТ СН'!$F$16</f>
        <v>0</v>
      </c>
      <c r="U352" s="36">
        <f>SUMIFS(СВЦЭМ!$I$40:$I$783,СВЦЭМ!$A$40:$A$783,$A352,СВЦЭМ!$B$40:$B$783,U$332)+'СЕТ СН'!$F$16</f>
        <v>0</v>
      </c>
      <c r="V352" s="36">
        <f>SUMIFS(СВЦЭМ!$I$40:$I$783,СВЦЭМ!$A$40:$A$783,$A352,СВЦЭМ!$B$40:$B$783,V$332)+'СЕТ СН'!$F$16</f>
        <v>0</v>
      </c>
      <c r="W352" s="36">
        <f>SUMIFS(СВЦЭМ!$I$40:$I$783,СВЦЭМ!$A$40:$A$783,$A352,СВЦЭМ!$B$40:$B$783,W$332)+'СЕТ СН'!$F$16</f>
        <v>0</v>
      </c>
      <c r="X352" s="36">
        <f>SUMIFS(СВЦЭМ!$I$40:$I$783,СВЦЭМ!$A$40:$A$783,$A352,СВЦЭМ!$B$40:$B$783,X$332)+'СЕТ СН'!$F$16</f>
        <v>0</v>
      </c>
      <c r="Y352" s="36">
        <f>SUMIFS(СВЦЭМ!$I$40:$I$783,СВЦЭМ!$A$40:$A$783,$A352,СВЦЭМ!$B$40:$B$783,Y$332)+'СЕТ СН'!$F$16</f>
        <v>0</v>
      </c>
    </row>
    <row r="353" spans="1:27" ht="15.75" hidden="1" x14ac:dyDescent="0.2">
      <c r="A353" s="35">
        <f t="shared" si="9"/>
        <v>45220</v>
      </c>
      <c r="B353" s="36">
        <f>SUMIFS(СВЦЭМ!$I$40:$I$783,СВЦЭМ!$A$40:$A$783,$A353,СВЦЭМ!$B$40:$B$783,B$332)+'СЕТ СН'!$F$16</f>
        <v>0</v>
      </c>
      <c r="C353" s="36">
        <f>SUMIFS(СВЦЭМ!$I$40:$I$783,СВЦЭМ!$A$40:$A$783,$A353,СВЦЭМ!$B$40:$B$783,C$332)+'СЕТ СН'!$F$16</f>
        <v>0</v>
      </c>
      <c r="D353" s="36">
        <f>SUMIFS(СВЦЭМ!$I$40:$I$783,СВЦЭМ!$A$40:$A$783,$A353,СВЦЭМ!$B$40:$B$783,D$332)+'СЕТ СН'!$F$16</f>
        <v>0</v>
      </c>
      <c r="E353" s="36">
        <f>SUMIFS(СВЦЭМ!$I$40:$I$783,СВЦЭМ!$A$40:$A$783,$A353,СВЦЭМ!$B$40:$B$783,E$332)+'СЕТ СН'!$F$16</f>
        <v>0</v>
      </c>
      <c r="F353" s="36">
        <f>SUMIFS(СВЦЭМ!$I$40:$I$783,СВЦЭМ!$A$40:$A$783,$A353,СВЦЭМ!$B$40:$B$783,F$332)+'СЕТ СН'!$F$16</f>
        <v>0</v>
      </c>
      <c r="G353" s="36">
        <f>SUMIFS(СВЦЭМ!$I$40:$I$783,СВЦЭМ!$A$40:$A$783,$A353,СВЦЭМ!$B$40:$B$783,G$332)+'СЕТ СН'!$F$16</f>
        <v>0</v>
      </c>
      <c r="H353" s="36">
        <f>SUMIFS(СВЦЭМ!$I$40:$I$783,СВЦЭМ!$A$40:$A$783,$A353,СВЦЭМ!$B$40:$B$783,H$332)+'СЕТ СН'!$F$16</f>
        <v>0</v>
      </c>
      <c r="I353" s="36">
        <f>SUMIFS(СВЦЭМ!$I$40:$I$783,СВЦЭМ!$A$40:$A$783,$A353,СВЦЭМ!$B$40:$B$783,I$332)+'СЕТ СН'!$F$16</f>
        <v>0</v>
      </c>
      <c r="J353" s="36">
        <f>SUMIFS(СВЦЭМ!$I$40:$I$783,СВЦЭМ!$A$40:$A$783,$A353,СВЦЭМ!$B$40:$B$783,J$332)+'СЕТ СН'!$F$16</f>
        <v>0</v>
      </c>
      <c r="K353" s="36">
        <f>SUMIFS(СВЦЭМ!$I$40:$I$783,СВЦЭМ!$A$40:$A$783,$A353,СВЦЭМ!$B$40:$B$783,K$332)+'СЕТ СН'!$F$16</f>
        <v>0</v>
      </c>
      <c r="L353" s="36">
        <f>SUMIFS(СВЦЭМ!$I$40:$I$783,СВЦЭМ!$A$40:$A$783,$A353,СВЦЭМ!$B$40:$B$783,L$332)+'СЕТ СН'!$F$16</f>
        <v>0</v>
      </c>
      <c r="M353" s="36">
        <f>SUMIFS(СВЦЭМ!$I$40:$I$783,СВЦЭМ!$A$40:$A$783,$A353,СВЦЭМ!$B$40:$B$783,M$332)+'СЕТ СН'!$F$16</f>
        <v>0</v>
      </c>
      <c r="N353" s="36">
        <f>SUMIFS(СВЦЭМ!$I$40:$I$783,СВЦЭМ!$A$40:$A$783,$A353,СВЦЭМ!$B$40:$B$783,N$332)+'СЕТ СН'!$F$16</f>
        <v>0</v>
      </c>
      <c r="O353" s="36">
        <f>SUMIFS(СВЦЭМ!$I$40:$I$783,СВЦЭМ!$A$40:$A$783,$A353,СВЦЭМ!$B$40:$B$783,O$332)+'СЕТ СН'!$F$16</f>
        <v>0</v>
      </c>
      <c r="P353" s="36">
        <f>SUMIFS(СВЦЭМ!$I$40:$I$783,СВЦЭМ!$A$40:$A$783,$A353,СВЦЭМ!$B$40:$B$783,P$332)+'СЕТ СН'!$F$16</f>
        <v>0</v>
      </c>
      <c r="Q353" s="36">
        <f>SUMIFS(СВЦЭМ!$I$40:$I$783,СВЦЭМ!$A$40:$A$783,$A353,СВЦЭМ!$B$40:$B$783,Q$332)+'СЕТ СН'!$F$16</f>
        <v>0</v>
      </c>
      <c r="R353" s="36">
        <f>SUMIFS(СВЦЭМ!$I$40:$I$783,СВЦЭМ!$A$40:$A$783,$A353,СВЦЭМ!$B$40:$B$783,R$332)+'СЕТ СН'!$F$16</f>
        <v>0</v>
      </c>
      <c r="S353" s="36">
        <f>SUMIFS(СВЦЭМ!$I$40:$I$783,СВЦЭМ!$A$40:$A$783,$A353,СВЦЭМ!$B$40:$B$783,S$332)+'СЕТ СН'!$F$16</f>
        <v>0</v>
      </c>
      <c r="T353" s="36">
        <f>SUMIFS(СВЦЭМ!$I$40:$I$783,СВЦЭМ!$A$40:$A$783,$A353,СВЦЭМ!$B$40:$B$783,T$332)+'СЕТ СН'!$F$16</f>
        <v>0</v>
      </c>
      <c r="U353" s="36">
        <f>SUMIFS(СВЦЭМ!$I$40:$I$783,СВЦЭМ!$A$40:$A$783,$A353,СВЦЭМ!$B$40:$B$783,U$332)+'СЕТ СН'!$F$16</f>
        <v>0</v>
      </c>
      <c r="V353" s="36">
        <f>SUMIFS(СВЦЭМ!$I$40:$I$783,СВЦЭМ!$A$40:$A$783,$A353,СВЦЭМ!$B$40:$B$783,V$332)+'СЕТ СН'!$F$16</f>
        <v>0</v>
      </c>
      <c r="W353" s="36">
        <f>SUMIFS(СВЦЭМ!$I$40:$I$783,СВЦЭМ!$A$40:$A$783,$A353,СВЦЭМ!$B$40:$B$783,W$332)+'СЕТ СН'!$F$16</f>
        <v>0</v>
      </c>
      <c r="X353" s="36">
        <f>SUMIFS(СВЦЭМ!$I$40:$I$783,СВЦЭМ!$A$40:$A$783,$A353,СВЦЭМ!$B$40:$B$783,X$332)+'СЕТ СН'!$F$16</f>
        <v>0</v>
      </c>
      <c r="Y353" s="36">
        <f>SUMIFS(СВЦЭМ!$I$40:$I$783,СВЦЭМ!$A$40:$A$783,$A353,СВЦЭМ!$B$40:$B$783,Y$332)+'СЕТ СН'!$F$16</f>
        <v>0</v>
      </c>
    </row>
    <row r="354" spans="1:27" ht="15.75" hidden="1" x14ac:dyDescent="0.2">
      <c r="A354" s="35">
        <f t="shared" si="9"/>
        <v>45221</v>
      </c>
      <c r="B354" s="36">
        <f>SUMIFS(СВЦЭМ!$I$40:$I$783,СВЦЭМ!$A$40:$A$783,$A354,СВЦЭМ!$B$40:$B$783,B$332)+'СЕТ СН'!$F$16</f>
        <v>0</v>
      </c>
      <c r="C354" s="36">
        <f>SUMIFS(СВЦЭМ!$I$40:$I$783,СВЦЭМ!$A$40:$A$783,$A354,СВЦЭМ!$B$40:$B$783,C$332)+'СЕТ СН'!$F$16</f>
        <v>0</v>
      </c>
      <c r="D354" s="36">
        <f>SUMIFS(СВЦЭМ!$I$40:$I$783,СВЦЭМ!$A$40:$A$783,$A354,СВЦЭМ!$B$40:$B$783,D$332)+'СЕТ СН'!$F$16</f>
        <v>0</v>
      </c>
      <c r="E354" s="36">
        <f>SUMIFS(СВЦЭМ!$I$40:$I$783,СВЦЭМ!$A$40:$A$783,$A354,СВЦЭМ!$B$40:$B$783,E$332)+'СЕТ СН'!$F$16</f>
        <v>0</v>
      </c>
      <c r="F354" s="36">
        <f>SUMIFS(СВЦЭМ!$I$40:$I$783,СВЦЭМ!$A$40:$A$783,$A354,СВЦЭМ!$B$40:$B$783,F$332)+'СЕТ СН'!$F$16</f>
        <v>0</v>
      </c>
      <c r="G354" s="36">
        <f>SUMIFS(СВЦЭМ!$I$40:$I$783,СВЦЭМ!$A$40:$A$783,$A354,СВЦЭМ!$B$40:$B$783,G$332)+'СЕТ СН'!$F$16</f>
        <v>0</v>
      </c>
      <c r="H354" s="36">
        <f>SUMIFS(СВЦЭМ!$I$40:$I$783,СВЦЭМ!$A$40:$A$783,$A354,СВЦЭМ!$B$40:$B$783,H$332)+'СЕТ СН'!$F$16</f>
        <v>0</v>
      </c>
      <c r="I354" s="36">
        <f>SUMIFS(СВЦЭМ!$I$40:$I$783,СВЦЭМ!$A$40:$A$783,$A354,СВЦЭМ!$B$40:$B$783,I$332)+'СЕТ СН'!$F$16</f>
        <v>0</v>
      </c>
      <c r="J354" s="36">
        <f>SUMIFS(СВЦЭМ!$I$40:$I$783,СВЦЭМ!$A$40:$A$783,$A354,СВЦЭМ!$B$40:$B$783,J$332)+'СЕТ СН'!$F$16</f>
        <v>0</v>
      </c>
      <c r="K354" s="36">
        <f>SUMIFS(СВЦЭМ!$I$40:$I$783,СВЦЭМ!$A$40:$A$783,$A354,СВЦЭМ!$B$40:$B$783,K$332)+'СЕТ СН'!$F$16</f>
        <v>0</v>
      </c>
      <c r="L354" s="36">
        <f>SUMIFS(СВЦЭМ!$I$40:$I$783,СВЦЭМ!$A$40:$A$783,$A354,СВЦЭМ!$B$40:$B$783,L$332)+'СЕТ СН'!$F$16</f>
        <v>0</v>
      </c>
      <c r="M354" s="36">
        <f>SUMIFS(СВЦЭМ!$I$40:$I$783,СВЦЭМ!$A$40:$A$783,$A354,СВЦЭМ!$B$40:$B$783,M$332)+'СЕТ СН'!$F$16</f>
        <v>0</v>
      </c>
      <c r="N354" s="36">
        <f>SUMIFS(СВЦЭМ!$I$40:$I$783,СВЦЭМ!$A$40:$A$783,$A354,СВЦЭМ!$B$40:$B$783,N$332)+'СЕТ СН'!$F$16</f>
        <v>0</v>
      </c>
      <c r="O354" s="36">
        <f>SUMIFS(СВЦЭМ!$I$40:$I$783,СВЦЭМ!$A$40:$A$783,$A354,СВЦЭМ!$B$40:$B$783,O$332)+'СЕТ СН'!$F$16</f>
        <v>0</v>
      </c>
      <c r="P354" s="36">
        <f>SUMIFS(СВЦЭМ!$I$40:$I$783,СВЦЭМ!$A$40:$A$783,$A354,СВЦЭМ!$B$40:$B$783,P$332)+'СЕТ СН'!$F$16</f>
        <v>0</v>
      </c>
      <c r="Q354" s="36">
        <f>SUMIFS(СВЦЭМ!$I$40:$I$783,СВЦЭМ!$A$40:$A$783,$A354,СВЦЭМ!$B$40:$B$783,Q$332)+'СЕТ СН'!$F$16</f>
        <v>0</v>
      </c>
      <c r="R354" s="36">
        <f>SUMIFS(СВЦЭМ!$I$40:$I$783,СВЦЭМ!$A$40:$A$783,$A354,СВЦЭМ!$B$40:$B$783,R$332)+'СЕТ СН'!$F$16</f>
        <v>0</v>
      </c>
      <c r="S354" s="36">
        <f>SUMIFS(СВЦЭМ!$I$40:$I$783,СВЦЭМ!$A$40:$A$783,$A354,СВЦЭМ!$B$40:$B$783,S$332)+'СЕТ СН'!$F$16</f>
        <v>0</v>
      </c>
      <c r="T354" s="36">
        <f>SUMIFS(СВЦЭМ!$I$40:$I$783,СВЦЭМ!$A$40:$A$783,$A354,СВЦЭМ!$B$40:$B$783,T$332)+'СЕТ СН'!$F$16</f>
        <v>0</v>
      </c>
      <c r="U354" s="36">
        <f>SUMIFS(СВЦЭМ!$I$40:$I$783,СВЦЭМ!$A$40:$A$783,$A354,СВЦЭМ!$B$40:$B$783,U$332)+'СЕТ СН'!$F$16</f>
        <v>0</v>
      </c>
      <c r="V354" s="36">
        <f>SUMIFS(СВЦЭМ!$I$40:$I$783,СВЦЭМ!$A$40:$A$783,$A354,СВЦЭМ!$B$40:$B$783,V$332)+'СЕТ СН'!$F$16</f>
        <v>0</v>
      </c>
      <c r="W354" s="36">
        <f>SUMIFS(СВЦЭМ!$I$40:$I$783,СВЦЭМ!$A$40:$A$783,$A354,СВЦЭМ!$B$40:$B$783,W$332)+'СЕТ СН'!$F$16</f>
        <v>0</v>
      </c>
      <c r="X354" s="36">
        <f>SUMIFS(СВЦЭМ!$I$40:$I$783,СВЦЭМ!$A$40:$A$783,$A354,СВЦЭМ!$B$40:$B$783,X$332)+'СЕТ СН'!$F$16</f>
        <v>0</v>
      </c>
      <c r="Y354" s="36">
        <f>SUMIFS(СВЦЭМ!$I$40:$I$783,СВЦЭМ!$A$40:$A$783,$A354,СВЦЭМ!$B$40:$B$783,Y$332)+'СЕТ СН'!$F$16</f>
        <v>0</v>
      </c>
    </row>
    <row r="355" spans="1:27" ht="15.75" hidden="1" x14ac:dyDescent="0.2">
      <c r="A355" s="35">
        <f t="shared" si="9"/>
        <v>45222</v>
      </c>
      <c r="B355" s="36">
        <f>SUMIFS(СВЦЭМ!$I$40:$I$783,СВЦЭМ!$A$40:$A$783,$A355,СВЦЭМ!$B$40:$B$783,B$332)+'СЕТ СН'!$F$16</f>
        <v>0</v>
      </c>
      <c r="C355" s="36">
        <f>SUMIFS(СВЦЭМ!$I$40:$I$783,СВЦЭМ!$A$40:$A$783,$A355,СВЦЭМ!$B$40:$B$783,C$332)+'СЕТ СН'!$F$16</f>
        <v>0</v>
      </c>
      <c r="D355" s="36">
        <f>SUMIFS(СВЦЭМ!$I$40:$I$783,СВЦЭМ!$A$40:$A$783,$A355,СВЦЭМ!$B$40:$B$783,D$332)+'СЕТ СН'!$F$16</f>
        <v>0</v>
      </c>
      <c r="E355" s="36">
        <f>SUMIFS(СВЦЭМ!$I$40:$I$783,СВЦЭМ!$A$40:$A$783,$A355,СВЦЭМ!$B$40:$B$783,E$332)+'СЕТ СН'!$F$16</f>
        <v>0</v>
      </c>
      <c r="F355" s="36">
        <f>SUMIFS(СВЦЭМ!$I$40:$I$783,СВЦЭМ!$A$40:$A$783,$A355,СВЦЭМ!$B$40:$B$783,F$332)+'СЕТ СН'!$F$16</f>
        <v>0</v>
      </c>
      <c r="G355" s="36">
        <f>SUMIFS(СВЦЭМ!$I$40:$I$783,СВЦЭМ!$A$40:$A$783,$A355,СВЦЭМ!$B$40:$B$783,G$332)+'СЕТ СН'!$F$16</f>
        <v>0</v>
      </c>
      <c r="H355" s="36">
        <f>SUMIFS(СВЦЭМ!$I$40:$I$783,СВЦЭМ!$A$40:$A$783,$A355,СВЦЭМ!$B$40:$B$783,H$332)+'СЕТ СН'!$F$16</f>
        <v>0</v>
      </c>
      <c r="I355" s="36">
        <f>SUMIFS(СВЦЭМ!$I$40:$I$783,СВЦЭМ!$A$40:$A$783,$A355,СВЦЭМ!$B$40:$B$783,I$332)+'СЕТ СН'!$F$16</f>
        <v>0</v>
      </c>
      <c r="J355" s="36">
        <f>SUMIFS(СВЦЭМ!$I$40:$I$783,СВЦЭМ!$A$40:$A$783,$A355,СВЦЭМ!$B$40:$B$783,J$332)+'СЕТ СН'!$F$16</f>
        <v>0</v>
      </c>
      <c r="K355" s="36">
        <f>SUMIFS(СВЦЭМ!$I$40:$I$783,СВЦЭМ!$A$40:$A$783,$A355,СВЦЭМ!$B$40:$B$783,K$332)+'СЕТ СН'!$F$16</f>
        <v>0</v>
      </c>
      <c r="L355" s="36">
        <f>SUMIFS(СВЦЭМ!$I$40:$I$783,СВЦЭМ!$A$40:$A$783,$A355,СВЦЭМ!$B$40:$B$783,L$332)+'СЕТ СН'!$F$16</f>
        <v>0</v>
      </c>
      <c r="M355" s="36">
        <f>SUMIFS(СВЦЭМ!$I$40:$I$783,СВЦЭМ!$A$40:$A$783,$A355,СВЦЭМ!$B$40:$B$783,M$332)+'СЕТ СН'!$F$16</f>
        <v>0</v>
      </c>
      <c r="N355" s="36">
        <f>SUMIFS(СВЦЭМ!$I$40:$I$783,СВЦЭМ!$A$40:$A$783,$A355,СВЦЭМ!$B$40:$B$783,N$332)+'СЕТ СН'!$F$16</f>
        <v>0</v>
      </c>
      <c r="O355" s="36">
        <f>SUMIFS(СВЦЭМ!$I$40:$I$783,СВЦЭМ!$A$40:$A$783,$A355,СВЦЭМ!$B$40:$B$783,O$332)+'СЕТ СН'!$F$16</f>
        <v>0</v>
      </c>
      <c r="P355" s="36">
        <f>SUMIFS(СВЦЭМ!$I$40:$I$783,СВЦЭМ!$A$40:$A$783,$A355,СВЦЭМ!$B$40:$B$783,P$332)+'СЕТ СН'!$F$16</f>
        <v>0</v>
      </c>
      <c r="Q355" s="36">
        <f>SUMIFS(СВЦЭМ!$I$40:$I$783,СВЦЭМ!$A$40:$A$783,$A355,СВЦЭМ!$B$40:$B$783,Q$332)+'СЕТ СН'!$F$16</f>
        <v>0</v>
      </c>
      <c r="R355" s="36">
        <f>SUMIFS(СВЦЭМ!$I$40:$I$783,СВЦЭМ!$A$40:$A$783,$A355,СВЦЭМ!$B$40:$B$783,R$332)+'СЕТ СН'!$F$16</f>
        <v>0</v>
      </c>
      <c r="S355" s="36">
        <f>SUMIFS(СВЦЭМ!$I$40:$I$783,СВЦЭМ!$A$40:$A$783,$A355,СВЦЭМ!$B$40:$B$783,S$332)+'СЕТ СН'!$F$16</f>
        <v>0</v>
      </c>
      <c r="T355" s="36">
        <f>SUMIFS(СВЦЭМ!$I$40:$I$783,СВЦЭМ!$A$40:$A$783,$A355,СВЦЭМ!$B$40:$B$783,T$332)+'СЕТ СН'!$F$16</f>
        <v>0</v>
      </c>
      <c r="U355" s="36">
        <f>SUMIFS(СВЦЭМ!$I$40:$I$783,СВЦЭМ!$A$40:$A$783,$A355,СВЦЭМ!$B$40:$B$783,U$332)+'СЕТ СН'!$F$16</f>
        <v>0</v>
      </c>
      <c r="V355" s="36">
        <f>SUMIFS(СВЦЭМ!$I$40:$I$783,СВЦЭМ!$A$40:$A$783,$A355,СВЦЭМ!$B$40:$B$783,V$332)+'СЕТ СН'!$F$16</f>
        <v>0</v>
      </c>
      <c r="W355" s="36">
        <f>SUMIFS(СВЦЭМ!$I$40:$I$783,СВЦЭМ!$A$40:$A$783,$A355,СВЦЭМ!$B$40:$B$783,W$332)+'СЕТ СН'!$F$16</f>
        <v>0</v>
      </c>
      <c r="X355" s="36">
        <f>SUMIFS(СВЦЭМ!$I$40:$I$783,СВЦЭМ!$A$40:$A$783,$A355,СВЦЭМ!$B$40:$B$783,X$332)+'СЕТ СН'!$F$16</f>
        <v>0</v>
      </c>
      <c r="Y355" s="36">
        <f>SUMIFS(СВЦЭМ!$I$40:$I$783,СВЦЭМ!$A$40:$A$783,$A355,СВЦЭМ!$B$40:$B$783,Y$332)+'СЕТ СН'!$F$16</f>
        <v>0</v>
      </c>
    </row>
    <row r="356" spans="1:27" ht="15.75" hidden="1" x14ac:dyDescent="0.2">
      <c r="A356" s="35">
        <f t="shared" si="9"/>
        <v>45223</v>
      </c>
      <c r="B356" s="36">
        <f>SUMIFS(СВЦЭМ!$I$40:$I$783,СВЦЭМ!$A$40:$A$783,$A356,СВЦЭМ!$B$40:$B$783,B$332)+'СЕТ СН'!$F$16</f>
        <v>0</v>
      </c>
      <c r="C356" s="36">
        <f>SUMIFS(СВЦЭМ!$I$40:$I$783,СВЦЭМ!$A$40:$A$783,$A356,СВЦЭМ!$B$40:$B$783,C$332)+'СЕТ СН'!$F$16</f>
        <v>0</v>
      </c>
      <c r="D356" s="36">
        <f>SUMIFS(СВЦЭМ!$I$40:$I$783,СВЦЭМ!$A$40:$A$783,$A356,СВЦЭМ!$B$40:$B$783,D$332)+'СЕТ СН'!$F$16</f>
        <v>0</v>
      </c>
      <c r="E356" s="36">
        <f>SUMIFS(СВЦЭМ!$I$40:$I$783,СВЦЭМ!$A$40:$A$783,$A356,СВЦЭМ!$B$40:$B$783,E$332)+'СЕТ СН'!$F$16</f>
        <v>0</v>
      </c>
      <c r="F356" s="36">
        <f>SUMIFS(СВЦЭМ!$I$40:$I$783,СВЦЭМ!$A$40:$A$783,$A356,СВЦЭМ!$B$40:$B$783,F$332)+'СЕТ СН'!$F$16</f>
        <v>0</v>
      </c>
      <c r="G356" s="36">
        <f>SUMIFS(СВЦЭМ!$I$40:$I$783,СВЦЭМ!$A$40:$A$783,$A356,СВЦЭМ!$B$40:$B$783,G$332)+'СЕТ СН'!$F$16</f>
        <v>0</v>
      </c>
      <c r="H356" s="36">
        <f>SUMIFS(СВЦЭМ!$I$40:$I$783,СВЦЭМ!$A$40:$A$783,$A356,СВЦЭМ!$B$40:$B$783,H$332)+'СЕТ СН'!$F$16</f>
        <v>0</v>
      </c>
      <c r="I356" s="36">
        <f>SUMIFS(СВЦЭМ!$I$40:$I$783,СВЦЭМ!$A$40:$A$783,$A356,СВЦЭМ!$B$40:$B$783,I$332)+'СЕТ СН'!$F$16</f>
        <v>0</v>
      </c>
      <c r="J356" s="36">
        <f>SUMIFS(СВЦЭМ!$I$40:$I$783,СВЦЭМ!$A$40:$A$783,$A356,СВЦЭМ!$B$40:$B$783,J$332)+'СЕТ СН'!$F$16</f>
        <v>0</v>
      </c>
      <c r="K356" s="36">
        <f>SUMIFS(СВЦЭМ!$I$40:$I$783,СВЦЭМ!$A$40:$A$783,$A356,СВЦЭМ!$B$40:$B$783,K$332)+'СЕТ СН'!$F$16</f>
        <v>0</v>
      </c>
      <c r="L356" s="36">
        <f>SUMIFS(СВЦЭМ!$I$40:$I$783,СВЦЭМ!$A$40:$A$783,$A356,СВЦЭМ!$B$40:$B$783,L$332)+'СЕТ СН'!$F$16</f>
        <v>0</v>
      </c>
      <c r="M356" s="36">
        <f>SUMIFS(СВЦЭМ!$I$40:$I$783,СВЦЭМ!$A$40:$A$783,$A356,СВЦЭМ!$B$40:$B$783,M$332)+'СЕТ СН'!$F$16</f>
        <v>0</v>
      </c>
      <c r="N356" s="36">
        <f>SUMIFS(СВЦЭМ!$I$40:$I$783,СВЦЭМ!$A$40:$A$783,$A356,СВЦЭМ!$B$40:$B$783,N$332)+'СЕТ СН'!$F$16</f>
        <v>0</v>
      </c>
      <c r="O356" s="36">
        <f>SUMIFS(СВЦЭМ!$I$40:$I$783,СВЦЭМ!$A$40:$A$783,$A356,СВЦЭМ!$B$40:$B$783,O$332)+'СЕТ СН'!$F$16</f>
        <v>0</v>
      </c>
      <c r="P356" s="36">
        <f>SUMIFS(СВЦЭМ!$I$40:$I$783,СВЦЭМ!$A$40:$A$783,$A356,СВЦЭМ!$B$40:$B$783,P$332)+'СЕТ СН'!$F$16</f>
        <v>0</v>
      </c>
      <c r="Q356" s="36">
        <f>SUMIFS(СВЦЭМ!$I$40:$I$783,СВЦЭМ!$A$40:$A$783,$A356,СВЦЭМ!$B$40:$B$783,Q$332)+'СЕТ СН'!$F$16</f>
        <v>0</v>
      </c>
      <c r="R356" s="36">
        <f>SUMIFS(СВЦЭМ!$I$40:$I$783,СВЦЭМ!$A$40:$A$783,$A356,СВЦЭМ!$B$40:$B$783,R$332)+'СЕТ СН'!$F$16</f>
        <v>0</v>
      </c>
      <c r="S356" s="36">
        <f>SUMIFS(СВЦЭМ!$I$40:$I$783,СВЦЭМ!$A$40:$A$783,$A356,СВЦЭМ!$B$40:$B$783,S$332)+'СЕТ СН'!$F$16</f>
        <v>0</v>
      </c>
      <c r="T356" s="36">
        <f>SUMIFS(СВЦЭМ!$I$40:$I$783,СВЦЭМ!$A$40:$A$783,$A356,СВЦЭМ!$B$40:$B$783,T$332)+'СЕТ СН'!$F$16</f>
        <v>0</v>
      </c>
      <c r="U356" s="36">
        <f>SUMIFS(СВЦЭМ!$I$40:$I$783,СВЦЭМ!$A$40:$A$783,$A356,СВЦЭМ!$B$40:$B$783,U$332)+'СЕТ СН'!$F$16</f>
        <v>0</v>
      </c>
      <c r="V356" s="36">
        <f>SUMIFS(СВЦЭМ!$I$40:$I$783,СВЦЭМ!$A$40:$A$783,$A356,СВЦЭМ!$B$40:$B$783,V$332)+'СЕТ СН'!$F$16</f>
        <v>0</v>
      </c>
      <c r="W356" s="36">
        <f>SUMIFS(СВЦЭМ!$I$40:$I$783,СВЦЭМ!$A$40:$A$783,$A356,СВЦЭМ!$B$40:$B$783,W$332)+'СЕТ СН'!$F$16</f>
        <v>0</v>
      </c>
      <c r="X356" s="36">
        <f>SUMIFS(СВЦЭМ!$I$40:$I$783,СВЦЭМ!$A$40:$A$783,$A356,СВЦЭМ!$B$40:$B$783,X$332)+'СЕТ СН'!$F$16</f>
        <v>0</v>
      </c>
      <c r="Y356" s="36">
        <f>SUMIFS(СВЦЭМ!$I$40:$I$783,СВЦЭМ!$A$40:$A$783,$A356,СВЦЭМ!$B$40:$B$783,Y$332)+'СЕТ СН'!$F$16</f>
        <v>0</v>
      </c>
    </row>
    <row r="357" spans="1:27" ht="15.75" hidden="1" x14ac:dyDescent="0.2">
      <c r="A357" s="35">
        <f t="shared" si="9"/>
        <v>45224</v>
      </c>
      <c r="B357" s="36">
        <f>SUMIFS(СВЦЭМ!$I$40:$I$783,СВЦЭМ!$A$40:$A$783,$A357,СВЦЭМ!$B$40:$B$783,B$332)+'СЕТ СН'!$F$16</f>
        <v>0</v>
      </c>
      <c r="C357" s="36">
        <f>SUMIFS(СВЦЭМ!$I$40:$I$783,СВЦЭМ!$A$40:$A$783,$A357,СВЦЭМ!$B$40:$B$783,C$332)+'СЕТ СН'!$F$16</f>
        <v>0</v>
      </c>
      <c r="D357" s="36">
        <f>SUMIFS(СВЦЭМ!$I$40:$I$783,СВЦЭМ!$A$40:$A$783,$A357,СВЦЭМ!$B$40:$B$783,D$332)+'СЕТ СН'!$F$16</f>
        <v>0</v>
      </c>
      <c r="E357" s="36">
        <f>SUMIFS(СВЦЭМ!$I$40:$I$783,СВЦЭМ!$A$40:$A$783,$A357,СВЦЭМ!$B$40:$B$783,E$332)+'СЕТ СН'!$F$16</f>
        <v>0</v>
      </c>
      <c r="F357" s="36">
        <f>SUMIFS(СВЦЭМ!$I$40:$I$783,СВЦЭМ!$A$40:$A$783,$A357,СВЦЭМ!$B$40:$B$783,F$332)+'СЕТ СН'!$F$16</f>
        <v>0</v>
      </c>
      <c r="G357" s="36">
        <f>SUMIFS(СВЦЭМ!$I$40:$I$783,СВЦЭМ!$A$40:$A$783,$A357,СВЦЭМ!$B$40:$B$783,G$332)+'СЕТ СН'!$F$16</f>
        <v>0</v>
      </c>
      <c r="H357" s="36">
        <f>SUMIFS(СВЦЭМ!$I$40:$I$783,СВЦЭМ!$A$40:$A$783,$A357,СВЦЭМ!$B$40:$B$783,H$332)+'СЕТ СН'!$F$16</f>
        <v>0</v>
      </c>
      <c r="I357" s="36">
        <f>SUMIFS(СВЦЭМ!$I$40:$I$783,СВЦЭМ!$A$40:$A$783,$A357,СВЦЭМ!$B$40:$B$783,I$332)+'СЕТ СН'!$F$16</f>
        <v>0</v>
      </c>
      <c r="J357" s="36">
        <f>SUMIFS(СВЦЭМ!$I$40:$I$783,СВЦЭМ!$A$40:$A$783,$A357,СВЦЭМ!$B$40:$B$783,J$332)+'СЕТ СН'!$F$16</f>
        <v>0</v>
      </c>
      <c r="K357" s="36">
        <f>SUMIFS(СВЦЭМ!$I$40:$I$783,СВЦЭМ!$A$40:$A$783,$A357,СВЦЭМ!$B$40:$B$783,K$332)+'СЕТ СН'!$F$16</f>
        <v>0</v>
      </c>
      <c r="L357" s="36">
        <f>SUMIFS(СВЦЭМ!$I$40:$I$783,СВЦЭМ!$A$40:$A$783,$A357,СВЦЭМ!$B$40:$B$783,L$332)+'СЕТ СН'!$F$16</f>
        <v>0</v>
      </c>
      <c r="M357" s="36">
        <f>SUMIFS(СВЦЭМ!$I$40:$I$783,СВЦЭМ!$A$40:$A$783,$A357,СВЦЭМ!$B$40:$B$783,M$332)+'СЕТ СН'!$F$16</f>
        <v>0</v>
      </c>
      <c r="N357" s="36">
        <f>SUMIFS(СВЦЭМ!$I$40:$I$783,СВЦЭМ!$A$40:$A$783,$A357,СВЦЭМ!$B$40:$B$783,N$332)+'СЕТ СН'!$F$16</f>
        <v>0</v>
      </c>
      <c r="O357" s="36">
        <f>SUMIFS(СВЦЭМ!$I$40:$I$783,СВЦЭМ!$A$40:$A$783,$A357,СВЦЭМ!$B$40:$B$783,O$332)+'СЕТ СН'!$F$16</f>
        <v>0</v>
      </c>
      <c r="P357" s="36">
        <f>SUMIFS(СВЦЭМ!$I$40:$I$783,СВЦЭМ!$A$40:$A$783,$A357,СВЦЭМ!$B$40:$B$783,P$332)+'СЕТ СН'!$F$16</f>
        <v>0</v>
      </c>
      <c r="Q357" s="36">
        <f>SUMIFS(СВЦЭМ!$I$40:$I$783,СВЦЭМ!$A$40:$A$783,$A357,СВЦЭМ!$B$40:$B$783,Q$332)+'СЕТ СН'!$F$16</f>
        <v>0</v>
      </c>
      <c r="R357" s="36">
        <f>SUMIFS(СВЦЭМ!$I$40:$I$783,СВЦЭМ!$A$40:$A$783,$A357,СВЦЭМ!$B$40:$B$783,R$332)+'СЕТ СН'!$F$16</f>
        <v>0</v>
      </c>
      <c r="S357" s="36">
        <f>SUMIFS(СВЦЭМ!$I$40:$I$783,СВЦЭМ!$A$40:$A$783,$A357,СВЦЭМ!$B$40:$B$783,S$332)+'СЕТ СН'!$F$16</f>
        <v>0</v>
      </c>
      <c r="T357" s="36">
        <f>SUMIFS(СВЦЭМ!$I$40:$I$783,СВЦЭМ!$A$40:$A$783,$A357,СВЦЭМ!$B$40:$B$783,T$332)+'СЕТ СН'!$F$16</f>
        <v>0</v>
      </c>
      <c r="U357" s="36">
        <f>SUMIFS(СВЦЭМ!$I$40:$I$783,СВЦЭМ!$A$40:$A$783,$A357,СВЦЭМ!$B$40:$B$783,U$332)+'СЕТ СН'!$F$16</f>
        <v>0</v>
      </c>
      <c r="V357" s="36">
        <f>SUMIFS(СВЦЭМ!$I$40:$I$783,СВЦЭМ!$A$40:$A$783,$A357,СВЦЭМ!$B$40:$B$783,V$332)+'СЕТ СН'!$F$16</f>
        <v>0</v>
      </c>
      <c r="W357" s="36">
        <f>SUMIFS(СВЦЭМ!$I$40:$I$783,СВЦЭМ!$A$40:$A$783,$A357,СВЦЭМ!$B$40:$B$783,W$332)+'СЕТ СН'!$F$16</f>
        <v>0</v>
      </c>
      <c r="X357" s="36">
        <f>SUMIFS(СВЦЭМ!$I$40:$I$783,СВЦЭМ!$A$40:$A$783,$A357,СВЦЭМ!$B$40:$B$783,X$332)+'СЕТ СН'!$F$16</f>
        <v>0</v>
      </c>
      <c r="Y357" s="36">
        <f>SUMIFS(СВЦЭМ!$I$40:$I$783,СВЦЭМ!$A$40:$A$783,$A357,СВЦЭМ!$B$40:$B$783,Y$332)+'СЕТ СН'!$F$16</f>
        <v>0</v>
      </c>
    </row>
    <row r="358" spans="1:27" ht="15.75" hidden="1" x14ac:dyDescent="0.2">
      <c r="A358" s="35">
        <f t="shared" si="9"/>
        <v>45225</v>
      </c>
      <c r="B358" s="36">
        <f>SUMIFS(СВЦЭМ!$I$40:$I$783,СВЦЭМ!$A$40:$A$783,$A358,СВЦЭМ!$B$40:$B$783,B$332)+'СЕТ СН'!$F$16</f>
        <v>0</v>
      </c>
      <c r="C358" s="36">
        <f>SUMIFS(СВЦЭМ!$I$40:$I$783,СВЦЭМ!$A$40:$A$783,$A358,СВЦЭМ!$B$40:$B$783,C$332)+'СЕТ СН'!$F$16</f>
        <v>0</v>
      </c>
      <c r="D358" s="36">
        <f>SUMIFS(СВЦЭМ!$I$40:$I$783,СВЦЭМ!$A$40:$A$783,$A358,СВЦЭМ!$B$40:$B$783,D$332)+'СЕТ СН'!$F$16</f>
        <v>0</v>
      </c>
      <c r="E358" s="36">
        <f>SUMIFS(СВЦЭМ!$I$40:$I$783,СВЦЭМ!$A$40:$A$783,$A358,СВЦЭМ!$B$40:$B$783,E$332)+'СЕТ СН'!$F$16</f>
        <v>0</v>
      </c>
      <c r="F358" s="36">
        <f>SUMIFS(СВЦЭМ!$I$40:$I$783,СВЦЭМ!$A$40:$A$783,$A358,СВЦЭМ!$B$40:$B$783,F$332)+'СЕТ СН'!$F$16</f>
        <v>0</v>
      </c>
      <c r="G358" s="36">
        <f>SUMIFS(СВЦЭМ!$I$40:$I$783,СВЦЭМ!$A$40:$A$783,$A358,СВЦЭМ!$B$40:$B$783,G$332)+'СЕТ СН'!$F$16</f>
        <v>0</v>
      </c>
      <c r="H358" s="36">
        <f>SUMIFS(СВЦЭМ!$I$40:$I$783,СВЦЭМ!$A$40:$A$783,$A358,СВЦЭМ!$B$40:$B$783,H$332)+'СЕТ СН'!$F$16</f>
        <v>0</v>
      </c>
      <c r="I358" s="36">
        <f>SUMIFS(СВЦЭМ!$I$40:$I$783,СВЦЭМ!$A$40:$A$783,$A358,СВЦЭМ!$B$40:$B$783,I$332)+'СЕТ СН'!$F$16</f>
        <v>0</v>
      </c>
      <c r="J358" s="36">
        <f>SUMIFS(СВЦЭМ!$I$40:$I$783,СВЦЭМ!$A$40:$A$783,$A358,СВЦЭМ!$B$40:$B$783,J$332)+'СЕТ СН'!$F$16</f>
        <v>0</v>
      </c>
      <c r="K358" s="36">
        <f>SUMIFS(СВЦЭМ!$I$40:$I$783,СВЦЭМ!$A$40:$A$783,$A358,СВЦЭМ!$B$40:$B$783,K$332)+'СЕТ СН'!$F$16</f>
        <v>0</v>
      </c>
      <c r="L358" s="36">
        <f>SUMIFS(СВЦЭМ!$I$40:$I$783,СВЦЭМ!$A$40:$A$783,$A358,СВЦЭМ!$B$40:$B$783,L$332)+'СЕТ СН'!$F$16</f>
        <v>0</v>
      </c>
      <c r="M358" s="36">
        <f>SUMIFS(СВЦЭМ!$I$40:$I$783,СВЦЭМ!$A$40:$A$783,$A358,СВЦЭМ!$B$40:$B$783,M$332)+'СЕТ СН'!$F$16</f>
        <v>0</v>
      </c>
      <c r="N358" s="36">
        <f>SUMIFS(СВЦЭМ!$I$40:$I$783,СВЦЭМ!$A$40:$A$783,$A358,СВЦЭМ!$B$40:$B$783,N$332)+'СЕТ СН'!$F$16</f>
        <v>0</v>
      </c>
      <c r="O358" s="36">
        <f>SUMIFS(СВЦЭМ!$I$40:$I$783,СВЦЭМ!$A$40:$A$783,$A358,СВЦЭМ!$B$40:$B$783,O$332)+'СЕТ СН'!$F$16</f>
        <v>0</v>
      </c>
      <c r="P358" s="36">
        <f>SUMIFS(СВЦЭМ!$I$40:$I$783,СВЦЭМ!$A$40:$A$783,$A358,СВЦЭМ!$B$40:$B$783,P$332)+'СЕТ СН'!$F$16</f>
        <v>0</v>
      </c>
      <c r="Q358" s="36">
        <f>SUMIFS(СВЦЭМ!$I$40:$I$783,СВЦЭМ!$A$40:$A$783,$A358,СВЦЭМ!$B$40:$B$783,Q$332)+'СЕТ СН'!$F$16</f>
        <v>0</v>
      </c>
      <c r="R358" s="36">
        <f>SUMIFS(СВЦЭМ!$I$40:$I$783,СВЦЭМ!$A$40:$A$783,$A358,СВЦЭМ!$B$40:$B$783,R$332)+'СЕТ СН'!$F$16</f>
        <v>0</v>
      </c>
      <c r="S358" s="36">
        <f>SUMIFS(СВЦЭМ!$I$40:$I$783,СВЦЭМ!$A$40:$A$783,$A358,СВЦЭМ!$B$40:$B$783,S$332)+'СЕТ СН'!$F$16</f>
        <v>0</v>
      </c>
      <c r="T358" s="36">
        <f>SUMIFS(СВЦЭМ!$I$40:$I$783,СВЦЭМ!$A$40:$A$783,$A358,СВЦЭМ!$B$40:$B$783,T$332)+'СЕТ СН'!$F$16</f>
        <v>0</v>
      </c>
      <c r="U358" s="36">
        <f>SUMIFS(СВЦЭМ!$I$40:$I$783,СВЦЭМ!$A$40:$A$783,$A358,СВЦЭМ!$B$40:$B$783,U$332)+'СЕТ СН'!$F$16</f>
        <v>0</v>
      </c>
      <c r="V358" s="36">
        <f>SUMIFS(СВЦЭМ!$I$40:$I$783,СВЦЭМ!$A$40:$A$783,$A358,СВЦЭМ!$B$40:$B$783,V$332)+'СЕТ СН'!$F$16</f>
        <v>0</v>
      </c>
      <c r="W358" s="36">
        <f>SUMIFS(СВЦЭМ!$I$40:$I$783,СВЦЭМ!$A$40:$A$783,$A358,СВЦЭМ!$B$40:$B$783,W$332)+'СЕТ СН'!$F$16</f>
        <v>0</v>
      </c>
      <c r="X358" s="36">
        <f>SUMIFS(СВЦЭМ!$I$40:$I$783,СВЦЭМ!$A$40:$A$783,$A358,СВЦЭМ!$B$40:$B$783,X$332)+'СЕТ СН'!$F$16</f>
        <v>0</v>
      </c>
      <c r="Y358" s="36">
        <f>SUMIFS(СВЦЭМ!$I$40:$I$783,СВЦЭМ!$A$40:$A$783,$A358,СВЦЭМ!$B$40:$B$783,Y$332)+'СЕТ СН'!$F$16</f>
        <v>0</v>
      </c>
    </row>
    <row r="359" spans="1:27" ht="15.75" hidden="1" x14ac:dyDescent="0.2">
      <c r="A359" s="35">
        <f t="shared" si="9"/>
        <v>45226</v>
      </c>
      <c r="B359" s="36">
        <f>SUMIFS(СВЦЭМ!$I$40:$I$783,СВЦЭМ!$A$40:$A$783,$A359,СВЦЭМ!$B$40:$B$783,B$332)+'СЕТ СН'!$F$16</f>
        <v>0</v>
      </c>
      <c r="C359" s="36">
        <f>SUMIFS(СВЦЭМ!$I$40:$I$783,СВЦЭМ!$A$40:$A$783,$A359,СВЦЭМ!$B$40:$B$783,C$332)+'СЕТ СН'!$F$16</f>
        <v>0</v>
      </c>
      <c r="D359" s="36">
        <f>SUMIFS(СВЦЭМ!$I$40:$I$783,СВЦЭМ!$A$40:$A$783,$A359,СВЦЭМ!$B$40:$B$783,D$332)+'СЕТ СН'!$F$16</f>
        <v>0</v>
      </c>
      <c r="E359" s="36">
        <f>SUMIFS(СВЦЭМ!$I$40:$I$783,СВЦЭМ!$A$40:$A$783,$A359,СВЦЭМ!$B$40:$B$783,E$332)+'СЕТ СН'!$F$16</f>
        <v>0</v>
      </c>
      <c r="F359" s="36">
        <f>SUMIFS(СВЦЭМ!$I$40:$I$783,СВЦЭМ!$A$40:$A$783,$A359,СВЦЭМ!$B$40:$B$783,F$332)+'СЕТ СН'!$F$16</f>
        <v>0</v>
      </c>
      <c r="G359" s="36">
        <f>SUMIFS(СВЦЭМ!$I$40:$I$783,СВЦЭМ!$A$40:$A$783,$A359,СВЦЭМ!$B$40:$B$783,G$332)+'СЕТ СН'!$F$16</f>
        <v>0</v>
      </c>
      <c r="H359" s="36">
        <f>SUMIFS(СВЦЭМ!$I$40:$I$783,СВЦЭМ!$A$40:$A$783,$A359,СВЦЭМ!$B$40:$B$783,H$332)+'СЕТ СН'!$F$16</f>
        <v>0</v>
      </c>
      <c r="I359" s="36">
        <f>SUMIFS(СВЦЭМ!$I$40:$I$783,СВЦЭМ!$A$40:$A$783,$A359,СВЦЭМ!$B$40:$B$783,I$332)+'СЕТ СН'!$F$16</f>
        <v>0</v>
      </c>
      <c r="J359" s="36">
        <f>SUMIFS(СВЦЭМ!$I$40:$I$783,СВЦЭМ!$A$40:$A$783,$A359,СВЦЭМ!$B$40:$B$783,J$332)+'СЕТ СН'!$F$16</f>
        <v>0</v>
      </c>
      <c r="K359" s="36">
        <f>SUMIFS(СВЦЭМ!$I$40:$I$783,СВЦЭМ!$A$40:$A$783,$A359,СВЦЭМ!$B$40:$B$783,K$332)+'СЕТ СН'!$F$16</f>
        <v>0</v>
      </c>
      <c r="L359" s="36">
        <f>SUMIFS(СВЦЭМ!$I$40:$I$783,СВЦЭМ!$A$40:$A$783,$A359,СВЦЭМ!$B$40:$B$783,L$332)+'СЕТ СН'!$F$16</f>
        <v>0</v>
      </c>
      <c r="M359" s="36">
        <f>SUMIFS(СВЦЭМ!$I$40:$I$783,СВЦЭМ!$A$40:$A$783,$A359,СВЦЭМ!$B$40:$B$783,M$332)+'СЕТ СН'!$F$16</f>
        <v>0</v>
      </c>
      <c r="N359" s="36">
        <f>SUMIFS(СВЦЭМ!$I$40:$I$783,СВЦЭМ!$A$40:$A$783,$A359,СВЦЭМ!$B$40:$B$783,N$332)+'СЕТ СН'!$F$16</f>
        <v>0</v>
      </c>
      <c r="O359" s="36">
        <f>SUMIFS(СВЦЭМ!$I$40:$I$783,СВЦЭМ!$A$40:$A$783,$A359,СВЦЭМ!$B$40:$B$783,O$332)+'СЕТ СН'!$F$16</f>
        <v>0</v>
      </c>
      <c r="P359" s="36">
        <f>SUMIFS(СВЦЭМ!$I$40:$I$783,СВЦЭМ!$A$40:$A$783,$A359,СВЦЭМ!$B$40:$B$783,P$332)+'СЕТ СН'!$F$16</f>
        <v>0</v>
      </c>
      <c r="Q359" s="36">
        <f>SUMIFS(СВЦЭМ!$I$40:$I$783,СВЦЭМ!$A$40:$A$783,$A359,СВЦЭМ!$B$40:$B$783,Q$332)+'СЕТ СН'!$F$16</f>
        <v>0</v>
      </c>
      <c r="R359" s="36">
        <f>SUMIFS(СВЦЭМ!$I$40:$I$783,СВЦЭМ!$A$40:$A$783,$A359,СВЦЭМ!$B$40:$B$783,R$332)+'СЕТ СН'!$F$16</f>
        <v>0</v>
      </c>
      <c r="S359" s="36">
        <f>SUMIFS(СВЦЭМ!$I$40:$I$783,СВЦЭМ!$A$40:$A$783,$A359,СВЦЭМ!$B$40:$B$783,S$332)+'СЕТ СН'!$F$16</f>
        <v>0</v>
      </c>
      <c r="T359" s="36">
        <f>SUMIFS(СВЦЭМ!$I$40:$I$783,СВЦЭМ!$A$40:$A$783,$A359,СВЦЭМ!$B$40:$B$783,T$332)+'СЕТ СН'!$F$16</f>
        <v>0</v>
      </c>
      <c r="U359" s="36">
        <f>SUMIFS(СВЦЭМ!$I$40:$I$783,СВЦЭМ!$A$40:$A$783,$A359,СВЦЭМ!$B$40:$B$783,U$332)+'СЕТ СН'!$F$16</f>
        <v>0</v>
      </c>
      <c r="V359" s="36">
        <f>SUMIFS(СВЦЭМ!$I$40:$I$783,СВЦЭМ!$A$40:$A$783,$A359,СВЦЭМ!$B$40:$B$783,V$332)+'СЕТ СН'!$F$16</f>
        <v>0</v>
      </c>
      <c r="W359" s="36">
        <f>SUMIFS(СВЦЭМ!$I$40:$I$783,СВЦЭМ!$A$40:$A$783,$A359,СВЦЭМ!$B$40:$B$783,W$332)+'СЕТ СН'!$F$16</f>
        <v>0</v>
      </c>
      <c r="X359" s="36">
        <f>SUMIFS(СВЦЭМ!$I$40:$I$783,СВЦЭМ!$A$40:$A$783,$A359,СВЦЭМ!$B$40:$B$783,X$332)+'СЕТ СН'!$F$16</f>
        <v>0</v>
      </c>
      <c r="Y359" s="36">
        <f>SUMIFS(СВЦЭМ!$I$40:$I$783,СВЦЭМ!$A$40:$A$783,$A359,СВЦЭМ!$B$40:$B$783,Y$332)+'СЕТ СН'!$F$16</f>
        <v>0</v>
      </c>
    </row>
    <row r="360" spans="1:27" ht="15.75" hidden="1" x14ac:dyDescent="0.2">
      <c r="A360" s="35">
        <f t="shared" si="9"/>
        <v>45227</v>
      </c>
      <c r="B360" s="36">
        <f>SUMIFS(СВЦЭМ!$I$40:$I$783,СВЦЭМ!$A$40:$A$783,$A360,СВЦЭМ!$B$40:$B$783,B$332)+'СЕТ СН'!$F$16</f>
        <v>0</v>
      </c>
      <c r="C360" s="36">
        <f>SUMIFS(СВЦЭМ!$I$40:$I$783,СВЦЭМ!$A$40:$A$783,$A360,СВЦЭМ!$B$40:$B$783,C$332)+'СЕТ СН'!$F$16</f>
        <v>0</v>
      </c>
      <c r="D360" s="36">
        <f>SUMIFS(СВЦЭМ!$I$40:$I$783,СВЦЭМ!$A$40:$A$783,$A360,СВЦЭМ!$B$40:$B$783,D$332)+'СЕТ СН'!$F$16</f>
        <v>0</v>
      </c>
      <c r="E360" s="36">
        <f>SUMIFS(СВЦЭМ!$I$40:$I$783,СВЦЭМ!$A$40:$A$783,$A360,СВЦЭМ!$B$40:$B$783,E$332)+'СЕТ СН'!$F$16</f>
        <v>0</v>
      </c>
      <c r="F360" s="36">
        <f>SUMIFS(СВЦЭМ!$I$40:$I$783,СВЦЭМ!$A$40:$A$783,$A360,СВЦЭМ!$B$40:$B$783,F$332)+'СЕТ СН'!$F$16</f>
        <v>0</v>
      </c>
      <c r="G360" s="36">
        <f>SUMIFS(СВЦЭМ!$I$40:$I$783,СВЦЭМ!$A$40:$A$783,$A360,СВЦЭМ!$B$40:$B$783,G$332)+'СЕТ СН'!$F$16</f>
        <v>0</v>
      </c>
      <c r="H360" s="36">
        <f>SUMIFS(СВЦЭМ!$I$40:$I$783,СВЦЭМ!$A$40:$A$783,$A360,СВЦЭМ!$B$40:$B$783,H$332)+'СЕТ СН'!$F$16</f>
        <v>0</v>
      </c>
      <c r="I360" s="36">
        <f>SUMIFS(СВЦЭМ!$I$40:$I$783,СВЦЭМ!$A$40:$A$783,$A360,СВЦЭМ!$B$40:$B$783,I$332)+'СЕТ СН'!$F$16</f>
        <v>0</v>
      </c>
      <c r="J360" s="36">
        <f>SUMIFS(СВЦЭМ!$I$40:$I$783,СВЦЭМ!$A$40:$A$783,$A360,СВЦЭМ!$B$40:$B$783,J$332)+'СЕТ СН'!$F$16</f>
        <v>0</v>
      </c>
      <c r="K360" s="36">
        <f>SUMIFS(СВЦЭМ!$I$40:$I$783,СВЦЭМ!$A$40:$A$783,$A360,СВЦЭМ!$B$40:$B$783,K$332)+'СЕТ СН'!$F$16</f>
        <v>0</v>
      </c>
      <c r="L360" s="36">
        <f>SUMIFS(СВЦЭМ!$I$40:$I$783,СВЦЭМ!$A$40:$A$783,$A360,СВЦЭМ!$B$40:$B$783,L$332)+'СЕТ СН'!$F$16</f>
        <v>0</v>
      </c>
      <c r="M360" s="36">
        <f>SUMIFS(СВЦЭМ!$I$40:$I$783,СВЦЭМ!$A$40:$A$783,$A360,СВЦЭМ!$B$40:$B$783,M$332)+'СЕТ СН'!$F$16</f>
        <v>0</v>
      </c>
      <c r="N360" s="36">
        <f>SUMIFS(СВЦЭМ!$I$40:$I$783,СВЦЭМ!$A$40:$A$783,$A360,СВЦЭМ!$B$40:$B$783,N$332)+'СЕТ СН'!$F$16</f>
        <v>0</v>
      </c>
      <c r="O360" s="36">
        <f>SUMIFS(СВЦЭМ!$I$40:$I$783,СВЦЭМ!$A$40:$A$783,$A360,СВЦЭМ!$B$40:$B$783,O$332)+'СЕТ СН'!$F$16</f>
        <v>0</v>
      </c>
      <c r="P360" s="36">
        <f>SUMIFS(СВЦЭМ!$I$40:$I$783,СВЦЭМ!$A$40:$A$783,$A360,СВЦЭМ!$B$40:$B$783,P$332)+'СЕТ СН'!$F$16</f>
        <v>0</v>
      </c>
      <c r="Q360" s="36">
        <f>SUMIFS(СВЦЭМ!$I$40:$I$783,СВЦЭМ!$A$40:$A$783,$A360,СВЦЭМ!$B$40:$B$783,Q$332)+'СЕТ СН'!$F$16</f>
        <v>0</v>
      </c>
      <c r="R360" s="36">
        <f>SUMIFS(СВЦЭМ!$I$40:$I$783,СВЦЭМ!$A$40:$A$783,$A360,СВЦЭМ!$B$40:$B$783,R$332)+'СЕТ СН'!$F$16</f>
        <v>0</v>
      </c>
      <c r="S360" s="36">
        <f>SUMIFS(СВЦЭМ!$I$40:$I$783,СВЦЭМ!$A$40:$A$783,$A360,СВЦЭМ!$B$40:$B$783,S$332)+'СЕТ СН'!$F$16</f>
        <v>0</v>
      </c>
      <c r="T360" s="36">
        <f>SUMIFS(СВЦЭМ!$I$40:$I$783,СВЦЭМ!$A$40:$A$783,$A360,СВЦЭМ!$B$40:$B$783,T$332)+'СЕТ СН'!$F$16</f>
        <v>0</v>
      </c>
      <c r="U360" s="36">
        <f>SUMIFS(СВЦЭМ!$I$40:$I$783,СВЦЭМ!$A$40:$A$783,$A360,СВЦЭМ!$B$40:$B$783,U$332)+'СЕТ СН'!$F$16</f>
        <v>0</v>
      </c>
      <c r="V360" s="36">
        <f>SUMIFS(СВЦЭМ!$I$40:$I$783,СВЦЭМ!$A$40:$A$783,$A360,СВЦЭМ!$B$40:$B$783,V$332)+'СЕТ СН'!$F$16</f>
        <v>0</v>
      </c>
      <c r="W360" s="36">
        <f>SUMIFS(СВЦЭМ!$I$40:$I$783,СВЦЭМ!$A$40:$A$783,$A360,СВЦЭМ!$B$40:$B$783,W$332)+'СЕТ СН'!$F$16</f>
        <v>0</v>
      </c>
      <c r="X360" s="36">
        <f>SUMIFS(СВЦЭМ!$I$40:$I$783,СВЦЭМ!$A$40:$A$783,$A360,СВЦЭМ!$B$40:$B$783,X$332)+'СЕТ СН'!$F$16</f>
        <v>0</v>
      </c>
      <c r="Y360" s="36">
        <f>SUMIFS(СВЦЭМ!$I$40:$I$783,СВЦЭМ!$A$40:$A$783,$A360,СВЦЭМ!$B$40:$B$783,Y$332)+'СЕТ СН'!$F$16</f>
        <v>0</v>
      </c>
    </row>
    <row r="361" spans="1:27" ht="15.75" hidden="1" x14ac:dyDescent="0.2">
      <c r="A361" s="35">
        <f t="shared" si="9"/>
        <v>45228</v>
      </c>
      <c r="B361" s="36">
        <f>SUMIFS(СВЦЭМ!$I$40:$I$783,СВЦЭМ!$A$40:$A$783,$A361,СВЦЭМ!$B$40:$B$783,B$332)+'СЕТ СН'!$F$16</f>
        <v>0</v>
      </c>
      <c r="C361" s="36">
        <f>SUMIFS(СВЦЭМ!$I$40:$I$783,СВЦЭМ!$A$40:$A$783,$A361,СВЦЭМ!$B$40:$B$783,C$332)+'СЕТ СН'!$F$16</f>
        <v>0</v>
      </c>
      <c r="D361" s="36">
        <f>SUMIFS(СВЦЭМ!$I$40:$I$783,СВЦЭМ!$A$40:$A$783,$A361,СВЦЭМ!$B$40:$B$783,D$332)+'СЕТ СН'!$F$16</f>
        <v>0</v>
      </c>
      <c r="E361" s="36">
        <f>SUMIFS(СВЦЭМ!$I$40:$I$783,СВЦЭМ!$A$40:$A$783,$A361,СВЦЭМ!$B$40:$B$783,E$332)+'СЕТ СН'!$F$16</f>
        <v>0</v>
      </c>
      <c r="F361" s="36">
        <f>SUMIFS(СВЦЭМ!$I$40:$I$783,СВЦЭМ!$A$40:$A$783,$A361,СВЦЭМ!$B$40:$B$783,F$332)+'СЕТ СН'!$F$16</f>
        <v>0</v>
      </c>
      <c r="G361" s="36">
        <f>SUMIFS(СВЦЭМ!$I$40:$I$783,СВЦЭМ!$A$40:$A$783,$A361,СВЦЭМ!$B$40:$B$783,G$332)+'СЕТ СН'!$F$16</f>
        <v>0</v>
      </c>
      <c r="H361" s="36">
        <f>SUMIFS(СВЦЭМ!$I$40:$I$783,СВЦЭМ!$A$40:$A$783,$A361,СВЦЭМ!$B$40:$B$783,H$332)+'СЕТ СН'!$F$16</f>
        <v>0</v>
      </c>
      <c r="I361" s="36">
        <f>SUMIFS(СВЦЭМ!$I$40:$I$783,СВЦЭМ!$A$40:$A$783,$A361,СВЦЭМ!$B$40:$B$783,I$332)+'СЕТ СН'!$F$16</f>
        <v>0</v>
      </c>
      <c r="J361" s="36">
        <f>SUMIFS(СВЦЭМ!$I$40:$I$783,СВЦЭМ!$A$40:$A$783,$A361,СВЦЭМ!$B$40:$B$783,J$332)+'СЕТ СН'!$F$16</f>
        <v>0</v>
      </c>
      <c r="K361" s="36">
        <f>SUMIFS(СВЦЭМ!$I$40:$I$783,СВЦЭМ!$A$40:$A$783,$A361,СВЦЭМ!$B$40:$B$783,K$332)+'СЕТ СН'!$F$16</f>
        <v>0</v>
      </c>
      <c r="L361" s="36">
        <f>SUMIFS(СВЦЭМ!$I$40:$I$783,СВЦЭМ!$A$40:$A$783,$A361,СВЦЭМ!$B$40:$B$783,L$332)+'СЕТ СН'!$F$16</f>
        <v>0</v>
      </c>
      <c r="M361" s="36">
        <f>SUMIFS(СВЦЭМ!$I$40:$I$783,СВЦЭМ!$A$40:$A$783,$A361,СВЦЭМ!$B$40:$B$783,M$332)+'СЕТ СН'!$F$16</f>
        <v>0</v>
      </c>
      <c r="N361" s="36">
        <f>SUMIFS(СВЦЭМ!$I$40:$I$783,СВЦЭМ!$A$40:$A$783,$A361,СВЦЭМ!$B$40:$B$783,N$332)+'СЕТ СН'!$F$16</f>
        <v>0</v>
      </c>
      <c r="O361" s="36">
        <f>SUMIFS(СВЦЭМ!$I$40:$I$783,СВЦЭМ!$A$40:$A$783,$A361,СВЦЭМ!$B$40:$B$783,O$332)+'СЕТ СН'!$F$16</f>
        <v>0</v>
      </c>
      <c r="P361" s="36">
        <f>SUMIFS(СВЦЭМ!$I$40:$I$783,СВЦЭМ!$A$40:$A$783,$A361,СВЦЭМ!$B$40:$B$783,P$332)+'СЕТ СН'!$F$16</f>
        <v>0</v>
      </c>
      <c r="Q361" s="36">
        <f>SUMIFS(СВЦЭМ!$I$40:$I$783,СВЦЭМ!$A$40:$A$783,$A361,СВЦЭМ!$B$40:$B$783,Q$332)+'СЕТ СН'!$F$16</f>
        <v>0</v>
      </c>
      <c r="R361" s="36">
        <f>SUMIFS(СВЦЭМ!$I$40:$I$783,СВЦЭМ!$A$40:$A$783,$A361,СВЦЭМ!$B$40:$B$783,R$332)+'СЕТ СН'!$F$16</f>
        <v>0</v>
      </c>
      <c r="S361" s="36">
        <f>SUMIFS(СВЦЭМ!$I$40:$I$783,СВЦЭМ!$A$40:$A$783,$A361,СВЦЭМ!$B$40:$B$783,S$332)+'СЕТ СН'!$F$16</f>
        <v>0</v>
      </c>
      <c r="T361" s="36">
        <f>SUMIFS(СВЦЭМ!$I$40:$I$783,СВЦЭМ!$A$40:$A$783,$A361,СВЦЭМ!$B$40:$B$783,T$332)+'СЕТ СН'!$F$16</f>
        <v>0</v>
      </c>
      <c r="U361" s="36">
        <f>SUMIFS(СВЦЭМ!$I$40:$I$783,СВЦЭМ!$A$40:$A$783,$A361,СВЦЭМ!$B$40:$B$783,U$332)+'СЕТ СН'!$F$16</f>
        <v>0</v>
      </c>
      <c r="V361" s="36">
        <f>SUMIFS(СВЦЭМ!$I$40:$I$783,СВЦЭМ!$A$40:$A$783,$A361,СВЦЭМ!$B$40:$B$783,V$332)+'СЕТ СН'!$F$16</f>
        <v>0</v>
      </c>
      <c r="W361" s="36">
        <f>SUMIFS(СВЦЭМ!$I$40:$I$783,СВЦЭМ!$A$40:$A$783,$A361,СВЦЭМ!$B$40:$B$783,W$332)+'СЕТ СН'!$F$16</f>
        <v>0</v>
      </c>
      <c r="X361" s="36">
        <f>SUMIFS(СВЦЭМ!$I$40:$I$783,СВЦЭМ!$A$40:$A$783,$A361,СВЦЭМ!$B$40:$B$783,X$332)+'СЕТ СН'!$F$16</f>
        <v>0</v>
      </c>
      <c r="Y361" s="36">
        <f>SUMIFS(СВЦЭМ!$I$40:$I$783,СВЦЭМ!$A$40:$A$783,$A361,СВЦЭМ!$B$40:$B$783,Y$332)+'СЕТ СН'!$F$16</f>
        <v>0</v>
      </c>
    </row>
    <row r="362" spans="1:27" ht="15.75" hidden="1" x14ac:dyDescent="0.2">
      <c r="A362" s="35">
        <f t="shared" si="9"/>
        <v>45229</v>
      </c>
      <c r="B362" s="36">
        <f>SUMIFS(СВЦЭМ!$I$40:$I$783,СВЦЭМ!$A$40:$A$783,$A362,СВЦЭМ!$B$40:$B$783,B$332)+'СЕТ СН'!$F$16</f>
        <v>0</v>
      </c>
      <c r="C362" s="36">
        <f>SUMIFS(СВЦЭМ!$I$40:$I$783,СВЦЭМ!$A$40:$A$783,$A362,СВЦЭМ!$B$40:$B$783,C$332)+'СЕТ СН'!$F$16</f>
        <v>0</v>
      </c>
      <c r="D362" s="36">
        <f>SUMIFS(СВЦЭМ!$I$40:$I$783,СВЦЭМ!$A$40:$A$783,$A362,СВЦЭМ!$B$40:$B$783,D$332)+'СЕТ СН'!$F$16</f>
        <v>0</v>
      </c>
      <c r="E362" s="36">
        <f>SUMIFS(СВЦЭМ!$I$40:$I$783,СВЦЭМ!$A$40:$A$783,$A362,СВЦЭМ!$B$40:$B$783,E$332)+'СЕТ СН'!$F$16</f>
        <v>0</v>
      </c>
      <c r="F362" s="36">
        <f>SUMIFS(СВЦЭМ!$I$40:$I$783,СВЦЭМ!$A$40:$A$783,$A362,СВЦЭМ!$B$40:$B$783,F$332)+'СЕТ СН'!$F$16</f>
        <v>0</v>
      </c>
      <c r="G362" s="36">
        <f>SUMIFS(СВЦЭМ!$I$40:$I$783,СВЦЭМ!$A$40:$A$783,$A362,СВЦЭМ!$B$40:$B$783,G$332)+'СЕТ СН'!$F$16</f>
        <v>0</v>
      </c>
      <c r="H362" s="36">
        <f>SUMIFS(СВЦЭМ!$I$40:$I$783,СВЦЭМ!$A$40:$A$783,$A362,СВЦЭМ!$B$40:$B$783,H$332)+'СЕТ СН'!$F$16</f>
        <v>0</v>
      </c>
      <c r="I362" s="36">
        <f>SUMIFS(СВЦЭМ!$I$40:$I$783,СВЦЭМ!$A$40:$A$783,$A362,СВЦЭМ!$B$40:$B$783,I$332)+'СЕТ СН'!$F$16</f>
        <v>0</v>
      </c>
      <c r="J362" s="36">
        <f>SUMIFS(СВЦЭМ!$I$40:$I$783,СВЦЭМ!$A$40:$A$783,$A362,СВЦЭМ!$B$40:$B$783,J$332)+'СЕТ СН'!$F$16</f>
        <v>0</v>
      </c>
      <c r="K362" s="36">
        <f>SUMIFS(СВЦЭМ!$I$40:$I$783,СВЦЭМ!$A$40:$A$783,$A362,СВЦЭМ!$B$40:$B$783,K$332)+'СЕТ СН'!$F$16</f>
        <v>0</v>
      </c>
      <c r="L362" s="36">
        <f>SUMIFS(СВЦЭМ!$I$40:$I$783,СВЦЭМ!$A$40:$A$783,$A362,СВЦЭМ!$B$40:$B$783,L$332)+'СЕТ СН'!$F$16</f>
        <v>0</v>
      </c>
      <c r="M362" s="36">
        <f>SUMIFS(СВЦЭМ!$I$40:$I$783,СВЦЭМ!$A$40:$A$783,$A362,СВЦЭМ!$B$40:$B$783,M$332)+'СЕТ СН'!$F$16</f>
        <v>0</v>
      </c>
      <c r="N362" s="36">
        <f>SUMIFS(СВЦЭМ!$I$40:$I$783,СВЦЭМ!$A$40:$A$783,$A362,СВЦЭМ!$B$40:$B$783,N$332)+'СЕТ СН'!$F$16</f>
        <v>0</v>
      </c>
      <c r="O362" s="36">
        <f>SUMIFS(СВЦЭМ!$I$40:$I$783,СВЦЭМ!$A$40:$A$783,$A362,СВЦЭМ!$B$40:$B$783,O$332)+'СЕТ СН'!$F$16</f>
        <v>0</v>
      </c>
      <c r="P362" s="36">
        <f>SUMIFS(СВЦЭМ!$I$40:$I$783,СВЦЭМ!$A$40:$A$783,$A362,СВЦЭМ!$B$40:$B$783,P$332)+'СЕТ СН'!$F$16</f>
        <v>0</v>
      </c>
      <c r="Q362" s="36">
        <f>SUMIFS(СВЦЭМ!$I$40:$I$783,СВЦЭМ!$A$40:$A$783,$A362,СВЦЭМ!$B$40:$B$783,Q$332)+'СЕТ СН'!$F$16</f>
        <v>0</v>
      </c>
      <c r="R362" s="36">
        <f>SUMIFS(СВЦЭМ!$I$40:$I$783,СВЦЭМ!$A$40:$A$783,$A362,СВЦЭМ!$B$40:$B$783,R$332)+'СЕТ СН'!$F$16</f>
        <v>0</v>
      </c>
      <c r="S362" s="36">
        <f>SUMIFS(СВЦЭМ!$I$40:$I$783,СВЦЭМ!$A$40:$A$783,$A362,СВЦЭМ!$B$40:$B$783,S$332)+'СЕТ СН'!$F$16</f>
        <v>0</v>
      </c>
      <c r="T362" s="36">
        <f>SUMIFS(СВЦЭМ!$I$40:$I$783,СВЦЭМ!$A$40:$A$783,$A362,СВЦЭМ!$B$40:$B$783,T$332)+'СЕТ СН'!$F$16</f>
        <v>0</v>
      </c>
      <c r="U362" s="36">
        <f>SUMIFS(СВЦЭМ!$I$40:$I$783,СВЦЭМ!$A$40:$A$783,$A362,СВЦЭМ!$B$40:$B$783,U$332)+'СЕТ СН'!$F$16</f>
        <v>0</v>
      </c>
      <c r="V362" s="36">
        <f>SUMIFS(СВЦЭМ!$I$40:$I$783,СВЦЭМ!$A$40:$A$783,$A362,СВЦЭМ!$B$40:$B$783,V$332)+'СЕТ СН'!$F$16</f>
        <v>0</v>
      </c>
      <c r="W362" s="36">
        <f>SUMIFS(СВЦЭМ!$I$40:$I$783,СВЦЭМ!$A$40:$A$783,$A362,СВЦЭМ!$B$40:$B$783,W$332)+'СЕТ СН'!$F$16</f>
        <v>0</v>
      </c>
      <c r="X362" s="36">
        <f>SUMIFS(СВЦЭМ!$I$40:$I$783,СВЦЭМ!$A$40:$A$783,$A362,СВЦЭМ!$B$40:$B$783,X$332)+'СЕТ СН'!$F$16</f>
        <v>0</v>
      </c>
      <c r="Y362" s="36">
        <f>SUMIFS(СВЦЭМ!$I$40:$I$783,СВЦЭМ!$A$40:$A$783,$A362,СВЦЭМ!$B$40:$B$783,Y$332)+'СЕТ СН'!$F$16</f>
        <v>0</v>
      </c>
    </row>
    <row r="363" spans="1:27" ht="15.75" hidden="1" x14ac:dyDescent="0.2">
      <c r="A363" s="35">
        <f t="shared" si="9"/>
        <v>45230</v>
      </c>
      <c r="B363" s="36">
        <f>SUMIFS(СВЦЭМ!$I$40:$I$783,СВЦЭМ!$A$40:$A$783,$A363,СВЦЭМ!$B$40:$B$783,B$332)+'СЕТ СН'!$F$16</f>
        <v>0</v>
      </c>
      <c r="C363" s="36">
        <f>SUMIFS(СВЦЭМ!$I$40:$I$783,СВЦЭМ!$A$40:$A$783,$A363,СВЦЭМ!$B$40:$B$783,C$332)+'СЕТ СН'!$F$16</f>
        <v>0</v>
      </c>
      <c r="D363" s="36">
        <f>SUMIFS(СВЦЭМ!$I$40:$I$783,СВЦЭМ!$A$40:$A$783,$A363,СВЦЭМ!$B$40:$B$783,D$332)+'СЕТ СН'!$F$16</f>
        <v>0</v>
      </c>
      <c r="E363" s="36">
        <f>SUMIFS(СВЦЭМ!$I$40:$I$783,СВЦЭМ!$A$40:$A$783,$A363,СВЦЭМ!$B$40:$B$783,E$332)+'СЕТ СН'!$F$16</f>
        <v>0</v>
      </c>
      <c r="F363" s="36">
        <f>SUMIFS(СВЦЭМ!$I$40:$I$783,СВЦЭМ!$A$40:$A$783,$A363,СВЦЭМ!$B$40:$B$783,F$332)+'СЕТ СН'!$F$16</f>
        <v>0</v>
      </c>
      <c r="G363" s="36">
        <f>SUMIFS(СВЦЭМ!$I$40:$I$783,СВЦЭМ!$A$40:$A$783,$A363,СВЦЭМ!$B$40:$B$783,G$332)+'СЕТ СН'!$F$16</f>
        <v>0</v>
      </c>
      <c r="H363" s="36">
        <f>SUMIFS(СВЦЭМ!$I$40:$I$783,СВЦЭМ!$A$40:$A$783,$A363,СВЦЭМ!$B$40:$B$783,H$332)+'СЕТ СН'!$F$16</f>
        <v>0</v>
      </c>
      <c r="I363" s="36">
        <f>SUMIFS(СВЦЭМ!$I$40:$I$783,СВЦЭМ!$A$40:$A$783,$A363,СВЦЭМ!$B$40:$B$783,I$332)+'СЕТ СН'!$F$16</f>
        <v>0</v>
      </c>
      <c r="J363" s="36">
        <f>SUMIFS(СВЦЭМ!$I$40:$I$783,СВЦЭМ!$A$40:$A$783,$A363,СВЦЭМ!$B$40:$B$783,J$332)+'СЕТ СН'!$F$16</f>
        <v>0</v>
      </c>
      <c r="K363" s="36">
        <f>SUMIFS(СВЦЭМ!$I$40:$I$783,СВЦЭМ!$A$40:$A$783,$A363,СВЦЭМ!$B$40:$B$783,K$332)+'СЕТ СН'!$F$16</f>
        <v>0</v>
      </c>
      <c r="L363" s="36">
        <f>SUMIFS(СВЦЭМ!$I$40:$I$783,СВЦЭМ!$A$40:$A$783,$A363,СВЦЭМ!$B$40:$B$783,L$332)+'СЕТ СН'!$F$16</f>
        <v>0</v>
      </c>
      <c r="M363" s="36">
        <f>SUMIFS(СВЦЭМ!$I$40:$I$783,СВЦЭМ!$A$40:$A$783,$A363,СВЦЭМ!$B$40:$B$783,M$332)+'СЕТ СН'!$F$16</f>
        <v>0</v>
      </c>
      <c r="N363" s="36">
        <f>SUMIFS(СВЦЭМ!$I$40:$I$783,СВЦЭМ!$A$40:$A$783,$A363,СВЦЭМ!$B$40:$B$783,N$332)+'СЕТ СН'!$F$16</f>
        <v>0</v>
      </c>
      <c r="O363" s="36">
        <f>SUMIFS(СВЦЭМ!$I$40:$I$783,СВЦЭМ!$A$40:$A$783,$A363,СВЦЭМ!$B$40:$B$783,O$332)+'СЕТ СН'!$F$16</f>
        <v>0</v>
      </c>
      <c r="P363" s="36">
        <f>SUMIFS(СВЦЭМ!$I$40:$I$783,СВЦЭМ!$A$40:$A$783,$A363,СВЦЭМ!$B$40:$B$783,P$332)+'СЕТ СН'!$F$16</f>
        <v>0</v>
      </c>
      <c r="Q363" s="36">
        <f>SUMIFS(СВЦЭМ!$I$40:$I$783,СВЦЭМ!$A$40:$A$783,$A363,СВЦЭМ!$B$40:$B$783,Q$332)+'СЕТ СН'!$F$16</f>
        <v>0</v>
      </c>
      <c r="R363" s="36">
        <f>SUMIFS(СВЦЭМ!$I$40:$I$783,СВЦЭМ!$A$40:$A$783,$A363,СВЦЭМ!$B$40:$B$783,R$332)+'СЕТ СН'!$F$16</f>
        <v>0</v>
      </c>
      <c r="S363" s="36">
        <f>SUMIFS(СВЦЭМ!$I$40:$I$783,СВЦЭМ!$A$40:$A$783,$A363,СВЦЭМ!$B$40:$B$783,S$332)+'СЕТ СН'!$F$16</f>
        <v>0</v>
      </c>
      <c r="T363" s="36">
        <f>SUMIFS(СВЦЭМ!$I$40:$I$783,СВЦЭМ!$A$40:$A$783,$A363,СВЦЭМ!$B$40:$B$783,T$332)+'СЕТ СН'!$F$16</f>
        <v>0</v>
      </c>
      <c r="U363" s="36">
        <f>SUMIFS(СВЦЭМ!$I$40:$I$783,СВЦЭМ!$A$40:$A$783,$A363,СВЦЭМ!$B$40:$B$783,U$332)+'СЕТ СН'!$F$16</f>
        <v>0</v>
      </c>
      <c r="V363" s="36">
        <f>SUMIFS(СВЦЭМ!$I$40:$I$783,СВЦЭМ!$A$40:$A$783,$A363,СВЦЭМ!$B$40:$B$783,V$332)+'СЕТ СН'!$F$16</f>
        <v>0</v>
      </c>
      <c r="W363" s="36">
        <f>SUMIFS(СВЦЭМ!$I$40:$I$783,СВЦЭМ!$A$40:$A$783,$A363,СВЦЭМ!$B$40:$B$783,W$332)+'СЕТ СН'!$F$16</f>
        <v>0</v>
      </c>
      <c r="X363" s="36">
        <f>SUMIFS(СВЦЭМ!$I$40:$I$783,СВЦЭМ!$A$40:$A$783,$A363,СВЦЭМ!$B$40:$B$783,X$332)+'СЕТ СН'!$F$16</f>
        <v>0</v>
      </c>
      <c r="Y363" s="36">
        <f>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01.10.2023</v>
      </c>
      <c r="B368" s="36">
        <f>SUMIFS(СВЦЭМ!$J$40:$J$783,СВЦЭМ!$A$40:$A$783,$A368,СВЦЭМ!$B$40:$B$783,B$367)+'СЕТ СН'!$F$16</f>
        <v>0</v>
      </c>
      <c r="C368" s="36">
        <f>SUMIFS(СВЦЭМ!$J$40:$J$783,СВЦЭМ!$A$40:$A$783,$A368,СВЦЭМ!$B$40:$B$783,C$367)+'СЕТ СН'!$F$16</f>
        <v>0</v>
      </c>
      <c r="D368" s="36">
        <f>SUMIFS(СВЦЭМ!$J$40:$J$783,СВЦЭМ!$A$40:$A$783,$A368,СВЦЭМ!$B$40:$B$783,D$367)+'СЕТ СН'!$F$16</f>
        <v>0</v>
      </c>
      <c r="E368" s="36">
        <f>SUMIFS(СВЦЭМ!$J$40:$J$783,СВЦЭМ!$A$40:$A$783,$A368,СВЦЭМ!$B$40:$B$783,E$367)+'СЕТ СН'!$F$16</f>
        <v>0</v>
      </c>
      <c r="F368" s="36">
        <f>SUMIFS(СВЦЭМ!$J$40:$J$783,СВЦЭМ!$A$40:$A$783,$A368,СВЦЭМ!$B$40:$B$783,F$367)+'СЕТ СН'!$F$16</f>
        <v>0</v>
      </c>
      <c r="G368" s="36">
        <f>SUMIFS(СВЦЭМ!$J$40:$J$783,СВЦЭМ!$A$40:$A$783,$A368,СВЦЭМ!$B$40:$B$783,G$367)+'СЕТ СН'!$F$16</f>
        <v>0</v>
      </c>
      <c r="H368" s="36">
        <f>SUMIFS(СВЦЭМ!$J$40:$J$783,СВЦЭМ!$A$40:$A$783,$A368,СВЦЭМ!$B$40:$B$783,H$367)+'СЕТ СН'!$F$16</f>
        <v>0</v>
      </c>
      <c r="I368" s="36">
        <f>SUMIFS(СВЦЭМ!$J$40:$J$783,СВЦЭМ!$A$40:$A$783,$A368,СВЦЭМ!$B$40:$B$783,I$367)+'СЕТ СН'!$F$16</f>
        <v>0</v>
      </c>
      <c r="J368" s="36">
        <f>SUMIFS(СВЦЭМ!$J$40:$J$783,СВЦЭМ!$A$40:$A$783,$A368,СВЦЭМ!$B$40:$B$783,J$367)+'СЕТ СН'!$F$16</f>
        <v>0</v>
      </c>
      <c r="K368" s="36">
        <f>SUMIFS(СВЦЭМ!$J$40:$J$783,СВЦЭМ!$A$40:$A$783,$A368,СВЦЭМ!$B$40:$B$783,K$367)+'СЕТ СН'!$F$16</f>
        <v>0</v>
      </c>
      <c r="L368" s="36">
        <f>SUMIFS(СВЦЭМ!$J$40:$J$783,СВЦЭМ!$A$40:$A$783,$A368,СВЦЭМ!$B$40:$B$783,L$367)+'СЕТ СН'!$F$16</f>
        <v>0</v>
      </c>
      <c r="M368" s="36">
        <f>SUMIFS(СВЦЭМ!$J$40:$J$783,СВЦЭМ!$A$40:$A$783,$A368,СВЦЭМ!$B$40:$B$783,M$367)+'СЕТ СН'!$F$16</f>
        <v>0</v>
      </c>
      <c r="N368" s="36">
        <f>SUMIFS(СВЦЭМ!$J$40:$J$783,СВЦЭМ!$A$40:$A$783,$A368,СВЦЭМ!$B$40:$B$783,N$367)+'СЕТ СН'!$F$16</f>
        <v>0</v>
      </c>
      <c r="O368" s="36">
        <f>SUMIFS(СВЦЭМ!$J$40:$J$783,СВЦЭМ!$A$40:$A$783,$A368,СВЦЭМ!$B$40:$B$783,O$367)+'СЕТ СН'!$F$16</f>
        <v>0</v>
      </c>
      <c r="P368" s="36">
        <f>SUMIFS(СВЦЭМ!$J$40:$J$783,СВЦЭМ!$A$40:$A$783,$A368,СВЦЭМ!$B$40:$B$783,P$367)+'СЕТ СН'!$F$16</f>
        <v>0</v>
      </c>
      <c r="Q368" s="36">
        <f>SUMIFS(СВЦЭМ!$J$40:$J$783,СВЦЭМ!$A$40:$A$783,$A368,СВЦЭМ!$B$40:$B$783,Q$367)+'СЕТ СН'!$F$16</f>
        <v>0</v>
      </c>
      <c r="R368" s="36">
        <f>SUMIFS(СВЦЭМ!$J$40:$J$783,СВЦЭМ!$A$40:$A$783,$A368,СВЦЭМ!$B$40:$B$783,R$367)+'СЕТ СН'!$F$16</f>
        <v>0</v>
      </c>
      <c r="S368" s="36">
        <f>SUMIFS(СВЦЭМ!$J$40:$J$783,СВЦЭМ!$A$40:$A$783,$A368,СВЦЭМ!$B$40:$B$783,S$367)+'СЕТ СН'!$F$16</f>
        <v>0</v>
      </c>
      <c r="T368" s="36">
        <f>SUMIFS(СВЦЭМ!$J$40:$J$783,СВЦЭМ!$A$40:$A$783,$A368,СВЦЭМ!$B$40:$B$783,T$367)+'СЕТ СН'!$F$16</f>
        <v>0</v>
      </c>
      <c r="U368" s="36">
        <f>SUMIFS(СВЦЭМ!$J$40:$J$783,СВЦЭМ!$A$40:$A$783,$A368,СВЦЭМ!$B$40:$B$783,U$367)+'СЕТ СН'!$F$16</f>
        <v>0</v>
      </c>
      <c r="V368" s="36">
        <f>SUMIFS(СВЦЭМ!$J$40:$J$783,СВЦЭМ!$A$40:$A$783,$A368,СВЦЭМ!$B$40:$B$783,V$367)+'СЕТ СН'!$F$16</f>
        <v>0</v>
      </c>
      <c r="W368" s="36">
        <f>SUMIFS(СВЦЭМ!$J$40:$J$783,СВЦЭМ!$A$40:$A$783,$A368,СВЦЭМ!$B$40:$B$783,W$367)+'СЕТ СН'!$F$16</f>
        <v>0</v>
      </c>
      <c r="X368" s="36">
        <f>SUMIFS(СВЦЭМ!$J$40:$J$783,СВЦЭМ!$A$40:$A$783,$A368,СВЦЭМ!$B$40:$B$783,X$367)+'СЕТ СН'!$F$16</f>
        <v>0</v>
      </c>
      <c r="Y368" s="36">
        <f>SUMIFS(СВЦЭМ!$J$40:$J$783,СВЦЭМ!$A$40:$A$783,$A368,СВЦЭМ!$B$40:$B$783,Y$367)+'СЕТ СН'!$F$16</f>
        <v>0</v>
      </c>
      <c r="AA368" s="45"/>
    </row>
    <row r="369" spans="1:25" ht="15.75" hidden="1" x14ac:dyDescent="0.2">
      <c r="A369" s="35">
        <f>A368+1</f>
        <v>45201</v>
      </c>
      <c r="B369" s="36">
        <f>SUMIFS(СВЦЭМ!$J$40:$J$783,СВЦЭМ!$A$40:$A$783,$A369,СВЦЭМ!$B$40:$B$783,B$367)+'СЕТ СН'!$F$16</f>
        <v>0</v>
      </c>
      <c r="C369" s="36">
        <f>SUMIFS(СВЦЭМ!$J$40:$J$783,СВЦЭМ!$A$40:$A$783,$A369,СВЦЭМ!$B$40:$B$783,C$367)+'СЕТ СН'!$F$16</f>
        <v>0</v>
      </c>
      <c r="D369" s="36">
        <f>SUMIFS(СВЦЭМ!$J$40:$J$783,СВЦЭМ!$A$40:$A$783,$A369,СВЦЭМ!$B$40:$B$783,D$367)+'СЕТ СН'!$F$16</f>
        <v>0</v>
      </c>
      <c r="E369" s="36">
        <f>SUMIFS(СВЦЭМ!$J$40:$J$783,СВЦЭМ!$A$40:$A$783,$A369,СВЦЭМ!$B$40:$B$783,E$367)+'СЕТ СН'!$F$16</f>
        <v>0</v>
      </c>
      <c r="F369" s="36">
        <f>SUMIFS(СВЦЭМ!$J$40:$J$783,СВЦЭМ!$A$40:$A$783,$A369,СВЦЭМ!$B$40:$B$783,F$367)+'СЕТ СН'!$F$16</f>
        <v>0</v>
      </c>
      <c r="G369" s="36">
        <f>SUMIFS(СВЦЭМ!$J$40:$J$783,СВЦЭМ!$A$40:$A$783,$A369,СВЦЭМ!$B$40:$B$783,G$367)+'СЕТ СН'!$F$16</f>
        <v>0</v>
      </c>
      <c r="H369" s="36">
        <f>SUMIFS(СВЦЭМ!$J$40:$J$783,СВЦЭМ!$A$40:$A$783,$A369,СВЦЭМ!$B$40:$B$783,H$367)+'СЕТ СН'!$F$16</f>
        <v>0</v>
      </c>
      <c r="I369" s="36">
        <f>SUMIFS(СВЦЭМ!$J$40:$J$783,СВЦЭМ!$A$40:$A$783,$A369,СВЦЭМ!$B$40:$B$783,I$367)+'СЕТ СН'!$F$16</f>
        <v>0</v>
      </c>
      <c r="J369" s="36">
        <f>SUMIFS(СВЦЭМ!$J$40:$J$783,СВЦЭМ!$A$40:$A$783,$A369,СВЦЭМ!$B$40:$B$783,J$367)+'СЕТ СН'!$F$16</f>
        <v>0</v>
      </c>
      <c r="K369" s="36">
        <f>SUMIFS(СВЦЭМ!$J$40:$J$783,СВЦЭМ!$A$40:$A$783,$A369,СВЦЭМ!$B$40:$B$783,K$367)+'СЕТ СН'!$F$16</f>
        <v>0</v>
      </c>
      <c r="L369" s="36">
        <f>SUMIFS(СВЦЭМ!$J$40:$J$783,СВЦЭМ!$A$40:$A$783,$A369,СВЦЭМ!$B$40:$B$783,L$367)+'СЕТ СН'!$F$16</f>
        <v>0</v>
      </c>
      <c r="M369" s="36">
        <f>SUMIFS(СВЦЭМ!$J$40:$J$783,СВЦЭМ!$A$40:$A$783,$A369,СВЦЭМ!$B$40:$B$783,M$367)+'СЕТ СН'!$F$16</f>
        <v>0</v>
      </c>
      <c r="N369" s="36">
        <f>SUMIFS(СВЦЭМ!$J$40:$J$783,СВЦЭМ!$A$40:$A$783,$A369,СВЦЭМ!$B$40:$B$783,N$367)+'СЕТ СН'!$F$16</f>
        <v>0</v>
      </c>
      <c r="O369" s="36">
        <f>SUMIFS(СВЦЭМ!$J$40:$J$783,СВЦЭМ!$A$40:$A$783,$A369,СВЦЭМ!$B$40:$B$783,O$367)+'СЕТ СН'!$F$16</f>
        <v>0</v>
      </c>
      <c r="P369" s="36">
        <f>SUMIFS(СВЦЭМ!$J$40:$J$783,СВЦЭМ!$A$40:$A$783,$A369,СВЦЭМ!$B$40:$B$783,P$367)+'СЕТ СН'!$F$16</f>
        <v>0</v>
      </c>
      <c r="Q369" s="36">
        <f>SUMIFS(СВЦЭМ!$J$40:$J$783,СВЦЭМ!$A$40:$A$783,$A369,СВЦЭМ!$B$40:$B$783,Q$367)+'СЕТ СН'!$F$16</f>
        <v>0</v>
      </c>
      <c r="R369" s="36">
        <f>SUMIFS(СВЦЭМ!$J$40:$J$783,СВЦЭМ!$A$40:$A$783,$A369,СВЦЭМ!$B$40:$B$783,R$367)+'СЕТ СН'!$F$16</f>
        <v>0</v>
      </c>
      <c r="S369" s="36">
        <f>SUMIFS(СВЦЭМ!$J$40:$J$783,СВЦЭМ!$A$40:$A$783,$A369,СВЦЭМ!$B$40:$B$783,S$367)+'СЕТ СН'!$F$16</f>
        <v>0</v>
      </c>
      <c r="T369" s="36">
        <f>SUMIFS(СВЦЭМ!$J$40:$J$783,СВЦЭМ!$A$40:$A$783,$A369,СВЦЭМ!$B$40:$B$783,T$367)+'СЕТ СН'!$F$16</f>
        <v>0</v>
      </c>
      <c r="U369" s="36">
        <f>SUMIFS(СВЦЭМ!$J$40:$J$783,СВЦЭМ!$A$40:$A$783,$A369,СВЦЭМ!$B$40:$B$783,U$367)+'СЕТ СН'!$F$16</f>
        <v>0</v>
      </c>
      <c r="V369" s="36">
        <f>SUMIFS(СВЦЭМ!$J$40:$J$783,СВЦЭМ!$A$40:$A$783,$A369,СВЦЭМ!$B$40:$B$783,V$367)+'СЕТ СН'!$F$16</f>
        <v>0</v>
      </c>
      <c r="W369" s="36">
        <f>SUMIFS(СВЦЭМ!$J$40:$J$783,СВЦЭМ!$A$40:$A$783,$A369,СВЦЭМ!$B$40:$B$783,W$367)+'СЕТ СН'!$F$16</f>
        <v>0</v>
      </c>
      <c r="X369" s="36">
        <f>SUMIFS(СВЦЭМ!$J$40:$J$783,СВЦЭМ!$A$40:$A$783,$A369,СВЦЭМ!$B$40:$B$783,X$367)+'СЕТ СН'!$F$16</f>
        <v>0</v>
      </c>
      <c r="Y369" s="36">
        <f>SUMIFS(СВЦЭМ!$J$40:$J$783,СВЦЭМ!$A$40:$A$783,$A369,СВЦЭМ!$B$40:$B$783,Y$367)+'СЕТ СН'!$F$16</f>
        <v>0</v>
      </c>
    </row>
    <row r="370" spans="1:25" ht="15.75" hidden="1" x14ac:dyDescent="0.2">
      <c r="A370" s="35">
        <f t="shared" ref="A370:A398" si="10">A369+1</f>
        <v>45202</v>
      </c>
      <c r="B370" s="36">
        <f>SUMIFS(СВЦЭМ!$J$40:$J$783,СВЦЭМ!$A$40:$A$783,$A370,СВЦЭМ!$B$40:$B$783,B$367)+'СЕТ СН'!$F$16</f>
        <v>0</v>
      </c>
      <c r="C370" s="36">
        <f>SUMIFS(СВЦЭМ!$J$40:$J$783,СВЦЭМ!$A$40:$A$783,$A370,СВЦЭМ!$B$40:$B$783,C$367)+'СЕТ СН'!$F$16</f>
        <v>0</v>
      </c>
      <c r="D370" s="36">
        <f>SUMIFS(СВЦЭМ!$J$40:$J$783,СВЦЭМ!$A$40:$A$783,$A370,СВЦЭМ!$B$40:$B$783,D$367)+'СЕТ СН'!$F$16</f>
        <v>0</v>
      </c>
      <c r="E370" s="36">
        <f>SUMIFS(СВЦЭМ!$J$40:$J$783,СВЦЭМ!$A$40:$A$783,$A370,СВЦЭМ!$B$40:$B$783,E$367)+'СЕТ СН'!$F$16</f>
        <v>0</v>
      </c>
      <c r="F370" s="36">
        <f>SUMIFS(СВЦЭМ!$J$40:$J$783,СВЦЭМ!$A$40:$A$783,$A370,СВЦЭМ!$B$40:$B$783,F$367)+'СЕТ СН'!$F$16</f>
        <v>0</v>
      </c>
      <c r="G370" s="36">
        <f>SUMIFS(СВЦЭМ!$J$40:$J$783,СВЦЭМ!$A$40:$A$783,$A370,СВЦЭМ!$B$40:$B$783,G$367)+'СЕТ СН'!$F$16</f>
        <v>0</v>
      </c>
      <c r="H370" s="36">
        <f>SUMIFS(СВЦЭМ!$J$40:$J$783,СВЦЭМ!$A$40:$A$783,$A370,СВЦЭМ!$B$40:$B$783,H$367)+'СЕТ СН'!$F$16</f>
        <v>0</v>
      </c>
      <c r="I370" s="36">
        <f>SUMIFS(СВЦЭМ!$J$40:$J$783,СВЦЭМ!$A$40:$A$783,$A370,СВЦЭМ!$B$40:$B$783,I$367)+'СЕТ СН'!$F$16</f>
        <v>0</v>
      </c>
      <c r="J370" s="36">
        <f>SUMIFS(СВЦЭМ!$J$40:$J$783,СВЦЭМ!$A$40:$A$783,$A370,СВЦЭМ!$B$40:$B$783,J$367)+'СЕТ СН'!$F$16</f>
        <v>0</v>
      </c>
      <c r="K370" s="36">
        <f>SUMIFS(СВЦЭМ!$J$40:$J$783,СВЦЭМ!$A$40:$A$783,$A370,СВЦЭМ!$B$40:$B$783,K$367)+'СЕТ СН'!$F$16</f>
        <v>0</v>
      </c>
      <c r="L370" s="36">
        <f>SUMIFS(СВЦЭМ!$J$40:$J$783,СВЦЭМ!$A$40:$A$783,$A370,СВЦЭМ!$B$40:$B$783,L$367)+'СЕТ СН'!$F$16</f>
        <v>0</v>
      </c>
      <c r="M370" s="36">
        <f>SUMIFS(СВЦЭМ!$J$40:$J$783,СВЦЭМ!$A$40:$A$783,$A370,СВЦЭМ!$B$40:$B$783,M$367)+'СЕТ СН'!$F$16</f>
        <v>0</v>
      </c>
      <c r="N370" s="36">
        <f>SUMIFS(СВЦЭМ!$J$40:$J$783,СВЦЭМ!$A$40:$A$783,$A370,СВЦЭМ!$B$40:$B$783,N$367)+'СЕТ СН'!$F$16</f>
        <v>0</v>
      </c>
      <c r="O370" s="36">
        <f>SUMIFS(СВЦЭМ!$J$40:$J$783,СВЦЭМ!$A$40:$A$783,$A370,СВЦЭМ!$B$40:$B$783,O$367)+'СЕТ СН'!$F$16</f>
        <v>0</v>
      </c>
      <c r="P370" s="36">
        <f>SUMIFS(СВЦЭМ!$J$40:$J$783,СВЦЭМ!$A$40:$A$783,$A370,СВЦЭМ!$B$40:$B$783,P$367)+'СЕТ СН'!$F$16</f>
        <v>0</v>
      </c>
      <c r="Q370" s="36">
        <f>SUMIFS(СВЦЭМ!$J$40:$J$783,СВЦЭМ!$A$40:$A$783,$A370,СВЦЭМ!$B$40:$B$783,Q$367)+'СЕТ СН'!$F$16</f>
        <v>0</v>
      </c>
      <c r="R370" s="36">
        <f>SUMIFS(СВЦЭМ!$J$40:$J$783,СВЦЭМ!$A$40:$A$783,$A370,СВЦЭМ!$B$40:$B$783,R$367)+'СЕТ СН'!$F$16</f>
        <v>0</v>
      </c>
      <c r="S370" s="36">
        <f>SUMIFS(СВЦЭМ!$J$40:$J$783,СВЦЭМ!$A$40:$A$783,$A370,СВЦЭМ!$B$40:$B$783,S$367)+'СЕТ СН'!$F$16</f>
        <v>0</v>
      </c>
      <c r="T370" s="36">
        <f>SUMIFS(СВЦЭМ!$J$40:$J$783,СВЦЭМ!$A$40:$A$783,$A370,СВЦЭМ!$B$40:$B$783,T$367)+'СЕТ СН'!$F$16</f>
        <v>0</v>
      </c>
      <c r="U370" s="36">
        <f>SUMIFS(СВЦЭМ!$J$40:$J$783,СВЦЭМ!$A$40:$A$783,$A370,СВЦЭМ!$B$40:$B$783,U$367)+'СЕТ СН'!$F$16</f>
        <v>0</v>
      </c>
      <c r="V370" s="36">
        <f>SUMIFS(СВЦЭМ!$J$40:$J$783,СВЦЭМ!$A$40:$A$783,$A370,СВЦЭМ!$B$40:$B$783,V$367)+'СЕТ СН'!$F$16</f>
        <v>0</v>
      </c>
      <c r="W370" s="36">
        <f>SUMIFS(СВЦЭМ!$J$40:$J$783,СВЦЭМ!$A$40:$A$783,$A370,СВЦЭМ!$B$40:$B$783,W$367)+'СЕТ СН'!$F$16</f>
        <v>0</v>
      </c>
      <c r="X370" s="36">
        <f>SUMIFS(СВЦЭМ!$J$40:$J$783,СВЦЭМ!$A$40:$A$783,$A370,СВЦЭМ!$B$40:$B$783,X$367)+'СЕТ СН'!$F$16</f>
        <v>0</v>
      </c>
      <c r="Y370" s="36">
        <f>SUMIFS(СВЦЭМ!$J$40:$J$783,СВЦЭМ!$A$40:$A$783,$A370,СВЦЭМ!$B$40:$B$783,Y$367)+'СЕТ СН'!$F$16</f>
        <v>0</v>
      </c>
    </row>
    <row r="371" spans="1:25" ht="15.75" hidden="1" x14ac:dyDescent="0.2">
      <c r="A371" s="35">
        <f t="shared" si="10"/>
        <v>45203</v>
      </c>
      <c r="B371" s="36">
        <f>SUMIFS(СВЦЭМ!$J$40:$J$783,СВЦЭМ!$A$40:$A$783,$A371,СВЦЭМ!$B$40:$B$783,B$367)+'СЕТ СН'!$F$16</f>
        <v>0</v>
      </c>
      <c r="C371" s="36">
        <f>SUMIFS(СВЦЭМ!$J$40:$J$783,СВЦЭМ!$A$40:$A$783,$A371,СВЦЭМ!$B$40:$B$783,C$367)+'СЕТ СН'!$F$16</f>
        <v>0</v>
      </c>
      <c r="D371" s="36">
        <f>SUMIFS(СВЦЭМ!$J$40:$J$783,СВЦЭМ!$A$40:$A$783,$A371,СВЦЭМ!$B$40:$B$783,D$367)+'СЕТ СН'!$F$16</f>
        <v>0</v>
      </c>
      <c r="E371" s="36">
        <f>SUMIFS(СВЦЭМ!$J$40:$J$783,СВЦЭМ!$A$40:$A$783,$A371,СВЦЭМ!$B$40:$B$783,E$367)+'СЕТ СН'!$F$16</f>
        <v>0</v>
      </c>
      <c r="F371" s="36">
        <f>SUMIFS(СВЦЭМ!$J$40:$J$783,СВЦЭМ!$A$40:$A$783,$A371,СВЦЭМ!$B$40:$B$783,F$367)+'СЕТ СН'!$F$16</f>
        <v>0</v>
      </c>
      <c r="G371" s="36">
        <f>SUMIFS(СВЦЭМ!$J$40:$J$783,СВЦЭМ!$A$40:$A$783,$A371,СВЦЭМ!$B$40:$B$783,G$367)+'СЕТ СН'!$F$16</f>
        <v>0</v>
      </c>
      <c r="H371" s="36">
        <f>SUMIFS(СВЦЭМ!$J$40:$J$783,СВЦЭМ!$A$40:$A$783,$A371,СВЦЭМ!$B$40:$B$783,H$367)+'СЕТ СН'!$F$16</f>
        <v>0</v>
      </c>
      <c r="I371" s="36">
        <f>SUMIFS(СВЦЭМ!$J$40:$J$783,СВЦЭМ!$A$40:$A$783,$A371,СВЦЭМ!$B$40:$B$783,I$367)+'СЕТ СН'!$F$16</f>
        <v>0</v>
      </c>
      <c r="J371" s="36">
        <f>SUMIFS(СВЦЭМ!$J$40:$J$783,СВЦЭМ!$A$40:$A$783,$A371,СВЦЭМ!$B$40:$B$783,J$367)+'СЕТ СН'!$F$16</f>
        <v>0</v>
      </c>
      <c r="K371" s="36">
        <f>SUMIFS(СВЦЭМ!$J$40:$J$783,СВЦЭМ!$A$40:$A$783,$A371,СВЦЭМ!$B$40:$B$783,K$367)+'СЕТ СН'!$F$16</f>
        <v>0</v>
      </c>
      <c r="L371" s="36">
        <f>SUMIFS(СВЦЭМ!$J$40:$J$783,СВЦЭМ!$A$40:$A$783,$A371,СВЦЭМ!$B$40:$B$783,L$367)+'СЕТ СН'!$F$16</f>
        <v>0</v>
      </c>
      <c r="M371" s="36">
        <f>SUMIFS(СВЦЭМ!$J$40:$J$783,СВЦЭМ!$A$40:$A$783,$A371,СВЦЭМ!$B$40:$B$783,M$367)+'СЕТ СН'!$F$16</f>
        <v>0</v>
      </c>
      <c r="N371" s="36">
        <f>SUMIFS(СВЦЭМ!$J$40:$J$783,СВЦЭМ!$A$40:$A$783,$A371,СВЦЭМ!$B$40:$B$783,N$367)+'СЕТ СН'!$F$16</f>
        <v>0</v>
      </c>
      <c r="O371" s="36">
        <f>SUMIFS(СВЦЭМ!$J$40:$J$783,СВЦЭМ!$A$40:$A$783,$A371,СВЦЭМ!$B$40:$B$783,O$367)+'СЕТ СН'!$F$16</f>
        <v>0</v>
      </c>
      <c r="P371" s="36">
        <f>SUMIFS(СВЦЭМ!$J$40:$J$783,СВЦЭМ!$A$40:$A$783,$A371,СВЦЭМ!$B$40:$B$783,P$367)+'СЕТ СН'!$F$16</f>
        <v>0</v>
      </c>
      <c r="Q371" s="36">
        <f>SUMIFS(СВЦЭМ!$J$40:$J$783,СВЦЭМ!$A$40:$A$783,$A371,СВЦЭМ!$B$40:$B$783,Q$367)+'СЕТ СН'!$F$16</f>
        <v>0</v>
      </c>
      <c r="R371" s="36">
        <f>SUMIFS(СВЦЭМ!$J$40:$J$783,СВЦЭМ!$A$40:$A$783,$A371,СВЦЭМ!$B$40:$B$783,R$367)+'СЕТ СН'!$F$16</f>
        <v>0</v>
      </c>
      <c r="S371" s="36">
        <f>SUMIFS(СВЦЭМ!$J$40:$J$783,СВЦЭМ!$A$40:$A$783,$A371,СВЦЭМ!$B$40:$B$783,S$367)+'СЕТ СН'!$F$16</f>
        <v>0</v>
      </c>
      <c r="T371" s="36">
        <f>SUMIFS(СВЦЭМ!$J$40:$J$783,СВЦЭМ!$A$40:$A$783,$A371,СВЦЭМ!$B$40:$B$783,T$367)+'СЕТ СН'!$F$16</f>
        <v>0</v>
      </c>
      <c r="U371" s="36">
        <f>SUMIFS(СВЦЭМ!$J$40:$J$783,СВЦЭМ!$A$40:$A$783,$A371,СВЦЭМ!$B$40:$B$783,U$367)+'СЕТ СН'!$F$16</f>
        <v>0</v>
      </c>
      <c r="V371" s="36">
        <f>SUMIFS(СВЦЭМ!$J$40:$J$783,СВЦЭМ!$A$40:$A$783,$A371,СВЦЭМ!$B$40:$B$783,V$367)+'СЕТ СН'!$F$16</f>
        <v>0</v>
      </c>
      <c r="W371" s="36">
        <f>SUMIFS(СВЦЭМ!$J$40:$J$783,СВЦЭМ!$A$40:$A$783,$A371,СВЦЭМ!$B$40:$B$783,W$367)+'СЕТ СН'!$F$16</f>
        <v>0</v>
      </c>
      <c r="X371" s="36">
        <f>SUMIFS(СВЦЭМ!$J$40:$J$783,СВЦЭМ!$A$40:$A$783,$A371,СВЦЭМ!$B$40:$B$783,X$367)+'СЕТ СН'!$F$16</f>
        <v>0</v>
      </c>
      <c r="Y371" s="36">
        <f>SUMIFS(СВЦЭМ!$J$40:$J$783,СВЦЭМ!$A$40:$A$783,$A371,СВЦЭМ!$B$40:$B$783,Y$367)+'СЕТ СН'!$F$16</f>
        <v>0</v>
      </c>
    </row>
    <row r="372" spans="1:25" ht="15.75" hidden="1" x14ac:dyDescent="0.2">
      <c r="A372" s="35">
        <f t="shared" si="10"/>
        <v>45204</v>
      </c>
      <c r="B372" s="36">
        <f>SUMIFS(СВЦЭМ!$J$40:$J$783,СВЦЭМ!$A$40:$A$783,$A372,СВЦЭМ!$B$40:$B$783,B$367)+'СЕТ СН'!$F$16</f>
        <v>0</v>
      </c>
      <c r="C372" s="36">
        <f>SUMIFS(СВЦЭМ!$J$40:$J$783,СВЦЭМ!$A$40:$A$783,$A372,СВЦЭМ!$B$40:$B$783,C$367)+'СЕТ СН'!$F$16</f>
        <v>0</v>
      </c>
      <c r="D372" s="36">
        <f>SUMIFS(СВЦЭМ!$J$40:$J$783,СВЦЭМ!$A$40:$A$783,$A372,СВЦЭМ!$B$40:$B$783,D$367)+'СЕТ СН'!$F$16</f>
        <v>0</v>
      </c>
      <c r="E372" s="36">
        <f>SUMIFS(СВЦЭМ!$J$40:$J$783,СВЦЭМ!$A$40:$A$783,$A372,СВЦЭМ!$B$40:$B$783,E$367)+'СЕТ СН'!$F$16</f>
        <v>0</v>
      </c>
      <c r="F372" s="36">
        <f>SUMIFS(СВЦЭМ!$J$40:$J$783,СВЦЭМ!$A$40:$A$783,$A372,СВЦЭМ!$B$40:$B$783,F$367)+'СЕТ СН'!$F$16</f>
        <v>0</v>
      </c>
      <c r="G372" s="36">
        <f>SUMIFS(СВЦЭМ!$J$40:$J$783,СВЦЭМ!$A$40:$A$783,$A372,СВЦЭМ!$B$40:$B$783,G$367)+'СЕТ СН'!$F$16</f>
        <v>0</v>
      </c>
      <c r="H372" s="36">
        <f>SUMIFS(СВЦЭМ!$J$40:$J$783,СВЦЭМ!$A$40:$A$783,$A372,СВЦЭМ!$B$40:$B$783,H$367)+'СЕТ СН'!$F$16</f>
        <v>0</v>
      </c>
      <c r="I372" s="36">
        <f>SUMIFS(СВЦЭМ!$J$40:$J$783,СВЦЭМ!$A$40:$A$783,$A372,СВЦЭМ!$B$40:$B$783,I$367)+'СЕТ СН'!$F$16</f>
        <v>0</v>
      </c>
      <c r="J372" s="36">
        <f>SUMIFS(СВЦЭМ!$J$40:$J$783,СВЦЭМ!$A$40:$A$783,$A372,СВЦЭМ!$B$40:$B$783,J$367)+'СЕТ СН'!$F$16</f>
        <v>0</v>
      </c>
      <c r="K372" s="36">
        <f>SUMIFS(СВЦЭМ!$J$40:$J$783,СВЦЭМ!$A$40:$A$783,$A372,СВЦЭМ!$B$40:$B$783,K$367)+'СЕТ СН'!$F$16</f>
        <v>0</v>
      </c>
      <c r="L372" s="36">
        <f>SUMIFS(СВЦЭМ!$J$40:$J$783,СВЦЭМ!$A$40:$A$783,$A372,СВЦЭМ!$B$40:$B$783,L$367)+'СЕТ СН'!$F$16</f>
        <v>0</v>
      </c>
      <c r="M372" s="36">
        <f>SUMIFS(СВЦЭМ!$J$40:$J$783,СВЦЭМ!$A$40:$A$783,$A372,СВЦЭМ!$B$40:$B$783,M$367)+'СЕТ СН'!$F$16</f>
        <v>0</v>
      </c>
      <c r="N372" s="36">
        <f>SUMIFS(СВЦЭМ!$J$40:$J$783,СВЦЭМ!$A$40:$A$783,$A372,СВЦЭМ!$B$40:$B$783,N$367)+'СЕТ СН'!$F$16</f>
        <v>0</v>
      </c>
      <c r="O372" s="36">
        <f>SUMIFS(СВЦЭМ!$J$40:$J$783,СВЦЭМ!$A$40:$A$783,$A372,СВЦЭМ!$B$40:$B$783,O$367)+'СЕТ СН'!$F$16</f>
        <v>0</v>
      </c>
      <c r="P372" s="36">
        <f>SUMIFS(СВЦЭМ!$J$40:$J$783,СВЦЭМ!$A$40:$A$783,$A372,СВЦЭМ!$B$40:$B$783,P$367)+'СЕТ СН'!$F$16</f>
        <v>0</v>
      </c>
      <c r="Q372" s="36">
        <f>SUMIFS(СВЦЭМ!$J$40:$J$783,СВЦЭМ!$A$40:$A$783,$A372,СВЦЭМ!$B$40:$B$783,Q$367)+'СЕТ СН'!$F$16</f>
        <v>0</v>
      </c>
      <c r="R372" s="36">
        <f>SUMIFS(СВЦЭМ!$J$40:$J$783,СВЦЭМ!$A$40:$A$783,$A372,СВЦЭМ!$B$40:$B$783,R$367)+'СЕТ СН'!$F$16</f>
        <v>0</v>
      </c>
      <c r="S372" s="36">
        <f>SUMIFS(СВЦЭМ!$J$40:$J$783,СВЦЭМ!$A$40:$A$783,$A372,СВЦЭМ!$B$40:$B$783,S$367)+'СЕТ СН'!$F$16</f>
        <v>0</v>
      </c>
      <c r="T372" s="36">
        <f>SUMIFS(СВЦЭМ!$J$40:$J$783,СВЦЭМ!$A$40:$A$783,$A372,СВЦЭМ!$B$40:$B$783,T$367)+'СЕТ СН'!$F$16</f>
        <v>0</v>
      </c>
      <c r="U372" s="36">
        <f>SUMIFS(СВЦЭМ!$J$40:$J$783,СВЦЭМ!$A$40:$A$783,$A372,СВЦЭМ!$B$40:$B$783,U$367)+'СЕТ СН'!$F$16</f>
        <v>0</v>
      </c>
      <c r="V372" s="36">
        <f>SUMIFS(СВЦЭМ!$J$40:$J$783,СВЦЭМ!$A$40:$A$783,$A372,СВЦЭМ!$B$40:$B$783,V$367)+'СЕТ СН'!$F$16</f>
        <v>0</v>
      </c>
      <c r="W372" s="36">
        <f>SUMIFS(СВЦЭМ!$J$40:$J$783,СВЦЭМ!$A$40:$A$783,$A372,СВЦЭМ!$B$40:$B$783,W$367)+'СЕТ СН'!$F$16</f>
        <v>0</v>
      </c>
      <c r="X372" s="36">
        <f>SUMIFS(СВЦЭМ!$J$40:$J$783,СВЦЭМ!$A$40:$A$783,$A372,СВЦЭМ!$B$40:$B$783,X$367)+'СЕТ СН'!$F$16</f>
        <v>0</v>
      </c>
      <c r="Y372" s="36">
        <f>SUMIFS(СВЦЭМ!$J$40:$J$783,СВЦЭМ!$A$40:$A$783,$A372,СВЦЭМ!$B$40:$B$783,Y$367)+'СЕТ СН'!$F$16</f>
        <v>0</v>
      </c>
    </row>
    <row r="373" spans="1:25" ht="15.75" hidden="1" x14ac:dyDescent="0.2">
      <c r="A373" s="35">
        <f t="shared" si="10"/>
        <v>45205</v>
      </c>
      <c r="B373" s="36">
        <f>SUMIFS(СВЦЭМ!$J$40:$J$783,СВЦЭМ!$A$40:$A$783,$A373,СВЦЭМ!$B$40:$B$783,B$367)+'СЕТ СН'!$F$16</f>
        <v>0</v>
      </c>
      <c r="C373" s="36">
        <f>SUMIFS(СВЦЭМ!$J$40:$J$783,СВЦЭМ!$A$40:$A$783,$A373,СВЦЭМ!$B$40:$B$783,C$367)+'СЕТ СН'!$F$16</f>
        <v>0</v>
      </c>
      <c r="D373" s="36">
        <f>SUMIFS(СВЦЭМ!$J$40:$J$783,СВЦЭМ!$A$40:$A$783,$A373,СВЦЭМ!$B$40:$B$783,D$367)+'СЕТ СН'!$F$16</f>
        <v>0</v>
      </c>
      <c r="E373" s="36">
        <f>SUMIFS(СВЦЭМ!$J$40:$J$783,СВЦЭМ!$A$40:$A$783,$A373,СВЦЭМ!$B$40:$B$783,E$367)+'СЕТ СН'!$F$16</f>
        <v>0</v>
      </c>
      <c r="F373" s="36">
        <f>SUMIFS(СВЦЭМ!$J$40:$J$783,СВЦЭМ!$A$40:$A$783,$A373,СВЦЭМ!$B$40:$B$783,F$367)+'СЕТ СН'!$F$16</f>
        <v>0</v>
      </c>
      <c r="G373" s="36">
        <f>SUMIFS(СВЦЭМ!$J$40:$J$783,СВЦЭМ!$A$40:$A$783,$A373,СВЦЭМ!$B$40:$B$783,G$367)+'СЕТ СН'!$F$16</f>
        <v>0</v>
      </c>
      <c r="H373" s="36">
        <f>SUMIFS(СВЦЭМ!$J$40:$J$783,СВЦЭМ!$A$40:$A$783,$A373,СВЦЭМ!$B$40:$B$783,H$367)+'СЕТ СН'!$F$16</f>
        <v>0</v>
      </c>
      <c r="I373" s="36">
        <f>SUMIFS(СВЦЭМ!$J$40:$J$783,СВЦЭМ!$A$40:$A$783,$A373,СВЦЭМ!$B$40:$B$783,I$367)+'СЕТ СН'!$F$16</f>
        <v>0</v>
      </c>
      <c r="J373" s="36">
        <f>SUMIFS(СВЦЭМ!$J$40:$J$783,СВЦЭМ!$A$40:$A$783,$A373,СВЦЭМ!$B$40:$B$783,J$367)+'СЕТ СН'!$F$16</f>
        <v>0</v>
      </c>
      <c r="K373" s="36">
        <f>SUMIFS(СВЦЭМ!$J$40:$J$783,СВЦЭМ!$A$40:$A$783,$A373,СВЦЭМ!$B$40:$B$783,K$367)+'СЕТ СН'!$F$16</f>
        <v>0</v>
      </c>
      <c r="L373" s="36">
        <f>SUMIFS(СВЦЭМ!$J$40:$J$783,СВЦЭМ!$A$40:$A$783,$A373,СВЦЭМ!$B$40:$B$783,L$367)+'СЕТ СН'!$F$16</f>
        <v>0</v>
      </c>
      <c r="M373" s="36">
        <f>SUMIFS(СВЦЭМ!$J$40:$J$783,СВЦЭМ!$A$40:$A$783,$A373,СВЦЭМ!$B$40:$B$783,M$367)+'СЕТ СН'!$F$16</f>
        <v>0</v>
      </c>
      <c r="N373" s="36">
        <f>SUMIFS(СВЦЭМ!$J$40:$J$783,СВЦЭМ!$A$40:$A$783,$A373,СВЦЭМ!$B$40:$B$783,N$367)+'СЕТ СН'!$F$16</f>
        <v>0</v>
      </c>
      <c r="O373" s="36">
        <f>SUMIFS(СВЦЭМ!$J$40:$J$783,СВЦЭМ!$A$40:$A$783,$A373,СВЦЭМ!$B$40:$B$783,O$367)+'СЕТ СН'!$F$16</f>
        <v>0</v>
      </c>
      <c r="P373" s="36">
        <f>SUMIFS(СВЦЭМ!$J$40:$J$783,СВЦЭМ!$A$40:$A$783,$A373,СВЦЭМ!$B$40:$B$783,P$367)+'СЕТ СН'!$F$16</f>
        <v>0</v>
      </c>
      <c r="Q373" s="36">
        <f>SUMIFS(СВЦЭМ!$J$40:$J$783,СВЦЭМ!$A$40:$A$783,$A373,СВЦЭМ!$B$40:$B$783,Q$367)+'СЕТ СН'!$F$16</f>
        <v>0</v>
      </c>
      <c r="R373" s="36">
        <f>SUMIFS(СВЦЭМ!$J$40:$J$783,СВЦЭМ!$A$40:$A$783,$A373,СВЦЭМ!$B$40:$B$783,R$367)+'СЕТ СН'!$F$16</f>
        <v>0</v>
      </c>
      <c r="S373" s="36">
        <f>SUMIFS(СВЦЭМ!$J$40:$J$783,СВЦЭМ!$A$40:$A$783,$A373,СВЦЭМ!$B$40:$B$783,S$367)+'СЕТ СН'!$F$16</f>
        <v>0</v>
      </c>
      <c r="T373" s="36">
        <f>SUMIFS(СВЦЭМ!$J$40:$J$783,СВЦЭМ!$A$40:$A$783,$A373,СВЦЭМ!$B$40:$B$783,T$367)+'СЕТ СН'!$F$16</f>
        <v>0</v>
      </c>
      <c r="U373" s="36">
        <f>SUMIFS(СВЦЭМ!$J$40:$J$783,СВЦЭМ!$A$40:$A$783,$A373,СВЦЭМ!$B$40:$B$783,U$367)+'СЕТ СН'!$F$16</f>
        <v>0</v>
      </c>
      <c r="V373" s="36">
        <f>SUMIFS(СВЦЭМ!$J$40:$J$783,СВЦЭМ!$A$40:$A$783,$A373,СВЦЭМ!$B$40:$B$783,V$367)+'СЕТ СН'!$F$16</f>
        <v>0</v>
      </c>
      <c r="W373" s="36">
        <f>SUMIFS(СВЦЭМ!$J$40:$J$783,СВЦЭМ!$A$40:$A$783,$A373,СВЦЭМ!$B$40:$B$783,W$367)+'СЕТ СН'!$F$16</f>
        <v>0</v>
      </c>
      <c r="X373" s="36">
        <f>SUMIFS(СВЦЭМ!$J$40:$J$783,СВЦЭМ!$A$40:$A$783,$A373,СВЦЭМ!$B$40:$B$783,X$367)+'СЕТ СН'!$F$16</f>
        <v>0</v>
      </c>
      <c r="Y373" s="36">
        <f>SUMIFS(СВЦЭМ!$J$40:$J$783,СВЦЭМ!$A$40:$A$783,$A373,СВЦЭМ!$B$40:$B$783,Y$367)+'СЕТ СН'!$F$16</f>
        <v>0</v>
      </c>
    </row>
    <row r="374" spans="1:25" ht="15.75" hidden="1" x14ac:dyDescent="0.2">
      <c r="A374" s="35">
        <f t="shared" si="10"/>
        <v>45206</v>
      </c>
      <c r="B374" s="36">
        <f>SUMIFS(СВЦЭМ!$J$40:$J$783,СВЦЭМ!$A$40:$A$783,$A374,СВЦЭМ!$B$40:$B$783,B$367)+'СЕТ СН'!$F$16</f>
        <v>0</v>
      </c>
      <c r="C374" s="36">
        <f>SUMIFS(СВЦЭМ!$J$40:$J$783,СВЦЭМ!$A$40:$A$783,$A374,СВЦЭМ!$B$40:$B$783,C$367)+'СЕТ СН'!$F$16</f>
        <v>0</v>
      </c>
      <c r="D374" s="36">
        <f>SUMIFS(СВЦЭМ!$J$40:$J$783,СВЦЭМ!$A$40:$A$783,$A374,СВЦЭМ!$B$40:$B$783,D$367)+'СЕТ СН'!$F$16</f>
        <v>0</v>
      </c>
      <c r="E374" s="36">
        <f>SUMIFS(СВЦЭМ!$J$40:$J$783,СВЦЭМ!$A$40:$A$783,$A374,СВЦЭМ!$B$40:$B$783,E$367)+'СЕТ СН'!$F$16</f>
        <v>0</v>
      </c>
      <c r="F374" s="36">
        <f>SUMIFS(СВЦЭМ!$J$40:$J$783,СВЦЭМ!$A$40:$A$783,$A374,СВЦЭМ!$B$40:$B$783,F$367)+'СЕТ СН'!$F$16</f>
        <v>0</v>
      </c>
      <c r="G374" s="36">
        <f>SUMIFS(СВЦЭМ!$J$40:$J$783,СВЦЭМ!$A$40:$A$783,$A374,СВЦЭМ!$B$40:$B$783,G$367)+'СЕТ СН'!$F$16</f>
        <v>0</v>
      </c>
      <c r="H374" s="36">
        <f>SUMIFS(СВЦЭМ!$J$40:$J$783,СВЦЭМ!$A$40:$A$783,$A374,СВЦЭМ!$B$40:$B$783,H$367)+'СЕТ СН'!$F$16</f>
        <v>0</v>
      </c>
      <c r="I374" s="36">
        <f>SUMIFS(СВЦЭМ!$J$40:$J$783,СВЦЭМ!$A$40:$A$783,$A374,СВЦЭМ!$B$40:$B$783,I$367)+'СЕТ СН'!$F$16</f>
        <v>0</v>
      </c>
      <c r="J374" s="36">
        <f>SUMIFS(СВЦЭМ!$J$40:$J$783,СВЦЭМ!$A$40:$A$783,$A374,СВЦЭМ!$B$40:$B$783,J$367)+'СЕТ СН'!$F$16</f>
        <v>0</v>
      </c>
      <c r="K374" s="36">
        <f>SUMIFS(СВЦЭМ!$J$40:$J$783,СВЦЭМ!$A$40:$A$783,$A374,СВЦЭМ!$B$40:$B$783,K$367)+'СЕТ СН'!$F$16</f>
        <v>0</v>
      </c>
      <c r="L374" s="36">
        <f>SUMIFS(СВЦЭМ!$J$40:$J$783,СВЦЭМ!$A$40:$A$783,$A374,СВЦЭМ!$B$40:$B$783,L$367)+'СЕТ СН'!$F$16</f>
        <v>0</v>
      </c>
      <c r="M374" s="36">
        <f>SUMIFS(СВЦЭМ!$J$40:$J$783,СВЦЭМ!$A$40:$A$783,$A374,СВЦЭМ!$B$40:$B$783,M$367)+'СЕТ СН'!$F$16</f>
        <v>0</v>
      </c>
      <c r="N374" s="36">
        <f>SUMIFS(СВЦЭМ!$J$40:$J$783,СВЦЭМ!$A$40:$A$783,$A374,СВЦЭМ!$B$40:$B$783,N$367)+'СЕТ СН'!$F$16</f>
        <v>0</v>
      </c>
      <c r="O374" s="36">
        <f>SUMIFS(СВЦЭМ!$J$40:$J$783,СВЦЭМ!$A$40:$A$783,$A374,СВЦЭМ!$B$40:$B$783,O$367)+'СЕТ СН'!$F$16</f>
        <v>0</v>
      </c>
      <c r="P374" s="36">
        <f>SUMIFS(СВЦЭМ!$J$40:$J$783,СВЦЭМ!$A$40:$A$783,$A374,СВЦЭМ!$B$40:$B$783,P$367)+'СЕТ СН'!$F$16</f>
        <v>0</v>
      </c>
      <c r="Q374" s="36">
        <f>SUMIFS(СВЦЭМ!$J$40:$J$783,СВЦЭМ!$A$40:$A$783,$A374,СВЦЭМ!$B$40:$B$783,Q$367)+'СЕТ СН'!$F$16</f>
        <v>0</v>
      </c>
      <c r="R374" s="36">
        <f>SUMIFS(СВЦЭМ!$J$40:$J$783,СВЦЭМ!$A$40:$A$783,$A374,СВЦЭМ!$B$40:$B$783,R$367)+'СЕТ СН'!$F$16</f>
        <v>0</v>
      </c>
      <c r="S374" s="36">
        <f>SUMIFS(СВЦЭМ!$J$40:$J$783,СВЦЭМ!$A$40:$A$783,$A374,СВЦЭМ!$B$40:$B$783,S$367)+'СЕТ СН'!$F$16</f>
        <v>0</v>
      </c>
      <c r="T374" s="36">
        <f>SUMIFS(СВЦЭМ!$J$40:$J$783,СВЦЭМ!$A$40:$A$783,$A374,СВЦЭМ!$B$40:$B$783,T$367)+'СЕТ СН'!$F$16</f>
        <v>0</v>
      </c>
      <c r="U374" s="36">
        <f>SUMIFS(СВЦЭМ!$J$40:$J$783,СВЦЭМ!$A$40:$A$783,$A374,СВЦЭМ!$B$40:$B$783,U$367)+'СЕТ СН'!$F$16</f>
        <v>0</v>
      </c>
      <c r="V374" s="36">
        <f>SUMIFS(СВЦЭМ!$J$40:$J$783,СВЦЭМ!$A$40:$A$783,$A374,СВЦЭМ!$B$40:$B$783,V$367)+'СЕТ СН'!$F$16</f>
        <v>0</v>
      </c>
      <c r="W374" s="36">
        <f>SUMIFS(СВЦЭМ!$J$40:$J$783,СВЦЭМ!$A$40:$A$783,$A374,СВЦЭМ!$B$40:$B$783,W$367)+'СЕТ СН'!$F$16</f>
        <v>0</v>
      </c>
      <c r="X374" s="36">
        <f>SUMIFS(СВЦЭМ!$J$40:$J$783,СВЦЭМ!$A$40:$A$783,$A374,СВЦЭМ!$B$40:$B$783,X$367)+'СЕТ СН'!$F$16</f>
        <v>0</v>
      </c>
      <c r="Y374" s="36">
        <f>SUMIFS(СВЦЭМ!$J$40:$J$783,СВЦЭМ!$A$40:$A$783,$A374,СВЦЭМ!$B$40:$B$783,Y$367)+'СЕТ СН'!$F$16</f>
        <v>0</v>
      </c>
    </row>
    <row r="375" spans="1:25" ht="15.75" hidden="1" x14ac:dyDescent="0.2">
      <c r="A375" s="35">
        <f t="shared" si="10"/>
        <v>45207</v>
      </c>
      <c r="B375" s="36">
        <f>SUMIFS(СВЦЭМ!$J$40:$J$783,СВЦЭМ!$A$40:$A$783,$A375,СВЦЭМ!$B$40:$B$783,B$367)+'СЕТ СН'!$F$16</f>
        <v>0</v>
      </c>
      <c r="C375" s="36">
        <f>SUMIFS(СВЦЭМ!$J$40:$J$783,СВЦЭМ!$A$40:$A$783,$A375,СВЦЭМ!$B$40:$B$783,C$367)+'СЕТ СН'!$F$16</f>
        <v>0</v>
      </c>
      <c r="D375" s="36">
        <f>SUMIFS(СВЦЭМ!$J$40:$J$783,СВЦЭМ!$A$40:$A$783,$A375,СВЦЭМ!$B$40:$B$783,D$367)+'СЕТ СН'!$F$16</f>
        <v>0</v>
      </c>
      <c r="E375" s="36">
        <f>SUMIFS(СВЦЭМ!$J$40:$J$783,СВЦЭМ!$A$40:$A$783,$A375,СВЦЭМ!$B$40:$B$783,E$367)+'СЕТ СН'!$F$16</f>
        <v>0</v>
      </c>
      <c r="F375" s="36">
        <f>SUMIFS(СВЦЭМ!$J$40:$J$783,СВЦЭМ!$A$40:$A$783,$A375,СВЦЭМ!$B$40:$B$783,F$367)+'СЕТ СН'!$F$16</f>
        <v>0</v>
      </c>
      <c r="G375" s="36">
        <f>SUMIFS(СВЦЭМ!$J$40:$J$783,СВЦЭМ!$A$40:$A$783,$A375,СВЦЭМ!$B$40:$B$783,G$367)+'СЕТ СН'!$F$16</f>
        <v>0</v>
      </c>
      <c r="H375" s="36">
        <f>SUMIFS(СВЦЭМ!$J$40:$J$783,СВЦЭМ!$A$40:$A$783,$A375,СВЦЭМ!$B$40:$B$783,H$367)+'СЕТ СН'!$F$16</f>
        <v>0</v>
      </c>
      <c r="I375" s="36">
        <f>SUMIFS(СВЦЭМ!$J$40:$J$783,СВЦЭМ!$A$40:$A$783,$A375,СВЦЭМ!$B$40:$B$783,I$367)+'СЕТ СН'!$F$16</f>
        <v>0</v>
      </c>
      <c r="J375" s="36">
        <f>SUMIFS(СВЦЭМ!$J$40:$J$783,СВЦЭМ!$A$40:$A$783,$A375,СВЦЭМ!$B$40:$B$783,J$367)+'СЕТ СН'!$F$16</f>
        <v>0</v>
      </c>
      <c r="K375" s="36">
        <f>SUMIFS(СВЦЭМ!$J$40:$J$783,СВЦЭМ!$A$40:$A$783,$A375,СВЦЭМ!$B$40:$B$783,K$367)+'СЕТ СН'!$F$16</f>
        <v>0</v>
      </c>
      <c r="L375" s="36">
        <f>SUMIFS(СВЦЭМ!$J$40:$J$783,СВЦЭМ!$A$40:$A$783,$A375,СВЦЭМ!$B$40:$B$783,L$367)+'СЕТ СН'!$F$16</f>
        <v>0</v>
      </c>
      <c r="M375" s="36">
        <f>SUMIFS(СВЦЭМ!$J$40:$J$783,СВЦЭМ!$A$40:$A$783,$A375,СВЦЭМ!$B$40:$B$783,M$367)+'СЕТ СН'!$F$16</f>
        <v>0</v>
      </c>
      <c r="N375" s="36">
        <f>SUMIFS(СВЦЭМ!$J$40:$J$783,СВЦЭМ!$A$40:$A$783,$A375,СВЦЭМ!$B$40:$B$783,N$367)+'СЕТ СН'!$F$16</f>
        <v>0</v>
      </c>
      <c r="O375" s="36">
        <f>SUMIFS(СВЦЭМ!$J$40:$J$783,СВЦЭМ!$A$40:$A$783,$A375,СВЦЭМ!$B$40:$B$783,O$367)+'СЕТ СН'!$F$16</f>
        <v>0</v>
      </c>
      <c r="P375" s="36">
        <f>SUMIFS(СВЦЭМ!$J$40:$J$783,СВЦЭМ!$A$40:$A$783,$A375,СВЦЭМ!$B$40:$B$783,P$367)+'СЕТ СН'!$F$16</f>
        <v>0</v>
      </c>
      <c r="Q375" s="36">
        <f>SUMIFS(СВЦЭМ!$J$40:$J$783,СВЦЭМ!$A$40:$A$783,$A375,СВЦЭМ!$B$40:$B$783,Q$367)+'СЕТ СН'!$F$16</f>
        <v>0</v>
      </c>
      <c r="R375" s="36">
        <f>SUMIFS(СВЦЭМ!$J$40:$J$783,СВЦЭМ!$A$40:$A$783,$A375,СВЦЭМ!$B$40:$B$783,R$367)+'СЕТ СН'!$F$16</f>
        <v>0</v>
      </c>
      <c r="S375" s="36">
        <f>SUMIFS(СВЦЭМ!$J$40:$J$783,СВЦЭМ!$A$40:$A$783,$A375,СВЦЭМ!$B$40:$B$783,S$367)+'СЕТ СН'!$F$16</f>
        <v>0</v>
      </c>
      <c r="T375" s="36">
        <f>SUMIFS(СВЦЭМ!$J$40:$J$783,СВЦЭМ!$A$40:$A$783,$A375,СВЦЭМ!$B$40:$B$783,T$367)+'СЕТ СН'!$F$16</f>
        <v>0</v>
      </c>
      <c r="U375" s="36">
        <f>SUMIFS(СВЦЭМ!$J$40:$J$783,СВЦЭМ!$A$40:$A$783,$A375,СВЦЭМ!$B$40:$B$783,U$367)+'СЕТ СН'!$F$16</f>
        <v>0</v>
      </c>
      <c r="V375" s="36">
        <f>SUMIFS(СВЦЭМ!$J$40:$J$783,СВЦЭМ!$A$40:$A$783,$A375,СВЦЭМ!$B$40:$B$783,V$367)+'СЕТ СН'!$F$16</f>
        <v>0</v>
      </c>
      <c r="W375" s="36">
        <f>SUMIFS(СВЦЭМ!$J$40:$J$783,СВЦЭМ!$A$40:$A$783,$A375,СВЦЭМ!$B$40:$B$783,W$367)+'СЕТ СН'!$F$16</f>
        <v>0</v>
      </c>
      <c r="X375" s="36">
        <f>SUMIFS(СВЦЭМ!$J$40:$J$783,СВЦЭМ!$A$40:$A$783,$A375,СВЦЭМ!$B$40:$B$783,X$367)+'СЕТ СН'!$F$16</f>
        <v>0</v>
      </c>
      <c r="Y375" s="36">
        <f>SUMIFS(СВЦЭМ!$J$40:$J$783,СВЦЭМ!$A$40:$A$783,$A375,СВЦЭМ!$B$40:$B$783,Y$367)+'СЕТ СН'!$F$16</f>
        <v>0</v>
      </c>
    </row>
    <row r="376" spans="1:25" ht="15.75" hidden="1" x14ac:dyDescent="0.2">
      <c r="A376" s="35">
        <f t="shared" si="10"/>
        <v>45208</v>
      </c>
      <c r="B376" s="36">
        <f>SUMIFS(СВЦЭМ!$J$40:$J$783,СВЦЭМ!$A$40:$A$783,$A376,СВЦЭМ!$B$40:$B$783,B$367)+'СЕТ СН'!$F$16</f>
        <v>0</v>
      </c>
      <c r="C376" s="36">
        <f>SUMIFS(СВЦЭМ!$J$40:$J$783,СВЦЭМ!$A$40:$A$783,$A376,СВЦЭМ!$B$40:$B$783,C$367)+'СЕТ СН'!$F$16</f>
        <v>0</v>
      </c>
      <c r="D376" s="36">
        <f>SUMIFS(СВЦЭМ!$J$40:$J$783,СВЦЭМ!$A$40:$A$783,$A376,СВЦЭМ!$B$40:$B$783,D$367)+'СЕТ СН'!$F$16</f>
        <v>0</v>
      </c>
      <c r="E376" s="36">
        <f>SUMIFS(СВЦЭМ!$J$40:$J$783,СВЦЭМ!$A$40:$A$783,$A376,СВЦЭМ!$B$40:$B$783,E$367)+'СЕТ СН'!$F$16</f>
        <v>0</v>
      </c>
      <c r="F376" s="36">
        <f>SUMIFS(СВЦЭМ!$J$40:$J$783,СВЦЭМ!$A$40:$A$783,$A376,СВЦЭМ!$B$40:$B$783,F$367)+'СЕТ СН'!$F$16</f>
        <v>0</v>
      </c>
      <c r="G376" s="36">
        <f>SUMIFS(СВЦЭМ!$J$40:$J$783,СВЦЭМ!$A$40:$A$783,$A376,СВЦЭМ!$B$40:$B$783,G$367)+'СЕТ СН'!$F$16</f>
        <v>0</v>
      </c>
      <c r="H376" s="36">
        <f>SUMIFS(СВЦЭМ!$J$40:$J$783,СВЦЭМ!$A$40:$A$783,$A376,СВЦЭМ!$B$40:$B$783,H$367)+'СЕТ СН'!$F$16</f>
        <v>0</v>
      </c>
      <c r="I376" s="36">
        <f>SUMIFS(СВЦЭМ!$J$40:$J$783,СВЦЭМ!$A$40:$A$783,$A376,СВЦЭМ!$B$40:$B$783,I$367)+'СЕТ СН'!$F$16</f>
        <v>0</v>
      </c>
      <c r="J376" s="36">
        <f>SUMIFS(СВЦЭМ!$J$40:$J$783,СВЦЭМ!$A$40:$A$783,$A376,СВЦЭМ!$B$40:$B$783,J$367)+'СЕТ СН'!$F$16</f>
        <v>0</v>
      </c>
      <c r="K376" s="36">
        <f>SUMIFS(СВЦЭМ!$J$40:$J$783,СВЦЭМ!$A$40:$A$783,$A376,СВЦЭМ!$B$40:$B$783,K$367)+'СЕТ СН'!$F$16</f>
        <v>0</v>
      </c>
      <c r="L376" s="36">
        <f>SUMIFS(СВЦЭМ!$J$40:$J$783,СВЦЭМ!$A$40:$A$783,$A376,СВЦЭМ!$B$40:$B$783,L$367)+'СЕТ СН'!$F$16</f>
        <v>0</v>
      </c>
      <c r="M376" s="36">
        <f>SUMIFS(СВЦЭМ!$J$40:$J$783,СВЦЭМ!$A$40:$A$783,$A376,СВЦЭМ!$B$40:$B$783,M$367)+'СЕТ СН'!$F$16</f>
        <v>0</v>
      </c>
      <c r="N376" s="36">
        <f>SUMIFS(СВЦЭМ!$J$40:$J$783,СВЦЭМ!$A$40:$A$783,$A376,СВЦЭМ!$B$40:$B$783,N$367)+'СЕТ СН'!$F$16</f>
        <v>0</v>
      </c>
      <c r="O376" s="36">
        <f>SUMIFS(СВЦЭМ!$J$40:$J$783,СВЦЭМ!$A$40:$A$783,$A376,СВЦЭМ!$B$40:$B$783,O$367)+'СЕТ СН'!$F$16</f>
        <v>0</v>
      </c>
      <c r="P376" s="36">
        <f>SUMIFS(СВЦЭМ!$J$40:$J$783,СВЦЭМ!$A$40:$A$783,$A376,СВЦЭМ!$B$40:$B$783,P$367)+'СЕТ СН'!$F$16</f>
        <v>0</v>
      </c>
      <c r="Q376" s="36">
        <f>SUMIFS(СВЦЭМ!$J$40:$J$783,СВЦЭМ!$A$40:$A$783,$A376,СВЦЭМ!$B$40:$B$783,Q$367)+'СЕТ СН'!$F$16</f>
        <v>0</v>
      </c>
      <c r="R376" s="36">
        <f>SUMIFS(СВЦЭМ!$J$40:$J$783,СВЦЭМ!$A$40:$A$783,$A376,СВЦЭМ!$B$40:$B$783,R$367)+'СЕТ СН'!$F$16</f>
        <v>0</v>
      </c>
      <c r="S376" s="36">
        <f>SUMIFS(СВЦЭМ!$J$40:$J$783,СВЦЭМ!$A$40:$A$783,$A376,СВЦЭМ!$B$40:$B$783,S$367)+'СЕТ СН'!$F$16</f>
        <v>0</v>
      </c>
      <c r="T376" s="36">
        <f>SUMIFS(СВЦЭМ!$J$40:$J$783,СВЦЭМ!$A$40:$A$783,$A376,СВЦЭМ!$B$40:$B$783,T$367)+'СЕТ СН'!$F$16</f>
        <v>0</v>
      </c>
      <c r="U376" s="36">
        <f>SUMIFS(СВЦЭМ!$J$40:$J$783,СВЦЭМ!$A$40:$A$783,$A376,СВЦЭМ!$B$40:$B$783,U$367)+'СЕТ СН'!$F$16</f>
        <v>0</v>
      </c>
      <c r="V376" s="36">
        <f>SUMIFS(СВЦЭМ!$J$40:$J$783,СВЦЭМ!$A$40:$A$783,$A376,СВЦЭМ!$B$40:$B$783,V$367)+'СЕТ СН'!$F$16</f>
        <v>0</v>
      </c>
      <c r="W376" s="36">
        <f>SUMIFS(СВЦЭМ!$J$40:$J$783,СВЦЭМ!$A$40:$A$783,$A376,СВЦЭМ!$B$40:$B$783,W$367)+'СЕТ СН'!$F$16</f>
        <v>0</v>
      </c>
      <c r="X376" s="36">
        <f>SUMIFS(СВЦЭМ!$J$40:$J$783,СВЦЭМ!$A$40:$A$783,$A376,СВЦЭМ!$B$40:$B$783,X$367)+'СЕТ СН'!$F$16</f>
        <v>0</v>
      </c>
      <c r="Y376" s="36">
        <f>SUMIFS(СВЦЭМ!$J$40:$J$783,СВЦЭМ!$A$40:$A$783,$A376,СВЦЭМ!$B$40:$B$783,Y$367)+'СЕТ СН'!$F$16</f>
        <v>0</v>
      </c>
    </row>
    <row r="377" spans="1:25" ht="15.75" hidden="1" x14ac:dyDescent="0.2">
      <c r="A377" s="35">
        <f t="shared" si="10"/>
        <v>45209</v>
      </c>
      <c r="B377" s="36">
        <f>SUMIFS(СВЦЭМ!$J$40:$J$783,СВЦЭМ!$A$40:$A$783,$A377,СВЦЭМ!$B$40:$B$783,B$367)+'СЕТ СН'!$F$16</f>
        <v>0</v>
      </c>
      <c r="C377" s="36">
        <f>SUMIFS(СВЦЭМ!$J$40:$J$783,СВЦЭМ!$A$40:$A$783,$A377,СВЦЭМ!$B$40:$B$783,C$367)+'СЕТ СН'!$F$16</f>
        <v>0</v>
      </c>
      <c r="D377" s="36">
        <f>SUMIFS(СВЦЭМ!$J$40:$J$783,СВЦЭМ!$A$40:$A$783,$A377,СВЦЭМ!$B$40:$B$783,D$367)+'СЕТ СН'!$F$16</f>
        <v>0</v>
      </c>
      <c r="E377" s="36">
        <f>SUMIFS(СВЦЭМ!$J$40:$J$783,СВЦЭМ!$A$40:$A$783,$A377,СВЦЭМ!$B$40:$B$783,E$367)+'СЕТ СН'!$F$16</f>
        <v>0</v>
      </c>
      <c r="F377" s="36">
        <f>SUMIFS(СВЦЭМ!$J$40:$J$783,СВЦЭМ!$A$40:$A$783,$A377,СВЦЭМ!$B$40:$B$783,F$367)+'СЕТ СН'!$F$16</f>
        <v>0</v>
      </c>
      <c r="G377" s="36">
        <f>SUMIFS(СВЦЭМ!$J$40:$J$783,СВЦЭМ!$A$40:$A$783,$A377,СВЦЭМ!$B$40:$B$783,G$367)+'СЕТ СН'!$F$16</f>
        <v>0</v>
      </c>
      <c r="H377" s="36">
        <f>SUMIFS(СВЦЭМ!$J$40:$J$783,СВЦЭМ!$A$40:$A$783,$A377,СВЦЭМ!$B$40:$B$783,H$367)+'СЕТ СН'!$F$16</f>
        <v>0</v>
      </c>
      <c r="I377" s="36">
        <f>SUMIFS(СВЦЭМ!$J$40:$J$783,СВЦЭМ!$A$40:$A$783,$A377,СВЦЭМ!$B$40:$B$783,I$367)+'СЕТ СН'!$F$16</f>
        <v>0</v>
      </c>
      <c r="J377" s="36">
        <f>SUMIFS(СВЦЭМ!$J$40:$J$783,СВЦЭМ!$A$40:$A$783,$A377,СВЦЭМ!$B$40:$B$783,J$367)+'СЕТ СН'!$F$16</f>
        <v>0</v>
      </c>
      <c r="K377" s="36">
        <f>SUMIFS(СВЦЭМ!$J$40:$J$783,СВЦЭМ!$A$40:$A$783,$A377,СВЦЭМ!$B$40:$B$783,K$367)+'СЕТ СН'!$F$16</f>
        <v>0</v>
      </c>
      <c r="L377" s="36">
        <f>SUMIFS(СВЦЭМ!$J$40:$J$783,СВЦЭМ!$A$40:$A$783,$A377,СВЦЭМ!$B$40:$B$783,L$367)+'СЕТ СН'!$F$16</f>
        <v>0</v>
      </c>
      <c r="M377" s="36">
        <f>SUMIFS(СВЦЭМ!$J$40:$J$783,СВЦЭМ!$A$40:$A$783,$A377,СВЦЭМ!$B$40:$B$783,M$367)+'СЕТ СН'!$F$16</f>
        <v>0</v>
      </c>
      <c r="N377" s="36">
        <f>SUMIFS(СВЦЭМ!$J$40:$J$783,СВЦЭМ!$A$40:$A$783,$A377,СВЦЭМ!$B$40:$B$783,N$367)+'СЕТ СН'!$F$16</f>
        <v>0</v>
      </c>
      <c r="O377" s="36">
        <f>SUMIFS(СВЦЭМ!$J$40:$J$783,СВЦЭМ!$A$40:$A$783,$A377,СВЦЭМ!$B$40:$B$783,O$367)+'СЕТ СН'!$F$16</f>
        <v>0</v>
      </c>
      <c r="P377" s="36">
        <f>SUMIFS(СВЦЭМ!$J$40:$J$783,СВЦЭМ!$A$40:$A$783,$A377,СВЦЭМ!$B$40:$B$783,P$367)+'СЕТ СН'!$F$16</f>
        <v>0</v>
      </c>
      <c r="Q377" s="36">
        <f>SUMIFS(СВЦЭМ!$J$40:$J$783,СВЦЭМ!$A$40:$A$783,$A377,СВЦЭМ!$B$40:$B$783,Q$367)+'СЕТ СН'!$F$16</f>
        <v>0</v>
      </c>
      <c r="R377" s="36">
        <f>SUMIFS(СВЦЭМ!$J$40:$J$783,СВЦЭМ!$A$40:$A$783,$A377,СВЦЭМ!$B$40:$B$783,R$367)+'СЕТ СН'!$F$16</f>
        <v>0</v>
      </c>
      <c r="S377" s="36">
        <f>SUMIFS(СВЦЭМ!$J$40:$J$783,СВЦЭМ!$A$40:$A$783,$A377,СВЦЭМ!$B$40:$B$783,S$367)+'СЕТ СН'!$F$16</f>
        <v>0</v>
      </c>
      <c r="T377" s="36">
        <f>SUMIFS(СВЦЭМ!$J$40:$J$783,СВЦЭМ!$A$40:$A$783,$A377,СВЦЭМ!$B$40:$B$783,T$367)+'СЕТ СН'!$F$16</f>
        <v>0</v>
      </c>
      <c r="U377" s="36">
        <f>SUMIFS(СВЦЭМ!$J$40:$J$783,СВЦЭМ!$A$40:$A$783,$A377,СВЦЭМ!$B$40:$B$783,U$367)+'СЕТ СН'!$F$16</f>
        <v>0</v>
      </c>
      <c r="V377" s="36">
        <f>SUMIFS(СВЦЭМ!$J$40:$J$783,СВЦЭМ!$A$40:$A$783,$A377,СВЦЭМ!$B$40:$B$783,V$367)+'СЕТ СН'!$F$16</f>
        <v>0</v>
      </c>
      <c r="W377" s="36">
        <f>SUMIFS(СВЦЭМ!$J$40:$J$783,СВЦЭМ!$A$40:$A$783,$A377,СВЦЭМ!$B$40:$B$783,W$367)+'СЕТ СН'!$F$16</f>
        <v>0</v>
      </c>
      <c r="X377" s="36">
        <f>SUMIFS(СВЦЭМ!$J$40:$J$783,СВЦЭМ!$A$40:$A$783,$A377,СВЦЭМ!$B$40:$B$783,X$367)+'СЕТ СН'!$F$16</f>
        <v>0</v>
      </c>
      <c r="Y377" s="36">
        <f>SUMIFS(СВЦЭМ!$J$40:$J$783,СВЦЭМ!$A$40:$A$783,$A377,СВЦЭМ!$B$40:$B$783,Y$367)+'СЕТ СН'!$F$16</f>
        <v>0</v>
      </c>
    </row>
    <row r="378" spans="1:25" ht="15.75" hidden="1" x14ac:dyDescent="0.2">
      <c r="A378" s="35">
        <f t="shared" si="10"/>
        <v>45210</v>
      </c>
      <c r="B378" s="36">
        <f>SUMIFS(СВЦЭМ!$J$40:$J$783,СВЦЭМ!$A$40:$A$783,$A378,СВЦЭМ!$B$40:$B$783,B$367)+'СЕТ СН'!$F$16</f>
        <v>0</v>
      </c>
      <c r="C378" s="36">
        <f>SUMIFS(СВЦЭМ!$J$40:$J$783,СВЦЭМ!$A$40:$A$783,$A378,СВЦЭМ!$B$40:$B$783,C$367)+'СЕТ СН'!$F$16</f>
        <v>0</v>
      </c>
      <c r="D378" s="36">
        <f>SUMIFS(СВЦЭМ!$J$40:$J$783,СВЦЭМ!$A$40:$A$783,$A378,СВЦЭМ!$B$40:$B$783,D$367)+'СЕТ СН'!$F$16</f>
        <v>0</v>
      </c>
      <c r="E378" s="36">
        <f>SUMIFS(СВЦЭМ!$J$40:$J$783,СВЦЭМ!$A$40:$A$783,$A378,СВЦЭМ!$B$40:$B$783,E$367)+'СЕТ СН'!$F$16</f>
        <v>0</v>
      </c>
      <c r="F378" s="36">
        <f>SUMIFS(СВЦЭМ!$J$40:$J$783,СВЦЭМ!$A$40:$A$783,$A378,СВЦЭМ!$B$40:$B$783,F$367)+'СЕТ СН'!$F$16</f>
        <v>0</v>
      </c>
      <c r="G378" s="36">
        <f>SUMIFS(СВЦЭМ!$J$40:$J$783,СВЦЭМ!$A$40:$A$783,$A378,СВЦЭМ!$B$40:$B$783,G$367)+'СЕТ СН'!$F$16</f>
        <v>0</v>
      </c>
      <c r="H378" s="36">
        <f>SUMIFS(СВЦЭМ!$J$40:$J$783,СВЦЭМ!$A$40:$A$783,$A378,СВЦЭМ!$B$40:$B$783,H$367)+'СЕТ СН'!$F$16</f>
        <v>0</v>
      </c>
      <c r="I378" s="36">
        <f>SUMIFS(СВЦЭМ!$J$40:$J$783,СВЦЭМ!$A$40:$A$783,$A378,СВЦЭМ!$B$40:$B$783,I$367)+'СЕТ СН'!$F$16</f>
        <v>0</v>
      </c>
      <c r="J378" s="36">
        <f>SUMIFS(СВЦЭМ!$J$40:$J$783,СВЦЭМ!$A$40:$A$783,$A378,СВЦЭМ!$B$40:$B$783,J$367)+'СЕТ СН'!$F$16</f>
        <v>0</v>
      </c>
      <c r="K378" s="36">
        <f>SUMIFS(СВЦЭМ!$J$40:$J$783,СВЦЭМ!$A$40:$A$783,$A378,СВЦЭМ!$B$40:$B$783,K$367)+'СЕТ СН'!$F$16</f>
        <v>0</v>
      </c>
      <c r="L378" s="36">
        <f>SUMIFS(СВЦЭМ!$J$40:$J$783,СВЦЭМ!$A$40:$A$783,$A378,СВЦЭМ!$B$40:$B$783,L$367)+'СЕТ СН'!$F$16</f>
        <v>0</v>
      </c>
      <c r="M378" s="36">
        <f>SUMIFS(СВЦЭМ!$J$40:$J$783,СВЦЭМ!$A$40:$A$783,$A378,СВЦЭМ!$B$40:$B$783,M$367)+'СЕТ СН'!$F$16</f>
        <v>0</v>
      </c>
      <c r="N378" s="36">
        <f>SUMIFS(СВЦЭМ!$J$40:$J$783,СВЦЭМ!$A$40:$A$783,$A378,СВЦЭМ!$B$40:$B$783,N$367)+'СЕТ СН'!$F$16</f>
        <v>0</v>
      </c>
      <c r="O378" s="36">
        <f>SUMIFS(СВЦЭМ!$J$40:$J$783,СВЦЭМ!$A$40:$A$783,$A378,СВЦЭМ!$B$40:$B$783,O$367)+'СЕТ СН'!$F$16</f>
        <v>0</v>
      </c>
      <c r="P378" s="36">
        <f>SUMIFS(СВЦЭМ!$J$40:$J$783,СВЦЭМ!$A$40:$A$783,$A378,СВЦЭМ!$B$40:$B$783,P$367)+'СЕТ СН'!$F$16</f>
        <v>0</v>
      </c>
      <c r="Q378" s="36">
        <f>SUMIFS(СВЦЭМ!$J$40:$J$783,СВЦЭМ!$A$40:$A$783,$A378,СВЦЭМ!$B$40:$B$783,Q$367)+'СЕТ СН'!$F$16</f>
        <v>0</v>
      </c>
      <c r="R378" s="36">
        <f>SUMIFS(СВЦЭМ!$J$40:$J$783,СВЦЭМ!$A$40:$A$783,$A378,СВЦЭМ!$B$40:$B$783,R$367)+'СЕТ СН'!$F$16</f>
        <v>0</v>
      </c>
      <c r="S378" s="36">
        <f>SUMIFS(СВЦЭМ!$J$40:$J$783,СВЦЭМ!$A$40:$A$783,$A378,СВЦЭМ!$B$40:$B$783,S$367)+'СЕТ СН'!$F$16</f>
        <v>0</v>
      </c>
      <c r="T378" s="36">
        <f>SUMIFS(СВЦЭМ!$J$40:$J$783,СВЦЭМ!$A$40:$A$783,$A378,СВЦЭМ!$B$40:$B$783,T$367)+'СЕТ СН'!$F$16</f>
        <v>0</v>
      </c>
      <c r="U378" s="36">
        <f>SUMIFS(СВЦЭМ!$J$40:$J$783,СВЦЭМ!$A$40:$A$783,$A378,СВЦЭМ!$B$40:$B$783,U$367)+'СЕТ СН'!$F$16</f>
        <v>0</v>
      </c>
      <c r="V378" s="36">
        <f>SUMIFS(СВЦЭМ!$J$40:$J$783,СВЦЭМ!$A$40:$A$783,$A378,СВЦЭМ!$B$40:$B$783,V$367)+'СЕТ СН'!$F$16</f>
        <v>0</v>
      </c>
      <c r="W378" s="36">
        <f>SUMIFS(СВЦЭМ!$J$40:$J$783,СВЦЭМ!$A$40:$A$783,$A378,СВЦЭМ!$B$40:$B$783,W$367)+'СЕТ СН'!$F$16</f>
        <v>0</v>
      </c>
      <c r="X378" s="36">
        <f>SUMIFS(СВЦЭМ!$J$40:$J$783,СВЦЭМ!$A$40:$A$783,$A378,СВЦЭМ!$B$40:$B$783,X$367)+'СЕТ СН'!$F$16</f>
        <v>0</v>
      </c>
      <c r="Y378" s="36">
        <f>SUMIFS(СВЦЭМ!$J$40:$J$783,СВЦЭМ!$A$40:$A$783,$A378,СВЦЭМ!$B$40:$B$783,Y$367)+'СЕТ СН'!$F$16</f>
        <v>0</v>
      </c>
    </row>
    <row r="379" spans="1:25" ht="15.75" hidden="1" x14ac:dyDescent="0.2">
      <c r="A379" s="35">
        <f t="shared" si="10"/>
        <v>45211</v>
      </c>
      <c r="B379" s="36">
        <f>SUMIFS(СВЦЭМ!$J$40:$J$783,СВЦЭМ!$A$40:$A$783,$A379,СВЦЭМ!$B$40:$B$783,B$367)+'СЕТ СН'!$F$16</f>
        <v>0</v>
      </c>
      <c r="C379" s="36">
        <f>SUMIFS(СВЦЭМ!$J$40:$J$783,СВЦЭМ!$A$40:$A$783,$A379,СВЦЭМ!$B$40:$B$783,C$367)+'СЕТ СН'!$F$16</f>
        <v>0</v>
      </c>
      <c r="D379" s="36">
        <f>SUMIFS(СВЦЭМ!$J$40:$J$783,СВЦЭМ!$A$40:$A$783,$A379,СВЦЭМ!$B$40:$B$783,D$367)+'СЕТ СН'!$F$16</f>
        <v>0</v>
      </c>
      <c r="E379" s="36">
        <f>SUMIFS(СВЦЭМ!$J$40:$J$783,СВЦЭМ!$A$40:$A$783,$A379,СВЦЭМ!$B$40:$B$783,E$367)+'СЕТ СН'!$F$16</f>
        <v>0</v>
      </c>
      <c r="F379" s="36">
        <f>SUMIFS(СВЦЭМ!$J$40:$J$783,СВЦЭМ!$A$40:$A$783,$A379,СВЦЭМ!$B$40:$B$783,F$367)+'СЕТ СН'!$F$16</f>
        <v>0</v>
      </c>
      <c r="G379" s="36">
        <f>SUMIFS(СВЦЭМ!$J$40:$J$783,СВЦЭМ!$A$40:$A$783,$A379,СВЦЭМ!$B$40:$B$783,G$367)+'СЕТ СН'!$F$16</f>
        <v>0</v>
      </c>
      <c r="H379" s="36">
        <f>SUMIFS(СВЦЭМ!$J$40:$J$783,СВЦЭМ!$A$40:$A$783,$A379,СВЦЭМ!$B$40:$B$783,H$367)+'СЕТ СН'!$F$16</f>
        <v>0</v>
      </c>
      <c r="I379" s="36">
        <f>SUMIFS(СВЦЭМ!$J$40:$J$783,СВЦЭМ!$A$40:$A$783,$A379,СВЦЭМ!$B$40:$B$783,I$367)+'СЕТ СН'!$F$16</f>
        <v>0</v>
      </c>
      <c r="J379" s="36">
        <f>SUMIFS(СВЦЭМ!$J$40:$J$783,СВЦЭМ!$A$40:$A$783,$A379,СВЦЭМ!$B$40:$B$783,J$367)+'СЕТ СН'!$F$16</f>
        <v>0</v>
      </c>
      <c r="K379" s="36">
        <f>SUMIFS(СВЦЭМ!$J$40:$J$783,СВЦЭМ!$A$40:$A$783,$A379,СВЦЭМ!$B$40:$B$783,K$367)+'СЕТ СН'!$F$16</f>
        <v>0</v>
      </c>
      <c r="L379" s="36">
        <f>SUMIFS(СВЦЭМ!$J$40:$J$783,СВЦЭМ!$A$40:$A$783,$A379,СВЦЭМ!$B$40:$B$783,L$367)+'СЕТ СН'!$F$16</f>
        <v>0</v>
      </c>
      <c r="M379" s="36">
        <f>SUMIFS(СВЦЭМ!$J$40:$J$783,СВЦЭМ!$A$40:$A$783,$A379,СВЦЭМ!$B$40:$B$783,M$367)+'СЕТ СН'!$F$16</f>
        <v>0</v>
      </c>
      <c r="N379" s="36">
        <f>SUMIFS(СВЦЭМ!$J$40:$J$783,СВЦЭМ!$A$40:$A$783,$A379,СВЦЭМ!$B$40:$B$783,N$367)+'СЕТ СН'!$F$16</f>
        <v>0</v>
      </c>
      <c r="O379" s="36">
        <f>SUMIFS(СВЦЭМ!$J$40:$J$783,СВЦЭМ!$A$40:$A$783,$A379,СВЦЭМ!$B$40:$B$783,O$367)+'СЕТ СН'!$F$16</f>
        <v>0</v>
      </c>
      <c r="P379" s="36">
        <f>SUMIFS(СВЦЭМ!$J$40:$J$783,СВЦЭМ!$A$40:$A$783,$A379,СВЦЭМ!$B$40:$B$783,P$367)+'СЕТ СН'!$F$16</f>
        <v>0</v>
      </c>
      <c r="Q379" s="36">
        <f>SUMIFS(СВЦЭМ!$J$40:$J$783,СВЦЭМ!$A$40:$A$783,$A379,СВЦЭМ!$B$40:$B$783,Q$367)+'СЕТ СН'!$F$16</f>
        <v>0</v>
      </c>
      <c r="R379" s="36">
        <f>SUMIFS(СВЦЭМ!$J$40:$J$783,СВЦЭМ!$A$40:$A$783,$A379,СВЦЭМ!$B$40:$B$783,R$367)+'СЕТ СН'!$F$16</f>
        <v>0</v>
      </c>
      <c r="S379" s="36">
        <f>SUMIFS(СВЦЭМ!$J$40:$J$783,СВЦЭМ!$A$40:$A$783,$A379,СВЦЭМ!$B$40:$B$783,S$367)+'СЕТ СН'!$F$16</f>
        <v>0</v>
      </c>
      <c r="T379" s="36">
        <f>SUMIFS(СВЦЭМ!$J$40:$J$783,СВЦЭМ!$A$40:$A$783,$A379,СВЦЭМ!$B$40:$B$783,T$367)+'СЕТ СН'!$F$16</f>
        <v>0</v>
      </c>
      <c r="U379" s="36">
        <f>SUMIFS(СВЦЭМ!$J$40:$J$783,СВЦЭМ!$A$40:$A$783,$A379,СВЦЭМ!$B$40:$B$783,U$367)+'СЕТ СН'!$F$16</f>
        <v>0</v>
      </c>
      <c r="V379" s="36">
        <f>SUMIFS(СВЦЭМ!$J$40:$J$783,СВЦЭМ!$A$40:$A$783,$A379,СВЦЭМ!$B$40:$B$783,V$367)+'СЕТ СН'!$F$16</f>
        <v>0</v>
      </c>
      <c r="W379" s="36">
        <f>SUMIFS(СВЦЭМ!$J$40:$J$783,СВЦЭМ!$A$40:$A$783,$A379,СВЦЭМ!$B$40:$B$783,W$367)+'СЕТ СН'!$F$16</f>
        <v>0</v>
      </c>
      <c r="X379" s="36">
        <f>SUMIFS(СВЦЭМ!$J$40:$J$783,СВЦЭМ!$A$40:$A$783,$A379,СВЦЭМ!$B$40:$B$783,X$367)+'СЕТ СН'!$F$16</f>
        <v>0</v>
      </c>
      <c r="Y379" s="36">
        <f>SUMIFS(СВЦЭМ!$J$40:$J$783,СВЦЭМ!$A$40:$A$783,$A379,СВЦЭМ!$B$40:$B$783,Y$367)+'СЕТ СН'!$F$16</f>
        <v>0</v>
      </c>
    </row>
    <row r="380" spans="1:25" ht="15.75" hidden="1" x14ac:dyDescent="0.2">
      <c r="A380" s="35">
        <f t="shared" si="10"/>
        <v>45212</v>
      </c>
      <c r="B380" s="36">
        <f>SUMIFS(СВЦЭМ!$J$40:$J$783,СВЦЭМ!$A$40:$A$783,$A380,СВЦЭМ!$B$40:$B$783,B$367)+'СЕТ СН'!$F$16</f>
        <v>0</v>
      </c>
      <c r="C380" s="36">
        <f>SUMIFS(СВЦЭМ!$J$40:$J$783,СВЦЭМ!$A$40:$A$783,$A380,СВЦЭМ!$B$40:$B$783,C$367)+'СЕТ СН'!$F$16</f>
        <v>0</v>
      </c>
      <c r="D380" s="36">
        <f>SUMIFS(СВЦЭМ!$J$40:$J$783,СВЦЭМ!$A$40:$A$783,$A380,СВЦЭМ!$B$40:$B$783,D$367)+'СЕТ СН'!$F$16</f>
        <v>0</v>
      </c>
      <c r="E380" s="36">
        <f>SUMIFS(СВЦЭМ!$J$40:$J$783,СВЦЭМ!$A$40:$A$783,$A380,СВЦЭМ!$B$40:$B$783,E$367)+'СЕТ СН'!$F$16</f>
        <v>0</v>
      </c>
      <c r="F380" s="36">
        <f>SUMIFS(СВЦЭМ!$J$40:$J$783,СВЦЭМ!$A$40:$A$783,$A380,СВЦЭМ!$B$40:$B$783,F$367)+'СЕТ СН'!$F$16</f>
        <v>0</v>
      </c>
      <c r="G380" s="36">
        <f>SUMIFS(СВЦЭМ!$J$40:$J$783,СВЦЭМ!$A$40:$A$783,$A380,СВЦЭМ!$B$40:$B$783,G$367)+'СЕТ СН'!$F$16</f>
        <v>0</v>
      </c>
      <c r="H380" s="36">
        <f>SUMIFS(СВЦЭМ!$J$40:$J$783,СВЦЭМ!$A$40:$A$783,$A380,СВЦЭМ!$B$40:$B$783,H$367)+'СЕТ СН'!$F$16</f>
        <v>0</v>
      </c>
      <c r="I380" s="36">
        <f>SUMIFS(СВЦЭМ!$J$40:$J$783,СВЦЭМ!$A$40:$A$783,$A380,СВЦЭМ!$B$40:$B$783,I$367)+'СЕТ СН'!$F$16</f>
        <v>0</v>
      </c>
      <c r="J380" s="36">
        <f>SUMIFS(СВЦЭМ!$J$40:$J$783,СВЦЭМ!$A$40:$A$783,$A380,СВЦЭМ!$B$40:$B$783,J$367)+'СЕТ СН'!$F$16</f>
        <v>0</v>
      </c>
      <c r="K380" s="36">
        <f>SUMIFS(СВЦЭМ!$J$40:$J$783,СВЦЭМ!$A$40:$A$783,$A380,СВЦЭМ!$B$40:$B$783,K$367)+'СЕТ СН'!$F$16</f>
        <v>0</v>
      </c>
      <c r="L380" s="36">
        <f>SUMIFS(СВЦЭМ!$J$40:$J$783,СВЦЭМ!$A$40:$A$783,$A380,СВЦЭМ!$B$40:$B$783,L$367)+'СЕТ СН'!$F$16</f>
        <v>0</v>
      </c>
      <c r="M380" s="36">
        <f>SUMIFS(СВЦЭМ!$J$40:$J$783,СВЦЭМ!$A$40:$A$783,$A380,СВЦЭМ!$B$40:$B$783,M$367)+'СЕТ СН'!$F$16</f>
        <v>0</v>
      </c>
      <c r="N380" s="36">
        <f>SUMIFS(СВЦЭМ!$J$40:$J$783,СВЦЭМ!$A$40:$A$783,$A380,СВЦЭМ!$B$40:$B$783,N$367)+'СЕТ СН'!$F$16</f>
        <v>0</v>
      </c>
      <c r="O380" s="36">
        <f>SUMIFS(СВЦЭМ!$J$40:$J$783,СВЦЭМ!$A$40:$A$783,$A380,СВЦЭМ!$B$40:$B$783,O$367)+'СЕТ СН'!$F$16</f>
        <v>0</v>
      </c>
      <c r="P380" s="36">
        <f>SUMIFS(СВЦЭМ!$J$40:$J$783,СВЦЭМ!$A$40:$A$783,$A380,СВЦЭМ!$B$40:$B$783,P$367)+'СЕТ СН'!$F$16</f>
        <v>0</v>
      </c>
      <c r="Q380" s="36">
        <f>SUMIFS(СВЦЭМ!$J$40:$J$783,СВЦЭМ!$A$40:$A$783,$A380,СВЦЭМ!$B$40:$B$783,Q$367)+'СЕТ СН'!$F$16</f>
        <v>0</v>
      </c>
      <c r="R380" s="36">
        <f>SUMIFS(СВЦЭМ!$J$40:$J$783,СВЦЭМ!$A$40:$A$783,$A380,СВЦЭМ!$B$40:$B$783,R$367)+'СЕТ СН'!$F$16</f>
        <v>0</v>
      </c>
      <c r="S380" s="36">
        <f>SUMIFS(СВЦЭМ!$J$40:$J$783,СВЦЭМ!$A$40:$A$783,$A380,СВЦЭМ!$B$40:$B$783,S$367)+'СЕТ СН'!$F$16</f>
        <v>0</v>
      </c>
      <c r="T380" s="36">
        <f>SUMIFS(СВЦЭМ!$J$40:$J$783,СВЦЭМ!$A$40:$A$783,$A380,СВЦЭМ!$B$40:$B$783,T$367)+'СЕТ СН'!$F$16</f>
        <v>0</v>
      </c>
      <c r="U380" s="36">
        <f>SUMIFS(СВЦЭМ!$J$40:$J$783,СВЦЭМ!$A$40:$A$783,$A380,СВЦЭМ!$B$40:$B$783,U$367)+'СЕТ СН'!$F$16</f>
        <v>0</v>
      </c>
      <c r="V380" s="36">
        <f>SUMIFS(СВЦЭМ!$J$40:$J$783,СВЦЭМ!$A$40:$A$783,$A380,СВЦЭМ!$B$40:$B$783,V$367)+'СЕТ СН'!$F$16</f>
        <v>0</v>
      </c>
      <c r="W380" s="36">
        <f>SUMIFS(СВЦЭМ!$J$40:$J$783,СВЦЭМ!$A$40:$A$783,$A380,СВЦЭМ!$B$40:$B$783,W$367)+'СЕТ СН'!$F$16</f>
        <v>0</v>
      </c>
      <c r="X380" s="36">
        <f>SUMIFS(СВЦЭМ!$J$40:$J$783,СВЦЭМ!$A$40:$A$783,$A380,СВЦЭМ!$B$40:$B$783,X$367)+'СЕТ СН'!$F$16</f>
        <v>0</v>
      </c>
      <c r="Y380" s="36">
        <f>SUMIFS(СВЦЭМ!$J$40:$J$783,СВЦЭМ!$A$40:$A$783,$A380,СВЦЭМ!$B$40:$B$783,Y$367)+'СЕТ СН'!$F$16</f>
        <v>0</v>
      </c>
    </row>
    <row r="381" spans="1:25" ht="15.75" hidden="1" x14ac:dyDescent="0.2">
      <c r="A381" s="35">
        <f t="shared" si="10"/>
        <v>45213</v>
      </c>
      <c r="B381" s="36">
        <f>SUMIFS(СВЦЭМ!$J$40:$J$783,СВЦЭМ!$A$40:$A$783,$A381,СВЦЭМ!$B$40:$B$783,B$367)+'СЕТ СН'!$F$16</f>
        <v>0</v>
      </c>
      <c r="C381" s="36">
        <f>SUMIFS(СВЦЭМ!$J$40:$J$783,СВЦЭМ!$A$40:$A$783,$A381,СВЦЭМ!$B$40:$B$783,C$367)+'СЕТ СН'!$F$16</f>
        <v>0</v>
      </c>
      <c r="D381" s="36">
        <f>SUMIFS(СВЦЭМ!$J$40:$J$783,СВЦЭМ!$A$40:$A$783,$A381,СВЦЭМ!$B$40:$B$783,D$367)+'СЕТ СН'!$F$16</f>
        <v>0</v>
      </c>
      <c r="E381" s="36">
        <f>SUMIFS(СВЦЭМ!$J$40:$J$783,СВЦЭМ!$A$40:$A$783,$A381,СВЦЭМ!$B$40:$B$783,E$367)+'СЕТ СН'!$F$16</f>
        <v>0</v>
      </c>
      <c r="F381" s="36">
        <f>SUMIFS(СВЦЭМ!$J$40:$J$783,СВЦЭМ!$A$40:$A$783,$A381,СВЦЭМ!$B$40:$B$783,F$367)+'СЕТ СН'!$F$16</f>
        <v>0</v>
      </c>
      <c r="G381" s="36">
        <f>SUMIFS(СВЦЭМ!$J$40:$J$783,СВЦЭМ!$A$40:$A$783,$A381,СВЦЭМ!$B$40:$B$783,G$367)+'СЕТ СН'!$F$16</f>
        <v>0</v>
      </c>
      <c r="H381" s="36">
        <f>SUMIFS(СВЦЭМ!$J$40:$J$783,СВЦЭМ!$A$40:$A$783,$A381,СВЦЭМ!$B$40:$B$783,H$367)+'СЕТ СН'!$F$16</f>
        <v>0</v>
      </c>
      <c r="I381" s="36">
        <f>SUMIFS(СВЦЭМ!$J$40:$J$783,СВЦЭМ!$A$40:$A$783,$A381,СВЦЭМ!$B$40:$B$783,I$367)+'СЕТ СН'!$F$16</f>
        <v>0</v>
      </c>
      <c r="J381" s="36">
        <f>SUMIFS(СВЦЭМ!$J$40:$J$783,СВЦЭМ!$A$40:$A$783,$A381,СВЦЭМ!$B$40:$B$783,J$367)+'СЕТ СН'!$F$16</f>
        <v>0</v>
      </c>
      <c r="K381" s="36">
        <f>SUMIFS(СВЦЭМ!$J$40:$J$783,СВЦЭМ!$A$40:$A$783,$A381,СВЦЭМ!$B$40:$B$783,K$367)+'СЕТ СН'!$F$16</f>
        <v>0</v>
      </c>
      <c r="L381" s="36">
        <f>SUMIFS(СВЦЭМ!$J$40:$J$783,СВЦЭМ!$A$40:$A$783,$A381,СВЦЭМ!$B$40:$B$783,L$367)+'СЕТ СН'!$F$16</f>
        <v>0</v>
      </c>
      <c r="M381" s="36">
        <f>SUMIFS(СВЦЭМ!$J$40:$J$783,СВЦЭМ!$A$40:$A$783,$A381,СВЦЭМ!$B$40:$B$783,M$367)+'СЕТ СН'!$F$16</f>
        <v>0</v>
      </c>
      <c r="N381" s="36">
        <f>SUMIFS(СВЦЭМ!$J$40:$J$783,СВЦЭМ!$A$40:$A$783,$A381,СВЦЭМ!$B$40:$B$783,N$367)+'СЕТ СН'!$F$16</f>
        <v>0</v>
      </c>
      <c r="O381" s="36">
        <f>SUMIFS(СВЦЭМ!$J$40:$J$783,СВЦЭМ!$A$40:$A$783,$A381,СВЦЭМ!$B$40:$B$783,O$367)+'СЕТ СН'!$F$16</f>
        <v>0</v>
      </c>
      <c r="P381" s="36">
        <f>SUMIFS(СВЦЭМ!$J$40:$J$783,СВЦЭМ!$A$40:$A$783,$A381,СВЦЭМ!$B$40:$B$783,P$367)+'СЕТ СН'!$F$16</f>
        <v>0</v>
      </c>
      <c r="Q381" s="36">
        <f>SUMIFS(СВЦЭМ!$J$40:$J$783,СВЦЭМ!$A$40:$A$783,$A381,СВЦЭМ!$B$40:$B$783,Q$367)+'СЕТ СН'!$F$16</f>
        <v>0</v>
      </c>
      <c r="R381" s="36">
        <f>SUMIFS(СВЦЭМ!$J$40:$J$783,СВЦЭМ!$A$40:$A$783,$A381,СВЦЭМ!$B$40:$B$783,R$367)+'СЕТ СН'!$F$16</f>
        <v>0</v>
      </c>
      <c r="S381" s="36">
        <f>SUMIFS(СВЦЭМ!$J$40:$J$783,СВЦЭМ!$A$40:$A$783,$A381,СВЦЭМ!$B$40:$B$783,S$367)+'СЕТ СН'!$F$16</f>
        <v>0</v>
      </c>
      <c r="T381" s="36">
        <f>SUMIFS(СВЦЭМ!$J$40:$J$783,СВЦЭМ!$A$40:$A$783,$A381,СВЦЭМ!$B$40:$B$783,T$367)+'СЕТ СН'!$F$16</f>
        <v>0</v>
      </c>
      <c r="U381" s="36">
        <f>SUMIFS(СВЦЭМ!$J$40:$J$783,СВЦЭМ!$A$40:$A$783,$A381,СВЦЭМ!$B$40:$B$783,U$367)+'СЕТ СН'!$F$16</f>
        <v>0</v>
      </c>
      <c r="V381" s="36">
        <f>SUMIFS(СВЦЭМ!$J$40:$J$783,СВЦЭМ!$A$40:$A$783,$A381,СВЦЭМ!$B$40:$B$783,V$367)+'СЕТ СН'!$F$16</f>
        <v>0</v>
      </c>
      <c r="W381" s="36">
        <f>SUMIFS(СВЦЭМ!$J$40:$J$783,СВЦЭМ!$A$40:$A$783,$A381,СВЦЭМ!$B$40:$B$783,W$367)+'СЕТ СН'!$F$16</f>
        <v>0</v>
      </c>
      <c r="X381" s="36">
        <f>SUMIFS(СВЦЭМ!$J$40:$J$783,СВЦЭМ!$A$40:$A$783,$A381,СВЦЭМ!$B$40:$B$783,X$367)+'СЕТ СН'!$F$16</f>
        <v>0</v>
      </c>
      <c r="Y381" s="36">
        <f>SUMIFS(СВЦЭМ!$J$40:$J$783,СВЦЭМ!$A$40:$A$783,$A381,СВЦЭМ!$B$40:$B$783,Y$367)+'СЕТ СН'!$F$16</f>
        <v>0</v>
      </c>
    </row>
    <row r="382" spans="1:25" ht="15.75" hidden="1" x14ac:dyDescent="0.2">
      <c r="A382" s="35">
        <f t="shared" si="10"/>
        <v>45214</v>
      </c>
      <c r="B382" s="36">
        <f>SUMIFS(СВЦЭМ!$J$40:$J$783,СВЦЭМ!$A$40:$A$783,$A382,СВЦЭМ!$B$40:$B$783,B$367)+'СЕТ СН'!$F$16</f>
        <v>0</v>
      </c>
      <c r="C382" s="36">
        <f>SUMIFS(СВЦЭМ!$J$40:$J$783,СВЦЭМ!$A$40:$A$783,$A382,СВЦЭМ!$B$40:$B$783,C$367)+'СЕТ СН'!$F$16</f>
        <v>0</v>
      </c>
      <c r="D382" s="36">
        <f>SUMIFS(СВЦЭМ!$J$40:$J$783,СВЦЭМ!$A$40:$A$783,$A382,СВЦЭМ!$B$40:$B$783,D$367)+'СЕТ СН'!$F$16</f>
        <v>0</v>
      </c>
      <c r="E382" s="36">
        <f>SUMIFS(СВЦЭМ!$J$40:$J$783,СВЦЭМ!$A$40:$A$783,$A382,СВЦЭМ!$B$40:$B$783,E$367)+'СЕТ СН'!$F$16</f>
        <v>0</v>
      </c>
      <c r="F382" s="36">
        <f>SUMIFS(СВЦЭМ!$J$40:$J$783,СВЦЭМ!$A$40:$A$783,$A382,СВЦЭМ!$B$40:$B$783,F$367)+'СЕТ СН'!$F$16</f>
        <v>0</v>
      </c>
      <c r="G382" s="36">
        <f>SUMIFS(СВЦЭМ!$J$40:$J$783,СВЦЭМ!$A$40:$A$783,$A382,СВЦЭМ!$B$40:$B$783,G$367)+'СЕТ СН'!$F$16</f>
        <v>0</v>
      </c>
      <c r="H382" s="36">
        <f>SUMIFS(СВЦЭМ!$J$40:$J$783,СВЦЭМ!$A$40:$A$783,$A382,СВЦЭМ!$B$40:$B$783,H$367)+'СЕТ СН'!$F$16</f>
        <v>0</v>
      </c>
      <c r="I382" s="36">
        <f>SUMIFS(СВЦЭМ!$J$40:$J$783,СВЦЭМ!$A$40:$A$783,$A382,СВЦЭМ!$B$40:$B$783,I$367)+'СЕТ СН'!$F$16</f>
        <v>0</v>
      </c>
      <c r="J382" s="36">
        <f>SUMIFS(СВЦЭМ!$J$40:$J$783,СВЦЭМ!$A$40:$A$783,$A382,СВЦЭМ!$B$40:$B$783,J$367)+'СЕТ СН'!$F$16</f>
        <v>0</v>
      </c>
      <c r="K382" s="36">
        <f>SUMIFS(СВЦЭМ!$J$40:$J$783,СВЦЭМ!$A$40:$A$783,$A382,СВЦЭМ!$B$40:$B$783,K$367)+'СЕТ СН'!$F$16</f>
        <v>0</v>
      </c>
      <c r="L382" s="36">
        <f>SUMIFS(СВЦЭМ!$J$40:$J$783,СВЦЭМ!$A$40:$A$783,$A382,СВЦЭМ!$B$40:$B$783,L$367)+'СЕТ СН'!$F$16</f>
        <v>0</v>
      </c>
      <c r="M382" s="36">
        <f>SUMIFS(СВЦЭМ!$J$40:$J$783,СВЦЭМ!$A$40:$A$783,$A382,СВЦЭМ!$B$40:$B$783,M$367)+'СЕТ СН'!$F$16</f>
        <v>0</v>
      </c>
      <c r="N382" s="36">
        <f>SUMIFS(СВЦЭМ!$J$40:$J$783,СВЦЭМ!$A$40:$A$783,$A382,СВЦЭМ!$B$40:$B$783,N$367)+'СЕТ СН'!$F$16</f>
        <v>0</v>
      </c>
      <c r="O382" s="36">
        <f>SUMIFS(СВЦЭМ!$J$40:$J$783,СВЦЭМ!$A$40:$A$783,$A382,СВЦЭМ!$B$40:$B$783,O$367)+'СЕТ СН'!$F$16</f>
        <v>0</v>
      </c>
      <c r="P382" s="36">
        <f>SUMIFS(СВЦЭМ!$J$40:$J$783,СВЦЭМ!$A$40:$A$783,$A382,СВЦЭМ!$B$40:$B$783,P$367)+'СЕТ СН'!$F$16</f>
        <v>0</v>
      </c>
      <c r="Q382" s="36">
        <f>SUMIFS(СВЦЭМ!$J$40:$J$783,СВЦЭМ!$A$40:$A$783,$A382,СВЦЭМ!$B$40:$B$783,Q$367)+'СЕТ СН'!$F$16</f>
        <v>0</v>
      </c>
      <c r="R382" s="36">
        <f>SUMIFS(СВЦЭМ!$J$40:$J$783,СВЦЭМ!$A$40:$A$783,$A382,СВЦЭМ!$B$40:$B$783,R$367)+'СЕТ СН'!$F$16</f>
        <v>0</v>
      </c>
      <c r="S382" s="36">
        <f>SUMIFS(СВЦЭМ!$J$40:$J$783,СВЦЭМ!$A$40:$A$783,$A382,СВЦЭМ!$B$40:$B$783,S$367)+'СЕТ СН'!$F$16</f>
        <v>0</v>
      </c>
      <c r="T382" s="36">
        <f>SUMIFS(СВЦЭМ!$J$40:$J$783,СВЦЭМ!$A$40:$A$783,$A382,СВЦЭМ!$B$40:$B$783,T$367)+'СЕТ СН'!$F$16</f>
        <v>0</v>
      </c>
      <c r="U382" s="36">
        <f>SUMIFS(СВЦЭМ!$J$40:$J$783,СВЦЭМ!$A$40:$A$783,$A382,СВЦЭМ!$B$40:$B$783,U$367)+'СЕТ СН'!$F$16</f>
        <v>0</v>
      </c>
      <c r="V382" s="36">
        <f>SUMIFS(СВЦЭМ!$J$40:$J$783,СВЦЭМ!$A$40:$A$783,$A382,СВЦЭМ!$B$40:$B$783,V$367)+'СЕТ СН'!$F$16</f>
        <v>0</v>
      </c>
      <c r="W382" s="36">
        <f>SUMIFS(СВЦЭМ!$J$40:$J$783,СВЦЭМ!$A$40:$A$783,$A382,СВЦЭМ!$B$40:$B$783,W$367)+'СЕТ СН'!$F$16</f>
        <v>0</v>
      </c>
      <c r="X382" s="36">
        <f>SUMIFS(СВЦЭМ!$J$40:$J$783,СВЦЭМ!$A$40:$A$783,$A382,СВЦЭМ!$B$40:$B$783,X$367)+'СЕТ СН'!$F$16</f>
        <v>0</v>
      </c>
      <c r="Y382" s="36">
        <f>SUMIFS(СВЦЭМ!$J$40:$J$783,СВЦЭМ!$A$40:$A$783,$A382,СВЦЭМ!$B$40:$B$783,Y$367)+'СЕТ СН'!$F$16</f>
        <v>0</v>
      </c>
    </row>
    <row r="383" spans="1:25" ht="15.75" hidden="1" x14ac:dyDescent="0.2">
      <c r="A383" s="35">
        <f t="shared" si="10"/>
        <v>45215</v>
      </c>
      <c r="B383" s="36">
        <f>SUMIFS(СВЦЭМ!$J$40:$J$783,СВЦЭМ!$A$40:$A$783,$A383,СВЦЭМ!$B$40:$B$783,B$367)+'СЕТ СН'!$F$16</f>
        <v>0</v>
      </c>
      <c r="C383" s="36">
        <f>SUMIFS(СВЦЭМ!$J$40:$J$783,СВЦЭМ!$A$40:$A$783,$A383,СВЦЭМ!$B$40:$B$783,C$367)+'СЕТ СН'!$F$16</f>
        <v>0</v>
      </c>
      <c r="D383" s="36">
        <f>SUMIFS(СВЦЭМ!$J$40:$J$783,СВЦЭМ!$A$40:$A$783,$A383,СВЦЭМ!$B$40:$B$783,D$367)+'СЕТ СН'!$F$16</f>
        <v>0</v>
      </c>
      <c r="E383" s="36">
        <f>SUMIFS(СВЦЭМ!$J$40:$J$783,СВЦЭМ!$A$40:$A$783,$A383,СВЦЭМ!$B$40:$B$783,E$367)+'СЕТ СН'!$F$16</f>
        <v>0</v>
      </c>
      <c r="F383" s="36">
        <f>SUMIFS(СВЦЭМ!$J$40:$J$783,СВЦЭМ!$A$40:$A$783,$A383,СВЦЭМ!$B$40:$B$783,F$367)+'СЕТ СН'!$F$16</f>
        <v>0</v>
      </c>
      <c r="G383" s="36">
        <f>SUMIFS(СВЦЭМ!$J$40:$J$783,СВЦЭМ!$A$40:$A$783,$A383,СВЦЭМ!$B$40:$B$783,G$367)+'СЕТ СН'!$F$16</f>
        <v>0</v>
      </c>
      <c r="H383" s="36">
        <f>SUMIFS(СВЦЭМ!$J$40:$J$783,СВЦЭМ!$A$40:$A$783,$A383,СВЦЭМ!$B$40:$B$783,H$367)+'СЕТ СН'!$F$16</f>
        <v>0</v>
      </c>
      <c r="I383" s="36">
        <f>SUMIFS(СВЦЭМ!$J$40:$J$783,СВЦЭМ!$A$40:$A$783,$A383,СВЦЭМ!$B$40:$B$783,I$367)+'СЕТ СН'!$F$16</f>
        <v>0</v>
      </c>
      <c r="J383" s="36">
        <f>SUMIFS(СВЦЭМ!$J$40:$J$783,СВЦЭМ!$A$40:$A$783,$A383,СВЦЭМ!$B$40:$B$783,J$367)+'СЕТ СН'!$F$16</f>
        <v>0</v>
      </c>
      <c r="K383" s="36">
        <f>SUMIFS(СВЦЭМ!$J$40:$J$783,СВЦЭМ!$A$40:$A$783,$A383,СВЦЭМ!$B$40:$B$783,K$367)+'СЕТ СН'!$F$16</f>
        <v>0</v>
      </c>
      <c r="L383" s="36">
        <f>SUMIFS(СВЦЭМ!$J$40:$J$783,СВЦЭМ!$A$40:$A$783,$A383,СВЦЭМ!$B$40:$B$783,L$367)+'СЕТ СН'!$F$16</f>
        <v>0</v>
      </c>
      <c r="M383" s="36">
        <f>SUMIFS(СВЦЭМ!$J$40:$J$783,СВЦЭМ!$A$40:$A$783,$A383,СВЦЭМ!$B$40:$B$783,M$367)+'СЕТ СН'!$F$16</f>
        <v>0</v>
      </c>
      <c r="N383" s="36">
        <f>SUMIFS(СВЦЭМ!$J$40:$J$783,СВЦЭМ!$A$40:$A$783,$A383,СВЦЭМ!$B$40:$B$783,N$367)+'СЕТ СН'!$F$16</f>
        <v>0</v>
      </c>
      <c r="O383" s="36">
        <f>SUMIFS(СВЦЭМ!$J$40:$J$783,СВЦЭМ!$A$40:$A$783,$A383,СВЦЭМ!$B$40:$B$783,O$367)+'СЕТ СН'!$F$16</f>
        <v>0</v>
      </c>
      <c r="P383" s="36">
        <f>SUMIFS(СВЦЭМ!$J$40:$J$783,СВЦЭМ!$A$40:$A$783,$A383,СВЦЭМ!$B$40:$B$783,P$367)+'СЕТ СН'!$F$16</f>
        <v>0</v>
      </c>
      <c r="Q383" s="36">
        <f>SUMIFS(СВЦЭМ!$J$40:$J$783,СВЦЭМ!$A$40:$A$783,$A383,СВЦЭМ!$B$40:$B$783,Q$367)+'СЕТ СН'!$F$16</f>
        <v>0</v>
      </c>
      <c r="R383" s="36">
        <f>SUMIFS(СВЦЭМ!$J$40:$J$783,СВЦЭМ!$A$40:$A$783,$A383,СВЦЭМ!$B$40:$B$783,R$367)+'СЕТ СН'!$F$16</f>
        <v>0</v>
      </c>
      <c r="S383" s="36">
        <f>SUMIFS(СВЦЭМ!$J$40:$J$783,СВЦЭМ!$A$40:$A$783,$A383,СВЦЭМ!$B$40:$B$783,S$367)+'СЕТ СН'!$F$16</f>
        <v>0</v>
      </c>
      <c r="T383" s="36">
        <f>SUMIFS(СВЦЭМ!$J$40:$J$783,СВЦЭМ!$A$40:$A$783,$A383,СВЦЭМ!$B$40:$B$783,T$367)+'СЕТ СН'!$F$16</f>
        <v>0</v>
      </c>
      <c r="U383" s="36">
        <f>SUMIFS(СВЦЭМ!$J$40:$J$783,СВЦЭМ!$A$40:$A$783,$A383,СВЦЭМ!$B$40:$B$783,U$367)+'СЕТ СН'!$F$16</f>
        <v>0</v>
      </c>
      <c r="V383" s="36">
        <f>SUMIFS(СВЦЭМ!$J$40:$J$783,СВЦЭМ!$A$40:$A$783,$A383,СВЦЭМ!$B$40:$B$783,V$367)+'СЕТ СН'!$F$16</f>
        <v>0</v>
      </c>
      <c r="W383" s="36">
        <f>SUMIFS(СВЦЭМ!$J$40:$J$783,СВЦЭМ!$A$40:$A$783,$A383,СВЦЭМ!$B$40:$B$783,W$367)+'СЕТ СН'!$F$16</f>
        <v>0</v>
      </c>
      <c r="X383" s="36">
        <f>SUMIFS(СВЦЭМ!$J$40:$J$783,СВЦЭМ!$A$40:$A$783,$A383,СВЦЭМ!$B$40:$B$783,X$367)+'СЕТ СН'!$F$16</f>
        <v>0</v>
      </c>
      <c r="Y383" s="36">
        <f>SUMIFS(СВЦЭМ!$J$40:$J$783,СВЦЭМ!$A$40:$A$783,$A383,СВЦЭМ!$B$40:$B$783,Y$367)+'СЕТ СН'!$F$16</f>
        <v>0</v>
      </c>
    </row>
    <row r="384" spans="1:25" ht="15.75" hidden="1" x14ac:dyDescent="0.2">
      <c r="A384" s="35">
        <f t="shared" si="10"/>
        <v>45216</v>
      </c>
      <c r="B384" s="36">
        <f>SUMIFS(СВЦЭМ!$J$40:$J$783,СВЦЭМ!$A$40:$A$783,$A384,СВЦЭМ!$B$40:$B$783,B$367)+'СЕТ СН'!$F$16</f>
        <v>0</v>
      </c>
      <c r="C384" s="36">
        <f>SUMIFS(СВЦЭМ!$J$40:$J$783,СВЦЭМ!$A$40:$A$783,$A384,СВЦЭМ!$B$40:$B$783,C$367)+'СЕТ СН'!$F$16</f>
        <v>0</v>
      </c>
      <c r="D384" s="36">
        <f>SUMIFS(СВЦЭМ!$J$40:$J$783,СВЦЭМ!$A$40:$A$783,$A384,СВЦЭМ!$B$40:$B$783,D$367)+'СЕТ СН'!$F$16</f>
        <v>0</v>
      </c>
      <c r="E384" s="36">
        <f>SUMIFS(СВЦЭМ!$J$40:$J$783,СВЦЭМ!$A$40:$A$783,$A384,СВЦЭМ!$B$40:$B$783,E$367)+'СЕТ СН'!$F$16</f>
        <v>0</v>
      </c>
      <c r="F384" s="36">
        <f>SUMIFS(СВЦЭМ!$J$40:$J$783,СВЦЭМ!$A$40:$A$783,$A384,СВЦЭМ!$B$40:$B$783,F$367)+'СЕТ СН'!$F$16</f>
        <v>0</v>
      </c>
      <c r="G384" s="36">
        <f>SUMIFS(СВЦЭМ!$J$40:$J$783,СВЦЭМ!$A$40:$A$783,$A384,СВЦЭМ!$B$40:$B$783,G$367)+'СЕТ СН'!$F$16</f>
        <v>0</v>
      </c>
      <c r="H384" s="36">
        <f>SUMIFS(СВЦЭМ!$J$40:$J$783,СВЦЭМ!$A$40:$A$783,$A384,СВЦЭМ!$B$40:$B$783,H$367)+'СЕТ СН'!$F$16</f>
        <v>0</v>
      </c>
      <c r="I384" s="36">
        <f>SUMIFS(СВЦЭМ!$J$40:$J$783,СВЦЭМ!$A$40:$A$783,$A384,СВЦЭМ!$B$40:$B$783,I$367)+'СЕТ СН'!$F$16</f>
        <v>0</v>
      </c>
      <c r="J384" s="36">
        <f>SUMIFS(СВЦЭМ!$J$40:$J$783,СВЦЭМ!$A$40:$A$783,$A384,СВЦЭМ!$B$40:$B$783,J$367)+'СЕТ СН'!$F$16</f>
        <v>0</v>
      </c>
      <c r="K384" s="36">
        <f>SUMIFS(СВЦЭМ!$J$40:$J$783,СВЦЭМ!$A$40:$A$783,$A384,СВЦЭМ!$B$40:$B$783,K$367)+'СЕТ СН'!$F$16</f>
        <v>0</v>
      </c>
      <c r="L384" s="36">
        <f>SUMIFS(СВЦЭМ!$J$40:$J$783,СВЦЭМ!$A$40:$A$783,$A384,СВЦЭМ!$B$40:$B$783,L$367)+'СЕТ СН'!$F$16</f>
        <v>0</v>
      </c>
      <c r="M384" s="36">
        <f>SUMIFS(СВЦЭМ!$J$40:$J$783,СВЦЭМ!$A$40:$A$783,$A384,СВЦЭМ!$B$40:$B$783,M$367)+'СЕТ СН'!$F$16</f>
        <v>0</v>
      </c>
      <c r="N384" s="36">
        <f>SUMIFS(СВЦЭМ!$J$40:$J$783,СВЦЭМ!$A$40:$A$783,$A384,СВЦЭМ!$B$40:$B$783,N$367)+'СЕТ СН'!$F$16</f>
        <v>0</v>
      </c>
      <c r="O384" s="36">
        <f>SUMIFS(СВЦЭМ!$J$40:$J$783,СВЦЭМ!$A$40:$A$783,$A384,СВЦЭМ!$B$40:$B$783,O$367)+'СЕТ СН'!$F$16</f>
        <v>0</v>
      </c>
      <c r="P384" s="36">
        <f>SUMIFS(СВЦЭМ!$J$40:$J$783,СВЦЭМ!$A$40:$A$783,$A384,СВЦЭМ!$B$40:$B$783,P$367)+'СЕТ СН'!$F$16</f>
        <v>0</v>
      </c>
      <c r="Q384" s="36">
        <f>SUMIFS(СВЦЭМ!$J$40:$J$783,СВЦЭМ!$A$40:$A$783,$A384,СВЦЭМ!$B$40:$B$783,Q$367)+'СЕТ СН'!$F$16</f>
        <v>0</v>
      </c>
      <c r="R384" s="36">
        <f>SUMIFS(СВЦЭМ!$J$40:$J$783,СВЦЭМ!$A$40:$A$783,$A384,СВЦЭМ!$B$40:$B$783,R$367)+'СЕТ СН'!$F$16</f>
        <v>0</v>
      </c>
      <c r="S384" s="36">
        <f>SUMIFS(СВЦЭМ!$J$40:$J$783,СВЦЭМ!$A$40:$A$783,$A384,СВЦЭМ!$B$40:$B$783,S$367)+'СЕТ СН'!$F$16</f>
        <v>0</v>
      </c>
      <c r="T384" s="36">
        <f>SUMIFS(СВЦЭМ!$J$40:$J$783,СВЦЭМ!$A$40:$A$783,$A384,СВЦЭМ!$B$40:$B$783,T$367)+'СЕТ СН'!$F$16</f>
        <v>0</v>
      </c>
      <c r="U384" s="36">
        <f>SUMIFS(СВЦЭМ!$J$40:$J$783,СВЦЭМ!$A$40:$A$783,$A384,СВЦЭМ!$B$40:$B$783,U$367)+'СЕТ СН'!$F$16</f>
        <v>0</v>
      </c>
      <c r="V384" s="36">
        <f>SUMIFS(СВЦЭМ!$J$40:$J$783,СВЦЭМ!$A$40:$A$783,$A384,СВЦЭМ!$B$40:$B$783,V$367)+'СЕТ СН'!$F$16</f>
        <v>0</v>
      </c>
      <c r="W384" s="36">
        <f>SUMIFS(СВЦЭМ!$J$40:$J$783,СВЦЭМ!$A$40:$A$783,$A384,СВЦЭМ!$B$40:$B$783,W$367)+'СЕТ СН'!$F$16</f>
        <v>0</v>
      </c>
      <c r="X384" s="36">
        <f>SUMIFS(СВЦЭМ!$J$40:$J$783,СВЦЭМ!$A$40:$A$783,$A384,СВЦЭМ!$B$40:$B$783,X$367)+'СЕТ СН'!$F$16</f>
        <v>0</v>
      </c>
      <c r="Y384" s="36">
        <f>SUMIFS(СВЦЭМ!$J$40:$J$783,СВЦЭМ!$A$40:$A$783,$A384,СВЦЭМ!$B$40:$B$783,Y$367)+'СЕТ СН'!$F$16</f>
        <v>0</v>
      </c>
    </row>
    <row r="385" spans="1:26" ht="15.75" hidden="1" x14ac:dyDescent="0.2">
      <c r="A385" s="35">
        <f t="shared" si="10"/>
        <v>45217</v>
      </c>
      <c r="B385" s="36">
        <f>SUMIFS(СВЦЭМ!$J$40:$J$783,СВЦЭМ!$A$40:$A$783,$A385,СВЦЭМ!$B$40:$B$783,B$367)+'СЕТ СН'!$F$16</f>
        <v>0</v>
      </c>
      <c r="C385" s="36">
        <f>SUMIFS(СВЦЭМ!$J$40:$J$783,СВЦЭМ!$A$40:$A$783,$A385,СВЦЭМ!$B$40:$B$783,C$367)+'СЕТ СН'!$F$16</f>
        <v>0</v>
      </c>
      <c r="D385" s="36">
        <f>SUMIFS(СВЦЭМ!$J$40:$J$783,СВЦЭМ!$A$40:$A$783,$A385,СВЦЭМ!$B$40:$B$783,D$367)+'СЕТ СН'!$F$16</f>
        <v>0</v>
      </c>
      <c r="E385" s="36">
        <f>SUMIFS(СВЦЭМ!$J$40:$J$783,СВЦЭМ!$A$40:$A$783,$A385,СВЦЭМ!$B$40:$B$783,E$367)+'СЕТ СН'!$F$16</f>
        <v>0</v>
      </c>
      <c r="F385" s="36">
        <f>SUMIFS(СВЦЭМ!$J$40:$J$783,СВЦЭМ!$A$40:$A$783,$A385,СВЦЭМ!$B$40:$B$783,F$367)+'СЕТ СН'!$F$16</f>
        <v>0</v>
      </c>
      <c r="G385" s="36">
        <f>SUMIFS(СВЦЭМ!$J$40:$J$783,СВЦЭМ!$A$40:$A$783,$A385,СВЦЭМ!$B$40:$B$783,G$367)+'СЕТ СН'!$F$16</f>
        <v>0</v>
      </c>
      <c r="H385" s="36">
        <f>SUMIFS(СВЦЭМ!$J$40:$J$783,СВЦЭМ!$A$40:$A$783,$A385,СВЦЭМ!$B$40:$B$783,H$367)+'СЕТ СН'!$F$16</f>
        <v>0</v>
      </c>
      <c r="I385" s="36">
        <f>SUMIFS(СВЦЭМ!$J$40:$J$783,СВЦЭМ!$A$40:$A$783,$A385,СВЦЭМ!$B$40:$B$783,I$367)+'СЕТ СН'!$F$16</f>
        <v>0</v>
      </c>
      <c r="J385" s="36">
        <f>SUMIFS(СВЦЭМ!$J$40:$J$783,СВЦЭМ!$A$40:$A$783,$A385,СВЦЭМ!$B$40:$B$783,J$367)+'СЕТ СН'!$F$16</f>
        <v>0</v>
      </c>
      <c r="K385" s="36">
        <f>SUMIFS(СВЦЭМ!$J$40:$J$783,СВЦЭМ!$A$40:$A$783,$A385,СВЦЭМ!$B$40:$B$783,K$367)+'СЕТ СН'!$F$16</f>
        <v>0</v>
      </c>
      <c r="L385" s="36">
        <f>SUMIFS(СВЦЭМ!$J$40:$J$783,СВЦЭМ!$A$40:$A$783,$A385,СВЦЭМ!$B$40:$B$783,L$367)+'СЕТ СН'!$F$16</f>
        <v>0</v>
      </c>
      <c r="M385" s="36">
        <f>SUMIFS(СВЦЭМ!$J$40:$J$783,СВЦЭМ!$A$40:$A$783,$A385,СВЦЭМ!$B$40:$B$783,M$367)+'СЕТ СН'!$F$16</f>
        <v>0</v>
      </c>
      <c r="N385" s="36">
        <f>SUMIFS(СВЦЭМ!$J$40:$J$783,СВЦЭМ!$A$40:$A$783,$A385,СВЦЭМ!$B$40:$B$783,N$367)+'СЕТ СН'!$F$16</f>
        <v>0</v>
      </c>
      <c r="O385" s="36">
        <f>SUMIFS(СВЦЭМ!$J$40:$J$783,СВЦЭМ!$A$40:$A$783,$A385,СВЦЭМ!$B$40:$B$783,O$367)+'СЕТ СН'!$F$16</f>
        <v>0</v>
      </c>
      <c r="P385" s="36">
        <f>SUMIFS(СВЦЭМ!$J$40:$J$783,СВЦЭМ!$A$40:$A$783,$A385,СВЦЭМ!$B$40:$B$783,P$367)+'СЕТ СН'!$F$16</f>
        <v>0</v>
      </c>
      <c r="Q385" s="36">
        <f>SUMIFS(СВЦЭМ!$J$40:$J$783,СВЦЭМ!$A$40:$A$783,$A385,СВЦЭМ!$B$40:$B$783,Q$367)+'СЕТ СН'!$F$16</f>
        <v>0</v>
      </c>
      <c r="R385" s="36">
        <f>SUMIFS(СВЦЭМ!$J$40:$J$783,СВЦЭМ!$A$40:$A$783,$A385,СВЦЭМ!$B$40:$B$783,R$367)+'СЕТ СН'!$F$16</f>
        <v>0</v>
      </c>
      <c r="S385" s="36">
        <f>SUMIFS(СВЦЭМ!$J$40:$J$783,СВЦЭМ!$A$40:$A$783,$A385,СВЦЭМ!$B$40:$B$783,S$367)+'СЕТ СН'!$F$16</f>
        <v>0</v>
      </c>
      <c r="T385" s="36">
        <f>SUMIFS(СВЦЭМ!$J$40:$J$783,СВЦЭМ!$A$40:$A$783,$A385,СВЦЭМ!$B$40:$B$783,T$367)+'СЕТ СН'!$F$16</f>
        <v>0</v>
      </c>
      <c r="U385" s="36">
        <f>SUMIFS(СВЦЭМ!$J$40:$J$783,СВЦЭМ!$A$40:$A$783,$A385,СВЦЭМ!$B$40:$B$783,U$367)+'СЕТ СН'!$F$16</f>
        <v>0</v>
      </c>
      <c r="V385" s="36">
        <f>SUMIFS(СВЦЭМ!$J$40:$J$783,СВЦЭМ!$A$40:$A$783,$A385,СВЦЭМ!$B$40:$B$783,V$367)+'СЕТ СН'!$F$16</f>
        <v>0</v>
      </c>
      <c r="W385" s="36">
        <f>SUMIFS(СВЦЭМ!$J$40:$J$783,СВЦЭМ!$A$40:$A$783,$A385,СВЦЭМ!$B$40:$B$783,W$367)+'СЕТ СН'!$F$16</f>
        <v>0</v>
      </c>
      <c r="X385" s="36">
        <f>SUMIFS(СВЦЭМ!$J$40:$J$783,СВЦЭМ!$A$40:$A$783,$A385,СВЦЭМ!$B$40:$B$783,X$367)+'СЕТ СН'!$F$16</f>
        <v>0</v>
      </c>
      <c r="Y385" s="36">
        <f>SUMIFS(СВЦЭМ!$J$40:$J$783,СВЦЭМ!$A$40:$A$783,$A385,СВЦЭМ!$B$40:$B$783,Y$367)+'СЕТ СН'!$F$16</f>
        <v>0</v>
      </c>
    </row>
    <row r="386" spans="1:26" ht="15.75" hidden="1" x14ac:dyDescent="0.2">
      <c r="A386" s="35">
        <f t="shared" si="10"/>
        <v>45218</v>
      </c>
      <c r="B386" s="36">
        <f>SUMIFS(СВЦЭМ!$J$40:$J$783,СВЦЭМ!$A$40:$A$783,$A386,СВЦЭМ!$B$40:$B$783,B$367)+'СЕТ СН'!$F$16</f>
        <v>0</v>
      </c>
      <c r="C386" s="36">
        <f>SUMIFS(СВЦЭМ!$J$40:$J$783,СВЦЭМ!$A$40:$A$783,$A386,СВЦЭМ!$B$40:$B$783,C$367)+'СЕТ СН'!$F$16</f>
        <v>0</v>
      </c>
      <c r="D386" s="36">
        <f>SUMIFS(СВЦЭМ!$J$40:$J$783,СВЦЭМ!$A$40:$A$783,$A386,СВЦЭМ!$B$40:$B$783,D$367)+'СЕТ СН'!$F$16</f>
        <v>0</v>
      </c>
      <c r="E386" s="36">
        <f>SUMIFS(СВЦЭМ!$J$40:$J$783,СВЦЭМ!$A$40:$A$783,$A386,СВЦЭМ!$B$40:$B$783,E$367)+'СЕТ СН'!$F$16</f>
        <v>0</v>
      </c>
      <c r="F386" s="36">
        <f>SUMIFS(СВЦЭМ!$J$40:$J$783,СВЦЭМ!$A$40:$A$783,$A386,СВЦЭМ!$B$40:$B$783,F$367)+'СЕТ СН'!$F$16</f>
        <v>0</v>
      </c>
      <c r="G386" s="36">
        <f>SUMIFS(СВЦЭМ!$J$40:$J$783,СВЦЭМ!$A$40:$A$783,$A386,СВЦЭМ!$B$40:$B$783,G$367)+'СЕТ СН'!$F$16</f>
        <v>0</v>
      </c>
      <c r="H386" s="36">
        <f>SUMIFS(СВЦЭМ!$J$40:$J$783,СВЦЭМ!$A$40:$A$783,$A386,СВЦЭМ!$B$40:$B$783,H$367)+'СЕТ СН'!$F$16</f>
        <v>0</v>
      </c>
      <c r="I386" s="36">
        <f>SUMIFS(СВЦЭМ!$J$40:$J$783,СВЦЭМ!$A$40:$A$783,$A386,СВЦЭМ!$B$40:$B$783,I$367)+'СЕТ СН'!$F$16</f>
        <v>0</v>
      </c>
      <c r="J386" s="36">
        <f>SUMIFS(СВЦЭМ!$J$40:$J$783,СВЦЭМ!$A$40:$A$783,$A386,СВЦЭМ!$B$40:$B$783,J$367)+'СЕТ СН'!$F$16</f>
        <v>0</v>
      </c>
      <c r="K386" s="36">
        <f>SUMIFS(СВЦЭМ!$J$40:$J$783,СВЦЭМ!$A$40:$A$783,$A386,СВЦЭМ!$B$40:$B$783,K$367)+'СЕТ СН'!$F$16</f>
        <v>0</v>
      </c>
      <c r="L386" s="36">
        <f>SUMIFS(СВЦЭМ!$J$40:$J$783,СВЦЭМ!$A$40:$A$783,$A386,СВЦЭМ!$B$40:$B$783,L$367)+'СЕТ СН'!$F$16</f>
        <v>0</v>
      </c>
      <c r="M386" s="36">
        <f>SUMIFS(СВЦЭМ!$J$40:$J$783,СВЦЭМ!$A$40:$A$783,$A386,СВЦЭМ!$B$40:$B$783,M$367)+'СЕТ СН'!$F$16</f>
        <v>0</v>
      </c>
      <c r="N386" s="36">
        <f>SUMIFS(СВЦЭМ!$J$40:$J$783,СВЦЭМ!$A$40:$A$783,$A386,СВЦЭМ!$B$40:$B$783,N$367)+'СЕТ СН'!$F$16</f>
        <v>0</v>
      </c>
      <c r="O386" s="36">
        <f>SUMIFS(СВЦЭМ!$J$40:$J$783,СВЦЭМ!$A$40:$A$783,$A386,СВЦЭМ!$B$40:$B$783,O$367)+'СЕТ СН'!$F$16</f>
        <v>0</v>
      </c>
      <c r="P386" s="36">
        <f>SUMIFS(СВЦЭМ!$J$40:$J$783,СВЦЭМ!$A$40:$A$783,$A386,СВЦЭМ!$B$40:$B$783,P$367)+'СЕТ СН'!$F$16</f>
        <v>0</v>
      </c>
      <c r="Q386" s="36">
        <f>SUMIFS(СВЦЭМ!$J$40:$J$783,СВЦЭМ!$A$40:$A$783,$A386,СВЦЭМ!$B$40:$B$783,Q$367)+'СЕТ СН'!$F$16</f>
        <v>0</v>
      </c>
      <c r="R386" s="36">
        <f>SUMIFS(СВЦЭМ!$J$40:$J$783,СВЦЭМ!$A$40:$A$783,$A386,СВЦЭМ!$B$40:$B$783,R$367)+'СЕТ СН'!$F$16</f>
        <v>0</v>
      </c>
      <c r="S386" s="36">
        <f>SUMIFS(СВЦЭМ!$J$40:$J$783,СВЦЭМ!$A$40:$A$783,$A386,СВЦЭМ!$B$40:$B$783,S$367)+'СЕТ СН'!$F$16</f>
        <v>0</v>
      </c>
      <c r="T386" s="36">
        <f>SUMIFS(СВЦЭМ!$J$40:$J$783,СВЦЭМ!$A$40:$A$783,$A386,СВЦЭМ!$B$40:$B$783,T$367)+'СЕТ СН'!$F$16</f>
        <v>0</v>
      </c>
      <c r="U386" s="36">
        <f>SUMIFS(СВЦЭМ!$J$40:$J$783,СВЦЭМ!$A$40:$A$783,$A386,СВЦЭМ!$B$40:$B$783,U$367)+'СЕТ СН'!$F$16</f>
        <v>0</v>
      </c>
      <c r="V386" s="36">
        <f>SUMIFS(СВЦЭМ!$J$40:$J$783,СВЦЭМ!$A$40:$A$783,$A386,СВЦЭМ!$B$40:$B$783,V$367)+'СЕТ СН'!$F$16</f>
        <v>0</v>
      </c>
      <c r="W386" s="36">
        <f>SUMIFS(СВЦЭМ!$J$40:$J$783,СВЦЭМ!$A$40:$A$783,$A386,СВЦЭМ!$B$40:$B$783,W$367)+'СЕТ СН'!$F$16</f>
        <v>0</v>
      </c>
      <c r="X386" s="36">
        <f>SUMIFS(СВЦЭМ!$J$40:$J$783,СВЦЭМ!$A$40:$A$783,$A386,СВЦЭМ!$B$40:$B$783,X$367)+'СЕТ СН'!$F$16</f>
        <v>0</v>
      </c>
      <c r="Y386" s="36">
        <f>SUMIFS(СВЦЭМ!$J$40:$J$783,СВЦЭМ!$A$40:$A$783,$A386,СВЦЭМ!$B$40:$B$783,Y$367)+'СЕТ СН'!$F$16</f>
        <v>0</v>
      </c>
    </row>
    <row r="387" spans="1:26" ht="15.75" hidden="1" x14ac:dyDescent="0.2">
      <c r="A387" s="35">
        <f t="shared" si="10"/>
        <v>45219</v>
      </c>
      <c r="B387" s="36">
        <f>SUMIFS(СВЦЭМ!$J$40:$J$783,СВЦЭМ!$A$40:$A$783,$A387,СВЦЭМ!$B$40:$B$783,B$367)+'СЕТ СН'!$F$16</f>
        <v>0</v>
      </c>
      <c r="C387" s="36">
        <f>SUMIFS(СВЦЭМ!$J$40:$J$783,СВЦЭМ!$A$40:$A$783,$A387,СВЦЭМ!$B$40:$B$783,C$367)+'СЕТ СН'!$F$16</f>
        <v>0</v>
      </c>
      <c r="D387" s="36">
        <f>SUMIFS(СВЦЭМ!$J$40:$J$783,СВЦЭМ!$A$40:$A$783,$A387,СВЦЭМ!$B$40:$B$783,D$367)+'СЕТ СН'!$F$16</f>
        <v>0</v>
      </c>
      <c r="E387" s="36">
        <f>SUMIFS(СВЦЭМ!$J$40:$J$783,СВЦЭМ!$A$40:$A$783,$A387,СВЦЭМ!$B$40:$B$783,E$367)+'СЕТ СН'!$F$16</f>
        <v>0</v>
      </c>
      <c r="F387" s="36">
        <f>SUMIFS(СВЦЭМ!$J$40:$J$783,СВЦЭМ!$A$40:$A$783,$A387,СВЦЭМ!$B$40:$B$783,F$367)+'СЕТ СН'!$F$16</f>
        <v>0</v>
      </c>
      <c r="G387" s="36">
        <f>SUMIFS(СВЦЭМ!$J$40:$J$783,СВЦЭМ!$A$40:$A$783,$A387,СВЦЭМ!$B$40:$B$783,G$367)+'СЕТ СН'!$F$16</f>
        <v>0</v>
      </c>
      <c r="H387" s="36">
        <f>SUMIFS(СВЦЭМ!$J$40:$J$783,СВЦЭМ!$A$40:$A$783,$A387,СВЦЭМ!$B$40:$B$783,H$367)+'СЕТ СН'!$F$16</f>
        <v>0</v>
      </c>
      <c r="I387" s="36">
        <f>SUMIFS(СВЦЭМ!$J$40:$J$783,СВЦЭМ!$A$40:$A$783,$A387,СВЦЭМ!$B$40:$B$783,I$367)+'СЕТ СН'!$F$16</f>
        <v>0</v>
      </c>
      <c r="J387" s="36">
        <f>SUMIFS(СВЦЭМ!$J$40:$J$783,СВЦЭМ!$A$40:$A$783,$A387,СВЦЭМ!$B$40:$B$783,J$367)+'СЕТ СН'!$F$16</f>
        <v>0</v>
      </c>
      <c r="K387" s="36">
        <f>SUMIFS(СВЦЭМ!$J$40:$J$783,СВЦЭМ!$A$40:$A$783,$A387,СВЦЭМ!$B$40:$B$783,K$367)+'СЕТ СН'!$F$16</f>
        <v>0</v>
      </c>
      <c r="L387" s="36">
        <f>SUMIFS(СВЦЭМ!$J$40:$J$783,СВЦЭМ!$A$40:$A$783,$A387,СВЦЭМ!$B$40:$B$783,L$367)+'СЕТ СН'!$F$16</f>
        <v>0</v>
      </c>
      <c r="M387" s="36">
        <f>SUMIFS(СВЦЭМ!$J$40:$J$783,СВЦЭМ!$A$40:$A$783,$A387,СВЦЭМ!$B$40:$B$783,M$367)+'СЕТ СН'!$F$16</f>
        <v>0</v>
      </c>
      <c r="N387" s="36">
        <f>SUMIFS(СВЦЭМ!$J$40:$J$783,СВЦЭМ!$A$40:$A$783,$A387,СВЦЭМ!$B$40:$B$783,N$367)+'СЕТ СН'!$F$16</f>
        <v>0</v>
      </c>
      <c r="O387" s="36">
        <f>SUMIFS(СВЦЭМ!$J$40:$J$783,СВЦЭМ!$A$40:$A$783,$A387,СВЦЭМ!$B$40:$B$783,O$367)+'СЕТ СН'!$F$16</f>
        <v>0</v>
      </c>
      <c r="P387" s="36">
        <f>SUMIFS(СВЦЭМ!$J$40:$J$783,СВЦЭМ!$A$40:$A$783,$A387,СВЦЭМ!$B$40:$B$783,P$367)+'СЕТ СН'!$F$16</f>
        <v>0</v>
      </c>
      <c r="Q387" s="36">
        <f>SUMIFS(СВЦЭМ!$J$40:$J$783,СВЦЭМ!$A$40:$A$783,$A387,СВЦЭМ!$B$40:$B$783,Q$367)+'СЕТ СН'!$F$16</f>
        <v>0</v>
      </c>
      <c r="R387" s="36">
        <f>SUMIFS(СВЦЭМ!$J$40:$J$783,СВЦЭМ!$A$40:$A$783,$A387,СВЦЭМ!$B$40:$B$783,R$367)+'СЕТ СН'!$F$16</f>
        <v>0</v>
      </c>
      <c r="S387" s="36">
        <f>SUMIFS(СВЦЭМ!$J$40:$J$783,СВЦЭМ!$A$40:$A$783,$A387,СВЦЭМ!$B$40:$B$783,S$367)+'СЕТ СН'!$F$16</f>
        <v>0</v>
      </c>
      <c r="T387" s="36">
        <f>SUMIFS(СВЦЭМ!$J$40:$J$783,СВЦЭМ!$A$40:$A$783,$A387,СВЦЭМ!$B$40:$B$783,T$367)+'СЕТ СН'!$F$16</f>
        <v>0</v>
      </c>
      <c r="U387" s="36">
        <f>SUMIFS(СВЦЭМ!$J$40:$J$783,СВЦЭМ!$A$40:$A$783,$A387,СВЦЭМ!$B$40:$B$783,U$367)+'СЕТ СН'!$F$16</f>
        <v>0</v>
      </c>
      <c r="V387" s="36">
        <f>SUMIFS(СВЦЭМ!$J$40:$J$783,СВЦЭМ!$A$40:$A$783,$A387,СВЦЭМ!$B$40:$B$783,V$367)+'СЕТ СН'!$F$16</f>
        <v>0</v>
      </c>
      <c r="W387" s="36">
        <f>SUMIFS(СВЦЭМ!$J$40:$J$783,СВЦЭМ!$A$40:$A$783,$A387,СВЦЭМ!$B$40:$B$783,W$367)+'СЕТ СН'!$F$16</f>
        <v>0</v>
      </c>
      <c r="X387" s="36">
        <f>SUMIFS(СВЦЭМ!$J$40:$J$783,СВЦЭМ!$A$40:$A$783,$A387,СВЦЭМ!$B$40:$B$783,X$367)+'СЕТ СН'!$F$16</f>
        <v>0</v>
      </c>
      <c r="Y387" s="36">
        <f>SUMIFS(СВЦЭМ!$J$40:$J$783,СВЦЭМ!$A$40:$A$783,$A387,СВЦЭМ!$B$40:$B$783,Y$367)+'СЕТ СН'!$F$16</f>
        <v>0</v>
      </c>
    </row>
    <row r="388" spans="1:26" ht="15.75" hidden="1" x14ac:dyDescent="0.2">
      <c r="A388" s="35">
        <f t="shared" si="10"/>
        <v>45220</v>
      </c>
      <c r="B388" s="36">
        <f>SUMIFS(СВЦЭМ!$J$40:$J$783,СВЦЭМ!$A$40:$A$783,$A388,СВЦЭМ!$B$40:$B$783,B$367)+'СЕТ СН'!$F$16</f>
        <v>0</v>
      </c>
      <c r="C388" s="36">
        <f>SUMIFS(СВЦЭМ!$J$40:$J$783,СВЦЭМ!$A$40:$A$783,$A388,СВЦЭМ!$B$40:$B$783,C$367)+'СЕТ СН'!$F$16</f>
        <v>0</v>
      </c>
      <c r="D388" s="36">
        <f>SUMIFS(СВЦЭМ!$J$40:$J$783,СВЦЭМ!$A$40:$A$783,$A388,СВЦЭМ!$B$40:$B$783,D$367)+'СЕТ СН'!$F$16</f>
        <v>0</v>
      </c>
      <c r="E388" s="36">
        <f>SUMIFS(СВЦЭМ!$J$40:$J$783,СВЦЭМ!$A$40:$A$783,$A388,СВЦЭМ!$B$40:$B$783,E$367)+'СЕТ СН'!$F$16</f>
        <v>0</v>
      </c>
      <c r="F388" s="36">
        <f>SUMIFS(СВЦЭМ!$J$40:$J$783,СВЦЭМ!$A$40:$A$783,$A388,СВЦЭМ!$B$40:$B$783,F$367)+'СЕТ СН'!$F$16</f>
        <v>0</v>
      </c>
      <c r="G388" s="36">
        <f>SUMIFS(СВЦЭМ!$J$40:$J$783,СВЦЭМ!$A$40:$A$783,$A388,СВЦЭМ!$B$40:$B$783,G$367)+'СЕТ СН'!$F$16</f>
        <v>0</v>
      </c>
      <c r="H388" s="36">
        <f>SUMIFS(СВЦЭМ!$J$40:$J$783,СВЦЭМ!$A$40:$A$783,$A388,СВЦЭМ!$B$40:$B$783,H$367)+'СЕТ СН'!$F$16</f>
        <v>0</v>
      </c>
      <c r="I388" s="36">
        <f>SUMIFS(СВЦЭМ!$J$40:$J$783,СВЦЭМ!$A$40:$A$783,$A388,СВЦЭМ!$B$40:$B$783,I$367)+'СЕТ СН'!$F$16</f>
        <v>0</v>
      </c>
      <c r="J388" s="36">
        <f>SUMIFS(СВЦЭМ!$J$40:$J$783,СВЦЭМ!$A$40:$A$783,$A388,СВЦЭМ!$B$40:$B$783,J$367)+'СЕТ СН'!$F$16</f>
        <v>0</v>
      </c>
      <c r="K388" s="36">
        <f>SUMIFS(СВЦЭМ!$J$40:$J$783,СВЦЭМ!$A$40:$A$783,$A388,СВЦЭМ!$B$40:$B$783,K$367)+'СЕТ СН'!$F$16</f>
        <v>0</v>
      </c>
      <c r="L388" s="36">
        <f>SUMIFS(СВЦЭМ!$J$40:$J$783,СВЦЭМ!$A$40:$A$783,$A388,СВЦЭМ!$B$40:$B$783,L$367)+'СЕТ СН'!$F$16</f>
        <v>0</v>
      </c>
      <c r="M388" s="36">
        <f>SUMIFS(СВЦЭМ!$J$40:$J$783,СВЦЭМ!$A$40:$A$783,$A388,СВЦЭМ!$B$40:$B$783,M$367)+'СЕТ СН'!$F$16</f>
        <v>0</v>
      </c>
      <c r="N388" s="36">
        <f>SUMIFS(СВЦЭМ!$J$40:$J$783,СВЦЭМ!$A$40:$A$783,$A388,СВЦЭМ!$B$40:$B$783,N$367)+'СЕТ СН'!$F$16</f>
        <v>0</v>
      </c>
      <c r="O388" s="36">
        <f>SUMIFS(СВЦЭМ!$J$40:$J$783,СВЦЭМ!$A$40:$A$783,$A388,СВЦЭМ!$B$40:$B$783,O$367)+'СЕТ СН'!$F$16</f>
        <v>0</v>
      </c>
      <c r="P388" s="36">
        <f>SUMIFS(СВЦЭМ!$J$40:$J$783,СВЦЭМ!$A$40:$A$783,$A388,СВЦЭМ!$B$40:$B$783,P$367)+'СЕТ СН'!$F$16</f>
        <v>0</v>
      </c>
      <c r="Q388" s="36">
        <f>SUMIFS(СВЦЭМ!$J$40:$J$783,СВЦЭМ!$A$40:$A$783,$A388,СВЦЭМ!$B$40:$B$783,Q$367)+'СЕТ СН'!$F$16</f>
        <v>0</v>
      </c>
      <c r="R388" s="36">
        <f>SUMIFS(СВЦЭМ!$J$40:$J$783,СВЦЭМ!$A$40:$A$783,$A388,СВЦЭМ!$B$40:$B$783,R$367)+'СЕТ СН'!$F$16</f>
        <v>0</v>
      </c>
      <c r="S388" s="36">
        <f>SUMIFS(СВЦЭМ!$J$40:$J$783,СВЦЭМ!$A$40:$A$783,$A388,СВЦЭМ!$B$40:$B$783,S$367)+'СЕТ СН'!$F$16</f>
        <v>0</v>
      </c>
      <c r="T388" s="36">
        <f>SUMIFS(СВЦЭМ!$J$40:$J$783,СВЦЭМ!$A$40:$A$783,$A388,СВЦЭМ!$B$40:$B$783,T$367)+'СЕТ СН'!$F$16</f>
        <v>0</v>
      </c>
      <c r="U388" s="36">
        <f>SUMIFS(СВЦЭМ!$J$40:$J$783,СВЦЭМ!$A$40:$A$783,$A388,СВЦЭМ!$B$40:$B$783,U$367)+'СЕТ СН'!$F$16</f>
        <v>0</v>
      </c>
      <c r="V388" s="36">
        <f>SUMIFS(СВЦЭМ!$J$40:$J$783,СВЦЭМ!$A$40:$A$783,$A388,СВЦЭМ!$B$40:$B$783,V$367)+'СЕТ СН'!$F$16</f>
        <v>0</v>
      </c>
      <c r="W388" s="36">
        <f>SUMIFS(СВЦЭМ!$J$40:$J$783,СВЦЭМ!$A$40:$A$783,$A388,СВЦЭМ!$B$40:$B$783,W$367)+'СЕТ СН'!$F$16</f>
        <v>0</v>
      </c>
      <c r="X388" s="36">
        <f>SUMIFS(СВЦЭМ!$J$40:$J$783,СВЦЭМ!$A$40:$A$783,$A388,СВЦЭМ!$B$40:$B$783,X$367)+'СЕТ СН'!$F$16</f>
        <v>0</v>
      </c>
      <c r="Y388" s="36">
        <f>SUMIFS(СВЦЭМ!$J$40:$J$783,СВЦЭМ!$A$40:$A$783,$A388,СВЦЭМ!$B$40:$B$783,Y$367)+'СЕТ СН'!$F$16</f>
        <v>0</v>
      </c>
    </row>
    <row r="389" spans="1:26" ht="15.75" hidden="1" x14ac:dyDescent="0.2">
      <c r="A389" s="35">
        <f t="shared" si="10"/>
        <v>45221</v>
      </c>
      <c r="B389" s="36">
        <f>SUMIFS(СВЦЭМ!$J$40:$J$783,СВЦЭМ!$A$40:$A$783,$A389,СВЦЭМ!$B$40:$B$783,B$367)+'СЕТ СН'!$F$16</f>
        <v>0</v>
      </c>
      <c r="C389" s="36">
        <f>SUMIFS(СВЦЭМ!$J$40:$J$783,СВЦЭМ!$A$40:$A$783,$A389,СВЦЭМ!$B$40:$B$783,C$367)+'СЕТ СН'!$F$16</f>
        <v>0</v>
      </c>
      <c r="D389" s="36">
        <f>SUMIFS(СВЦЭМ!$J$40:$J$783,СВЦЭМ!$A$40:$A$783,$A389,СВЦЭМ!$B$40:$B$783,D$367)+'СЕТ СН'!$F$16</f>
        <v>0</v>
      </c>
      <c r="E389" s="36">
        <f>SUMIFS(СВЦЭМ!$J$40:$J$783,СВЦЭМ!$A$40:$A$783,$A389,СВЦЭМ!$B$40:$B$783,E$367)+'СЕТ СН'!$F$16</f>
        <v>0</v>
      </c>
      <c r="F389" s="36">
        <f>SUMIFS(СВЦЭМ!$J$40:$J$783,СВЦЭМ!$A$40:$A$783,$A389,СВЦЭМ!$B$40:$B$783,F$367)+'СЕТ СН'!$F$16</f>
        <v>0</v>
      </c>
      <c r="G389" s="36">
        <f>SUMIFS(СВЦЭМ!$J$40:$J$783,СВЦЭМ!$A$40:$A$783,$A389,СВЦЭМ!$B$40:$B$783,G$367)+'СЕТ СН'!$F$16</f>
        <v>0</v>
      </c>
      <c r="H389" s="36">
        <f>SUMIFS(СВЦЭМ!$J$40:$J$783,СВЦЭМ!$A$40:$A$783,$A389,СВЦЭМ!$B$40:$B$783,H$367)+'СЕТ СН'!$F$16</f>
        <v>0</v>
      </c>
      <c r="I389" s="36">
        <f>SUMIFS(СВЦЭМ!$J$40:$J$783,СВЦЭМ!$A$40:$A$783,$A389,СВЦЭМ!$B$40:$B$783,I$367)+'СЕТ СН'!$F$16</f>
        <v>0</v>
      </c>
      <c r="J389" s="36">
        <f>SUMIFS(СВЦЭМ!$J$40:$J$783,СВЦЭМ!$A$40:$A$783,$A389,СВЦЭМ!$B$40:$B$783,J$367)+'СЕТ СН'!$F$16</f>
        <v>0</v>
      </c>
      <c r="K389" s="36">
        <f>SUMIFS(СВЦЭМ!$J$40:$J$783,СВЦЭМ!$A$40:$A$783,$A389,СВЦЭМ!$B$40:$B$783,K$367)+'СЕТ СН'!$F$16</f>
        <v>0</v>
      </c>
      <c r="L389" s="36">
        <f>SUMIFS(СВЦЭМ!$J$40:$J$783,СВЦЭМ!$A$40:$A$783,$A389,СВЦЭМ!$B$40:$B$783,L$367)+'СЕТ СН'!$F$16</f>
        <v>0</v>
      </c>
      <c r="M389" s="36">
        <f>SUMIFS(СВЦЭМ!$J$40:$J$783,СВЦЭМ!$A$40:$A$783,$A389,СВЦЭМ!$B$40:$B$783,M$367)+'СЕТ СН'!$F$16</f>
        <v>0</v>
      </c>
      <c r="N389" s="36">
        <f>SUMIFS(СВЦЭМ!$J$40:$J$783,СВЦЭМ!$A$40:$A$783,$A389,СВЦЭМ!$B$40:$B$783,N$367)+'СЕТ СН'!$F$16</f>
        <v>0</v>
      </c>
      <c r="O389" s="36">
        <f>SUMIFS(СВЦЭМ!$J$40:$J$783,СВЦЭМ!$A$40:$A$783,$A389,СВЦЭМ!$B$40:$B$783,O$367)+'СЕТ СН'!$F$16</f>
        <v>0</v>
      </c>
      <c r="P389" s="36">
        <f>SUMIFS(СВЦЭМ!$J$40:$J$783,СВЦЭМ!$A$40:$A$783,$A389,СВЦЭМ!$B$40:$B$783,P$367)+'СЕТ СН'!$F$16</f>
        <v>0</v>
      </c>
      <c r="Q389" s="36">
        <f>SUMIFS(СВЦЭМ!$J$40:$J$783,СВЦЭМ!$A$40:$A$783,$A389,СВЦЭМ!$B$40:$B$783,Q$367)+'СЕТ СН'!$F$16</f>
        <v>0</v>
      </c>
      <c r="R389" s="36">
        <f>SUMIFS(СВЦЭМ!$J$40:$J$783,СВЦЭМ!$A$40:$A$783,$A389,СВЦЭМ!$B$40:$B$783,R$367)+'СЕТ СН'!$F$16</f>
        <v>0</v>
      </c>
      <c r="S389" s="36">
        <f>SUMIFS(СВЦЭМ!$J$40:$J$783,СВЦЭМ!$A$40:$A$783,$A389,СВЦЭМ!$B$40:$B$783,S$367)+'СЕТ СН'!$F$16</f>
        <v>0</v>
      </c>
      <c r="T389" s="36">
        <f>SUMIFS(СВЦЭМ!$J$40:$J$783,СВЦЭМ!$A$40:$A$783,$A389,СВЦЭМ!$B$40:$B$783,T$367)+'СЕТ СН'!$F$16</f>
        <v>0</v>
      </c>
      <c r="U389" s="36">
        <f>SUMIFS(СВЦЭМ!$J$40:$J$783,СВЦЭМ!$A$40:$A$783,$A389,СВЦЭМ!$B$40:$B$783,U$367)+'СЕТ СН'!$F$16</f>
        <v>0</v>
      </c>
      <c r="V389" s="36">
        <f>SUMIFS(СВЦЭМ!$J$40:$J$783,СВЦЭМ!$A$40:$A$783,$A389,СВЦЭМ!$B$40:$B$783,V$367)+'СЕТ СН'!$F$16</f>
        <v>0</v>
      </c>
      <c r="W389" s="36">
        <f>SUMIFS(СВЦЭМ!$J$40:$J$783,СВЦЭМ!$A$40:$A$783,$A389,СВЦЭМ!$B$40:$B$783,W$367)+'СЕТ СН'!$F$16</f>
        <v>0</v>
      </c>
      <c r="X389" s="36">
        <f>SUMIFS(СВЦЭМ!$J$40:$J$783,СВЦЭМ!$A$40:$A$783,$A389,СВЦЭМ!$B$40:$B$783,X$367)+'СЕТ СН'!$F$16</f>
        <v>0</v>
      </c>
      <c r="Y389" s="36">
        <f>SUMIFS(СВЦЭМ!$J$40:$J$783,СВЦЭМ!$A$40:$A$783,$A389,СВЦЭМ!$B$40:$B$783,Y$367)+'СЕТ СН'!$F$16</f>
        <v>0</v>
      </c>
    </row>
    <row r="390" spans="1:26" ht="15.75" hidden="1" x14ac:dyDescent="0.2">
      <c r="A390" s="35">
        <f t="shared" si="10"/>
        <v>45222</v>
      </c>
      <c r="B390" s="36">
        <f>SUMIFS(СВЦЭМ!$J$40:$J$783,СВЦЭМ!$A$40:$A$783,$A390,СВЦЭМ!$B$40:$B$783,B$367)+'СЕТ СН'!$F$16</f>
        <v>0</v>
      </c>
      <c r="C390" s="36">
        <f>SUMIFS(СВЦЭМ!$J$40:$J$783,СВЦЭМ!$A$40:$A$783,$A390,СВЦЭМ!$B$40:$B$783,C$367)+'СЕТ СН'!$F$16</f>
        <v>0</v>
      </c>
      <c r="D390" s="36">
        <f>SUMIFS(СВЦЭМ!$J$40:$J$783,СВЦЭМ!$A$40:$A$783,$A390,СВЦЭМ!$B$40:$B$783,D$367)+'СЕТ СН'!$F$16</f>
        <v>0</v>
      </c>
      <c r="E390" s="36">
        <f>SUMIFS(СВЦЭМ!$J$40:$J$783,СВЦЭМ!$A$40:$A$783,$A390,СВЦЭМ!$B$40:$B$783,E$367)+'СЕТ СН'!$F$16</f>
        <v>0</v>
      </c>
      <c r="F390" s="36">
        <f>SUMIFS(СВЦЭМ!$J$40:$J$783,СВЦЭМ!$A$40:$A$783,$A390,СВЦЭМ!$B$40:$B$783,F$367)+'СЕТ СН'!$F$16</f>
        <v>0</v>
      </c>
      <c r="G390" s="36">
        <f>SUMIFS(СВЦЭМ!$J$40:$J$783,СВЦЭМ!$A$40:$A$783,$A390,СВЦЭМ!$B$40:$B$783,G$367)+'СЕТ СН'!$F$16</f>
        <v>0</v>
      </c>
      <c r="H390" s="36">
        <f>SUMIFS(СВЦЭМ!$J$40:$J$783,СВЦЭМ!$A$40:$A$783,$A390,СВЦЭМ!$B$40:$B$783,H$367)+'СЕТ СН'!$F$16</f>
        <v>0</v>
      </c>
      <c r="I390" s="36">
        <f>SUMIFS(СВЦЭМ!$J$40:$J$783,СВЦЭМ!$A$40:$A$783,$A390,СВЦЭМ!$B$40:$B$783,I$367)+'СЕТ СН'!$F$16</f>
        <v>0</v>
      </c>
      <c r="J390" s="36">
        <f>SUMIFS(СВЦЭМ!$J$40:$J$783,СВЦЭМ!$A$40:$A$783,$A390,СВЦЭМ!$B$40:$B$783,J$367)+'СЕТ СН'!$F$16</f>
        <v>0</v>
      </c>
      <c r="K390" s="36">
        <f>SUMIFS(СВЦЭМ!$J$40:$J$783,СВЦЭМ!$A$40:$A$783,$A390,СВЦЭМ!$B$40:$B$783,K$367)+'СЕТ СН'!$F$16</f>
        <v>0</v>
      </c>
      <c r="L390" s="36">
        <f>SUMIFS(СВЦЭМ!$J$40:$J$783,СВЦЭМ!$A$40:$A$783,$A390,СВЦЭМ!$B$40:$B$783,L$367)+'СЕТ СН'!$F$16</f>
        <v>0</v>
      </c>
      <c r="M390" s="36">
        <f>SUMIFS(СВЦЭМ!$J$40:$J$783,СВЦЭМ!$A$40:$A$783,$A390,СВЦЭМ!$B$40:$B$783,M$367)+'СЕТ СН'!$F$16</f>
        <v>0</v>
      </c>
      <c r="N390" s="36">
        <f>SUMIFS(СВЦЭМ!$J$40:$J$783,СВЦЭМ!$A$40:$A$783,$A390,СВЦЭМ!$B$40:$B$783,N$367)+'СЕТ СН'!$F$16</f>
        <v>0</v>
      </c>
      <c r="O390" s="36">
        <f>SUMIFS(СВЦЭМ!$J$40:$J$783,СВЦЭМ!$A$40:$A$783,$A390,СВЦЭМ!$B$40:$B$783,O$367)+'СЕТ СН'!$F$16</f>
        <v>0</v>
      </c>
      <c r="P390" s="36">
        <f>SUMIFS(СВЦЭМ!$J$40:$J$783,СВЦЭМ!$A$40:$A$783,$A390,СВЦЭМ!$B$40:$B$783,P$367)+'СЕТ СН'!$F$16</f>
        <v>0</v>
      </c>
      <c r="Q390" s="36">
        <f>SUMIFS(СВЦЭМ!$J$40:$J$783,СВЦЭМ!$A$40:$A$783,$A390,СВЦЭМ!$B$40:$B$783,Q$367)+'СЕТ СН'!$F$16</f>
        <v>0</v>
      </c>
      <c r="R390" s="36">
        <f>SUMIFS(СВЦЭМ!$J$40:$J$783,СВЦЭМ!$A$40:$A$783,$A390,СВЦЭМ!$B$40:$B$783,R$367)+'СЕТ СН'!$F$16</f>
        <v>0</v>
      </c>
      <c r="S390" s="36">
        <f>SUMIFS(СВЦЭМ!$J$40:$J$783,СВЦЭМ!$A$40:$A$783,$A390,СВЦЭМ!$B$40:$B$783,S$367)+'СЕТ СН'!$F$16</f>
        <v>0</v>
      </c>
      <c r="T390" s="36">
        <f>SUMIFS(СВЦЭМ!$J$40:$J$783,СВЦЭМ!$A$40:$A$783,$A390,СВЦЭМ!$B$40:$B$783,T$367)+'СЕТ СН'!$F$16</f>
        <v>0</v>
      </c>
      <c r="U390" s="36">
        <f>SUMIFS(СВЦЭМ!$J$40:$J$783,СВЦЭМ!$A$40:$A$783,$A390,СВЦЭМ!$B$40:$B$783,U$367)+'СЕТ СН'!$F$16</f>
        <v>0</v>
      </c>
      <c r="V390" s="36">
        <f>SUMIFS(СВЦЭМ!$J$40:$J$783,СВЦЭМ!$A$40:$A$783,$A390,СВЦЭМ!$B$40:$B$783,V$367)+'СЕТ СН'!$F$16</f>
        <v>0</v>
      </c>
      <c r="W390" s="36">
        <f>SUMIFS(СВЦЭМ!$J$40:$J$783,СВЦЭМ!$A$40:$A$783,$A390,СВЦЭМ!$B$40:$B$783,W$367)+'СЕТ СН'!$F$16</f>
        <v>0</v>
      </c>
      <c r="X390" s="36">
        <f>SUMIFS(СВЦЭМ!$J$40:$J$783,СВЦЭМ!$A$40:$A$783,$A390,СВЦЭМ!$B$40:$B$783,X$367)+'СЕТ СН'!$F$16</f>
        <v>0</v>
      </c>
      <c r="Y390" s="36">
        <f>SUMIFS(СВЦЭМ!$J$40:$J$783,СВЦЭМ!$A$40:$A$783,$A390,СВЦЭМ!$B$40:$B$783,Y$367)+'СЕТ СН'!$F$16</f>
        <v>0</v>
      </c>
    </row>
    <row r="391" spans="1:26" ht="15.75" hidden="1" x14ac:dyDescent="0.2">
      <c r="A391" s="35">
        <f t="shared" si="10"/>
        <v>45223</v>
      </c>
      <c r="B391" s="36">
        <f>SUMIFS(СВЦЭМ!$J$40:$J$783,СВЦЭМ!$A$40:$A$783,$A391,СВЦЭМ!$B$40:$B$783,B$367)+'СЕТ СН'!$F$16</f>
        <v>0</v>
      </c>
      <c r="C391" s="36">
        <f>SUMIFS(СВЦЭМ!$J$40:$J$783,СВЦЭМ!$A$40:$A$783,$A391,СВЦЭМ!$B$40:$B$783,C$367)+'СЕТ СН'!$F$16</f>
        <v>0</v>
      </c>
      <c r="D391" s="36">
        <f>SUMIFS(СВЦЭМ!$J$40:$J$783,СВЦЭМ!$A$40:$A$783,$A391,СВЦЭМ!$B$40:$B$783,D$367)+'СЕТ СН'!$F$16</f>
        <v>0</v>
      </c>
      <c r="E391" s="36">
        <f>SUMIFS(СВЦЭМ!$J$40:$J$783,СВЦЭМ!$A$40:$A$783,$A391,СВЦЭМ!$B$40:$B$783,E$367)+'СЕТ СН'!$F$16</f>
        <v>0</v>
      </c>
      <c r="F391" s="36">
        <f>SUMIFS(СВЦЭМ!$J$40:$J$783,СВЦЭМ!$A$40:$A$783,$A391,СВЦЭМ!$B$40:$B$783,F$367)+'СЕТ СН'!$F$16</f>
        <v>0</v>
      </c>
      <c r="G391" s="36">
        <f>SUMIFS(СВЦЭМ!$J$40:$J$783,СВЦЭМ!$A$40:$A$783,$A391,СВЦЭМ!$B$40:$B$783,G$367)+'СЕТ СН'!$F$16</f>
        <v>0</v>
      </c>
      <c r="H391" s="36">
        <f>SUMIFS(СВЦЭМ!$J$40:$J$783,СВЦЭМ!$A$40:$A$783,$A391,СВЦЭМ!$B$40:$B$783,H$367)+'СЕТ СН'!$F$16</f>
        <v>0</v>
      </c>
      <c r="I391" s="36">
        <f>SUMIFS(СВЦЭМ!$J$40:$J$783,СВЦЭМ!$A$40:$A$783,$A391,СВЦЭМ!$B$40:$B$783,I$367)+'СЕТ СН'!$F$16</f>
        <v>0</v>
      </c>
      <c r="J391" s="36">
        <f>SUMIFS(СВЦЭМ!$J$40:$J$783,СВЦЭМ!$A$40:$A$783,$A391,СВЦЭМ!$B$40:$B$783,J$367)+'СЕТ СН'!$F$16</f>
        <v>0</v>
      </c>
      <c r="K391" s="36">
        <f>SUMIFS(СВЦЭМ!$J$40:$J$783,СВЦЭМ!$A$40:$A$783,$A391,СВЦЭМ!$B$40:$B$783,K$367)+'СЕТ СН'!$F$16</f>
        <v>0</v>
      </c>
      <c r="L391" s="36">
        <f>SUMIFS(СВЦЭМ!$J$40:$J$783,СВЦЭМ!$A$40:$A$783,$A391,СВЦЭМ!$B$40:$B$783,L$367)+'СЕТ СН'!$F$16</f>
        <v>0</v>
      </c>
      <c r="M391" s="36">
        <f>SUMIFS(СВЦЭМ!$J$40:$J$783,СВЦЭМ!$A$40:$A$783,$A391,СВЦЭМ!$B$40:$B$783,M$367)+'СЕТ СН'!$F$16</f>
        <v>0</v>
      </c>
      <c r="N391" s="36">
        <f>SUMIFS(СВЦЭМ!$J$40:$J$783,СВЦЭМ!$A$40:$A$783,$A391,СВЦЭМ!$B$40:$B$783,N$367)+'СЕТ СН'!$F$16</f>
        <v>0</v>
      </c>
      <c r="O391" s="36">
        <f>SUMIFS(СВЦЭМ!$J$40:$J$783,СВЦЭМ!$A$40:$A$783,$A391,СВЦЭМ!$B$40:$B$783,O$367)+'СЕТ СН'!$F$16</f>
        <v>0</v>
      </c>
      <c r="P391" s="36">
        <f>SUMIFS(СВЦЭМ!$J$40:$J$783,СВЦЭМ!$A$40:$A$783,$A391,СВЦЭМ!$B$40:$B$783,P$367)+'СЕТ СН'!$F$16</f>
        <v>0</v>
      </c>
      <c r="Q391" s="36">
        <f>SUMIFS(СВЦЭМ!$J$40:$J$783,СВЦЭМ!$A$40:$A$783,$A391,СВЦЭМ!$B$40:$B$783,Q$367)+'СЕТ СН'!$F$16</f>
        <v>0</v>
      </c>
      <c r="R391" s="36">
        <f>SUMIFS(СВЦЭМ!$J$40:$J$783,СВЦЭМ!$A$40:$A$783,$A391,СВЦЭМ!$B$40:$B$783,R$367)+'СЕТ СН'!$F$16</f>
        <v>0</v>
      </c>
      <c r="S391" s="36">
        <f>SUMIFS(СВЦЭМ!$J$40:$J$783,СВЦЭМ!$A$40:$A$783,$A391,СВЦЭМ!$B$40:$B$783,S$367)+'СЕТ СН'!$F$16</f>
        <v>0</v>
      </c>
      <c r="T391" s="36">
        <f>SUMIFS(СВЦЭМ!$J$40:$J$783,СВЦЭМ!$A$40:$A$783,$A391,СВЦЭМ!$B$40:$B$783,T$367)+'СЕТ СН'!$F$16</f>
        <v>0</v>
      </c>
      <c r="U391" s="36">
        <f>SUMIFS(СВЦЭМ!$J$40:$J$783,СВЦЭМ!$A$40:$A$783,$A391,СВЦЭМ!$B$40:$B$783,U$367)+'СЕТ СН'!$F$16</f>
        <v>0</v>
      </c>
      <c r="V391" s="36">
        <f>SUMIFS(СВЦЭМ!$J$40:$J$783,СВЦЭМ!$A$40:$A$783,$A391,СВЦЭМ!$B$40:$B$783,V$367)+'СЕТ СН'!$F$16</f>
        <v>0</v>
      </c>
      <c r="W391" s="36">
        <f>SUMIFS(СВЦЭМ!$J$40:$J$783,СВЦЭМ!$A$40:$A$783,$A391,СВЦЭМ!$B$40:$B$783,W$367)+'СЕТ СН'!$F$16</f>
        <v>0</v>
      </c>
      <c r="X391" s="36">
        <f>SUMIFS(СВЦЭМ!$J$40:$J$783,СВЦЭМ!$A$40:$A$783,$A391,СВЦЭМ!$B$40:$B$783,X$367)+'СЕТ СН'!$F$16</f>
        <v>0</v>
      </c>
      <c r="Y391" s="36">
        <f>SUMIFS(СВЦЭМ!$J$40:$J$783,СВЦЭМ!$A$40:$A$783,$A391,СВЦЭМ!$B$40:$B$783,Y$367)+'СЕТ СН'!$F$16</f>
        <v>0</v>
      </c>
    </row>
    <row r="392" spans="1:26" ht="15.75" hidden="1" x14ac:dyDescent="0.2">
      <c r="A392" s="35">
        <f t="shared" si="10"/>
        <v>45224</v>
      </c>
      <c r="B392" s="36">
        <f>SUMIFS(СВЦЭМ!$J$40:$J$783,СВЦЭМ!$A$40:$A$783,$A392,СВЦЭМ!$B$40:$B$783,B$367)+'СЕТ СН'!$F$16</f>
        <v>0</v>
      </c>
      <c r="C392" s="36">
        <f>SUMIFS(СВЦЭМ!$J$40:$J$783,СВЦЭМ!$A$40:$A$783,$A392,СВЦЭМ!$B$40:$B$783,C$367)+'СЕТ СН'!$F$16</f>
        <v>0</v>
      </c>
      <c r="D392" s="36">
        <f>SUMIFS(СВЦЭМ!$J$40:$J$783,СВЦЭМ!$A$40:$A$783,$A392,СВЦЭМ!$B$40:$B$783,D$367)+'СЕТ СН'!$F$16</f>
        <v>0</v>
      </c>
      <c r="E392" s="36">
        <f>SUMIFS(СВЦЭМ!$J$40:$J$783,СВЦЭМ!$A$40:$A$783,$A392,СВЦЭМ!$B$40:$B$783,E$367)+'СЕТ СН'!$F$16</f>
        <v>0</v>
      </c>
      <c r="F392" s="36">
        <f>SUMIFS(СВЦЭМ!$J$40:$J$783,СВЦЭМ!$A$40:$A$783,$A392,СВЦЭМ!$B$40:$B$783,F$367)+'СЕТ СН'!$F$16</f>
        <v>0</v>
      </c>
      <c r="G392" s="36">
        <f>SUMIFS(СВЦЭМ!$J$40:$J$783,СВЦЭМ!$A$40:$A$783,$A392,СВЦЭМ!$B$40:$B$783,G$367)+'СЕТ СН'!$F$16</f>
        <v>0</v>
      </c>
      <c r="H392" s="36">
        <f>SUMIFS(СВЦЭМ!$J$40:$J$783,СВЦЭМ!$A$40:$A$783,$A392,СВЦЭМ!$B$40:$B$783,H$367)+'СЕТ СН'!$F$16</f>
        <v>0</v>
      </c>
      <c r="I392" s="36">
        <f>SUMIFS(СВЦЭМ!$J$40:$J$783,СВЦЭМ!$A$40:$A$783,$A392,СВЦЭМ!$B$40:$B$783,I$367)+'СЕТ СН'!$F$16</f>
        <v>0</v>
      </c>
      <c r="J392" s="36">
        <f>SUMIFS(СВЦЭМ!$J$40:$J$783,СВЦЭМ!$A$40:$A$783,$A392,СВЦЭМ!$B$40:$B$783,J$367)+'СЕТ СН'!$F$16</f>
        <v>0</v>
      </c>
      <c r="K392" s="36">
        <f>SUMIFS(СВЦЭМ!$J$40:$J$783,СВЦЭМ!$A$40:$A$783,$A392,СВЦЭМ!$B$40:$B$783,K$367)+'СЕТ СН'!$F$16</f>
        <v>0</v>
      </c>
      <c r="L392" s="36">
        <f>SUMIFS(СВЦЭМ!$J$40:$J$783,СВЦЭМ!$A$40:$A$783,$A392,СВЦЭМ!$B$40:$B$783,L$367)+'СЕТ СН'!$F$16</f>
        <v>0</v>
      </c>
      <c r="M392" s="36">
        <f>SUMIFS(СВЦЭМ!$J$40:$J$783,СВЦЭМ!$A$40:$A$783,$A392,СВЦЭМ!$B$40:$B$783,M$367)+'СЕТ СН'!$F$16</f>
        <v>0</v>
      </c>
      <c r="N392" s="36">
        <f>SUMIFS(СВЦЭМ!$J$40:$J$783,СВЦЭМ!$A$40:$A$783,$A392,СВЦЭМ!$B$40:$B$783,N$367)+'СЕТ СН'!$F$16</f>
        <v>0</v>
      </c>
      <c r="O392" s="36">
        <f>SUMIFS(СВЦЭМ!$J$40:$J$783,СВЦЭМ!$A$40:$A$783,$A392,СВЦЭМ!$B$40:$B$783,O$367)+'СЕТ СН'!$F$16</f>
        <v>0</v>
      </c>
      <c r="P392" s="36">
        <f>SUMIFS(СВЦЭМ!$J$40:$J$783,СВЦЭМ!$A$40:$A$783,$A392,СВЦЭМ!$B$40:$B$783,P$367)+'СЕТ СН'!$F$16</f>
        <v>0</v>
      </c>
      <c r="Q392" s="36">
        <f>SUMIFS(СВЦЭМ!$J$40:$J$783,СВЦЭМ!$A$40:$A$783,$A392,СВЦЭМ!$B$40:$B$783,Q$367)+'СЕТ СН'!$F$16</f>
        <v>0</v>
      </c>
      <c r="R392" s="36">
        <f>SUMIFS(СВЦЭМ!$J$40:$J$783,СВЦЭМ!$A$40:$A$783,$A392,СВЦЭМ!$B$40:$B$783,R$367)+'СЕТ СН'!$F$16</f>
        <v>0</v>
      </c>
      <c r="S392" s="36">
        <f>SUMIFS(СВЦЭМ!$J$40:$J$783,СВЦЭМ!$A$40:$A$783,$A392,СВЦЭМ!$B$40:$B$783,S$367)+'СЕТ СН'!$F$16</f>
        <v>0</v>
      </c>
      <c r="T392" s="36">
        <f>SUMIFS(СВЦЭМ!$J$40:$J$783,СВЦЭМ!$A$40:$A$783,$A392,СВЦЭМ!$B$40:$B$783,T$367)+'СЕТ СН'!$F$16</f>
        <v>0</v>
      </c>
      <c r="U392" s="36">
        <f>SUMIFS(СВЦЭМ!$J$40:$J$783,СВЦЭМ!$A$40:$A$783,$A392,СВЦЭМ!$B$40:$B$783,U$367)+'СЕТ СН'!$F$16</f>
        <v>0</v>
      </c>
      <c r="V392" s="36">
        <f>SUMIFS(СВЦЭМ!$J$40:$J$783,СВЦЭМ!$A$40:$A$783,$A392,СВЦЭМ!$B$40:$B$783,V$367)+'СЕТ СН'!$F$16</f>
        <v>0</v>
      </c>
      <c r="W392" s="36">
        <f>SUMIFS(СВЦЭМ!$J$40:$J$783,СВЦЭМ!$A$40:$A$783,$A392,СВЦЭМ!$B$40:$B$783,W$367)+'СЕТ СН'!$F$16</f>
        <v>0</v>
      </c>
      <c r="X392" s="36">
        <f>SUMIFS(СВЦЭМ!$J$40:$J$783,СВЦЭМ!$A$40:$A$783,$A392,СВЦЭМ!$B$40:$B$783,X$367)+'СЕТ СН'!$F$16</f>
        <v>0</v>
      </c>
      <c r="Y392" s="36">
        <f>SUMIFS(СВЦЭМ!$J$40:$J$783,СВЦЭМ!$A$40:$A$783,$A392,СВЦЭМ!$B$40:$B$783,Y$367)+'СЕТ СН'!$F$16</f>
        <v>0</v>
      </c>
    </row>
    <row r="393" spans="1:26" ht="15.75" hidden="1" x14ac:dyDescent="0.2">
      <c r="A393" s="35">
        <f t="shared" si="10"/>
        <v>45225</v>
      </c>
      <c r="B393" s="36">
        <f>SUMIFS(СВЦЭМ!$J$40:$J$783,СВЦЭМ!$A$40:$A$783,$A393,СВЦЭМ!$B$40:$B$783,B$367)+'СЕТ СН'!$F$16</f>
        <v>0</v>
      </c>
      <c r="C393" s="36">
        <f>SUMIFS(СВЦЭМ!$J$40:$J$783,СВЦЭМ!$A$40:$A$783,$A393,СВЦЭМ!$B$40:$B$783,C$367)+'СЕТ СН'!$F$16</f>
        <v>0</v>
      </c>
      <c r="D393" s="36">
        <f>SUMIFS(СВЦЭМ!$J$40:$J$783,СВЦЭМ!$A$40:$A$783,$A393,СВЦЭМ!$B$40:$B$783,D$367)+'СЕТ СН'!$F$16</f>
        <v>0</v>
      </c>
      <c r="E393" s="36">
        <f>SUMIFS(СВЦЭМ!$J$40:$J$783,СВЦЭМ!$A$40:$A$783,$A393,СВЦЭМ!$B$40:$B$783,E$367)+'СЕТ СН'!$F$16</f>
        <v>0</v>
      </c>
      <c r="F393" s="36">
        <f>SUMIFS(СВЦЭМ!$J$40:$J$783,СВЦЭМ!$A$40:$A$783,$A393,СВЦЭМ!$B$40:$B$783,F$367)+'СЕТ СН'!$F$16</f>
        <v>0</v>
      </c>
      <c r="G393" s="36">
        <f>SUMIFS(СВЦЭМ!$J$40:$J$783,СВЦЭМ!$A$40:$A$783,$A393,СВЦЭМ!$B$40:$B$783,G$367)+'СЕТ СН'!$F$16</f>
        <v>0</v>
      </c>
      <c r="H393" s="36">
        <f>SUMIFS(СВЦЭМ!$J$40:$J$783,СВЦЭМ!$A$40:$A$783,$A393,СВЦЭМ!$B$40:$B$783,H$367)+'СЕТ СН'!$F$16</f>
        <v>0</v>
      </c>
      <c r="I393" s="36">
        <f>SUMIFS(СВЦЭМ!$J$40:$J$783,СВЦЭМ!$A$40:$A$783,$A393,СВЦЭМ!$B$40:$B$783,I$367)+'СЕТ СН'!$F$16</f>
        <v>0</v>
      </c>
      <c r="J393" s="36">
        <f>SUMIFS(СВЦЭМ!$J$40:$J$783,СВЦЭМ!$A$40:$A$783,$A393,СВЦЭМ!$B$40:$B$783,J$367)+'СЕТ СН'!$F$16</f>
        <v>0</v>
      </c>
      <c r="K393" s="36">
        <f>SUMIFS(СВЦЭМ!$J$40:$J$783,СВЦЭМ!$A$40:$A$783,$A393,СВЦЭМ!$B$40:$B$783,K$367)+'СЕТ СН'!$F$16</f>
        <v>0</v>
      </c>
      <c r="L393" s="36">
        <f>SUMIFS(СВЦЭМ!$J$40:$J$783,СВЦЭМ!$A$40:$A$783,$A393,СВЦЭМ!$B$40:$B$783,L$367)+'СЕТ СН'!$F$16</f>
        <v>0</v>
      </c>
      <c r="M393" s="36">
        <f>SUMIFS(СВЦЭМ!$J$40:$J$783,СВЦЭМ!$A$40:$A$783,$A393,СВЦЭМ!$B$40:$B$783,M$367)+'СЕТ СН'!$F$16</f>
        <v>0</v>
      </c>
      <c r="N393" s="36">
        <f>SUMIFS(СВЦЭМ!$J$40:$J$783,СВЦЭМ!$A$40:$A$783,$A393,СВЦЭМ!$B$40:$B$783,N$367)+'СЕТ СН'!$F$16</f>
        <v>0</v>
      </c>
      <c r="O393" s="36">
        <f>SUMIFS(СВЦЭМ!$J$40:$J$783,СВЦЭМ!$A$40:$A$783,$A393,СВЦЭМ!$B$40:$B$783,O$367)+'СЕТ СН'!$F$16</f>
        <v>0</v>
      </c>
      <c r="P393" s="36">
        <f>SUMIFS(СВЦЭМ!$J$40:$J$783,СВЦЭМ!$A$40:$A$783,$A393,СВЦЭМ!$B$40:$B$783,P$367)+'СЕТ СН'!$F$16</f>
        <v>0</v>
      </c>
      <c r="Q393" s="36">
        <f>SUMIFS(СВЦЭМ!$J$40:$J$783,СВЦЭМ!$A$40:$A$783,$A393,СВЦЭМ!$B$40:$B$783,Q$367)+'СЕТ СН'!$F$16</f>
        <v>0</v>
      </c>
      <c r="R393" s="36">
        <f>SUMIFS(СВЦЭМ!$J$40:$J$783,СВЦЭМ!$A$40:$A$783,$A393,СВЦЭМ!$B$40:$B$783,R$367)+'СЕТ СН'!$F$16</f>
        <v>0</v>
      </c>
      <c r="S393" s="36">
        <f>SUMIFS(СВЦЭМ!$J$40:$J$783,СВЦЭМ!$A$40:$A$783,$A393,СВЦЭМ!$B$40:$B$783,S$367)+'СЕТ СН'!$F$16</f>
        <v>0</v>
      </c>
      <c r="T393" s="36">
        <f>SUMIFS(СВЦЭМ!$J$40:$J$783,СВЦЭМ!$A$40:$A$783,$A393,СВЦЭМ!$B$40:$B$783,T$367)+'СЕТ СН'!$F$16</f>
        <v>0</v>
      </c>
      <c r="U393" s="36">
        <f>SUMIFS(СВЦЭМ!$J$40:$J$783,СВЦЭМ!$A$40:$A$783,$A393,СВЦЭМ!$B$40:$B$783,U$367)+'СЕТ СН'!$F$16</f>
        <v>0</v>
      </c>
      <c r="V393" s="36">
        <f>SUMIFS(СВЦЭМ!$J$40:$J$783,СВЦЭМ!$A$40:$A$783,$A393,СВЦЭМ!$B$40:$B$783,V$367)+'СЕТ СН'!$F$16</f>
        <v>0</v>
      </c>
      <c r="W393" s="36">
        <f>SUMIFS(СВЦЭМ!$J$40:$J$783,СВЦЭМ!$A$40:$A$783,$A393,СВЦЭМ!$B$40:$B$783,W$367)+'СЕТ СН'!$F$16</f>
        <v>0</v>
      </c>
      <c r="X393" s="36">
        <f>SUMIFS(СВЦЭМ!$J$40:$J$783,СВЦЭМ!$A$40:$A$783,$A393,СВЦЭМ!$B$40:$B$783,X$367)+'СЕТ СН'!$F$16</f>
        <v>0</v>
      </c>
      <c r="Y393" s="36">
        <f>SUMIFS(СВЦЭМ!$J$40:$J$783,СВЦЭМ!$A$40:$A$783,$A393,СВЦЭМ!$B$40:$B$783,Y$367)+'СЕТ СН'!$F$16</f>
        <v>0</v>
      </c>
    </row>
    <row r="394" spans="1:26" ht="15.75" hidden="1" x14ac:dyDescent="0.2">
      <c r="A394" s="35">
        <f t="shared" si="10"/>
        <v>45226</v>
      </c>
      <c r="B394" s="36">
        <f>SUMIFS(СВЦЭМ!$J$40:$J$783,СВЦЭМ!$A$40:$A$783,$A394,СВЦЭМ!$B$40:$B$783,B$367)+'СЕТ СН'!$F$16</f>
        <v>0</v>
      </c>
      <c r="C394" s="36">
        <f>SUMIFS(СВЦЭМ!$J$40:$J$783,СВЦЭМ!$A$40:$A$783,$A394,СВЦЭМ!$B$40:$B$783,C$367)+'СЕТ СН'!$F$16</f>
        <v>0</v>
      </c>
      <c r="D394" s="36">
        <f>SUMIFS(СВЦЭМ!$J$40:$J$783,СВЦЭМ!$A$40:$A$783,$A394,СВЦЭМ!$B$40:$B$783,D$367)+'СЕТ СН'!$F$16</f>
        <v>0</v>
      </c>
      <c r="E394" s="36">
        <f>SUMIFS(СВЦЭМ!$J$40:$J$783,СВЦЭМ!$A$40:$A$783,$A394,СВЦЭМ!$B$40:$B$783,E$367)+'СЕТ СН'!$F$16</f>
        <v>0</v>
      </c>
      <c r="F394" s="36">
        <f>SUMIFS(СВЦЭМ!$J$40:$J$783,СВЦЭМ!$A$40:$A$783,$A394,СВЦЭМ!$B$40:$B$783,F$367)+'СЕТ СН'!$F$16</f>
        <v>0</v>
      </c>
      <c r="G394" s="36">
        <f>SUMIFS(СВЦЭМ!$J$40:$J$783,СВЦЭМ!$A$40:$A$783,$A394,СВЦЭМ!$B$40:$B$783,G$367)+'СЕТ СН'!$F$16</f>
        <v>0</v>
      </c>
      <c r="H394" s="36">
        <f>SUMIFS(СВЦЭМ!$J$40:$J$783,СВЦЭМ!$A$40:$A$783,$A394,СВЦЭМ!$B$40:$B$783,H$367)+'СЕТ СН'!$F$16</f>
        <v>0</v>
      </c>
      <c r="I394" s="36">
        <f>SUMIFS(СВЦЭМ!$J$40:$J$783,СВЦЭМ!$A$40:$A$783,$A394,СВЦЭМ!$B$40:$B$783,I$367)+'СЕТ СН'!$F$16</f>
        <v>0</v>
      </c>
      <c r="J394" s="36">
        <f>SUMIFS(СВЦЭМ!$J$40:$J$783,СВЦЭМ!$A$40:$A$783,$A394,СВЦЭМ!$B$40:$B$783,J$367)+'СЕТ СН'!$F$16</f>
        <v>0</v>
      </c>
      <c r="K394" s="36">
        <f>SUMIFS(СВЦЭМ!$J$40:$J$783,СВЦЭМ!$A$40:$A$783,$A394,СВЦЭМ!$B$40:$B$783,K$367)+'СЕТ СН'!$F$16</f>
        <v>0</v>
      </c>
      <c r="L394" s="36">
        <f>SUMIFS(СВЦЭМ!$J$40:$J$783,СВЦЭМ!$A$40:$A$783,$A394,СВЦЭМ!$B$40:$B$783,L$367)+'СЕТ СН'!$F$16</f>
        <v>0</v>
      </c>
      <c r="M394" s="36">
        <f>SUMIFS(СВЦЭМ!$J$40:$J$783,СВЦЭМ!$A$40:$A$783,$A394,СВЦЭМ!$B$40:$B$783,M$367)+'СЕТ СН'!$F$16</f>
        <v>0</v>
      </c>
      <c r="N394" s="36">
        <f>SUMIFS(СВЦЭМ!$J$40:$J$783,СВЦЭМ!$A$40:$A$783,$A394,СВЦЭМ!$B$40:$B$783,N$367)+'СЕТ СН'!$F$16</f>
        <v>0</v>
      </c>
      <c r="O394" s="36">
        <f>SUMIFS(СВЦЭМ!$J$40:$J$783,СВЦЭМ!$A$40:$A$783,$A394,СВЦЭМ!$B$40:$B$783,O$367)+'СЕТ СН'!$F$16</f>
        <v>0</v>
      </c>
      <c r="P394" s="36">
        <f>SUMIFS(СВЦЭМ!$J$40:$J$783,СВЦЭМ!$A$40:$A$783,$A394,СВЦЭМ!$B$40:$B$783,P$367)+'СЕТ СН'!$F$16</f>
        <v>0</v>
      </c>
      <c r="Q394" s="36">
        <f>SUMIFS(СВЦЭМ!$J$40:$J$783,СВЦЭМ!$A$40:$A$783,$A394,СВЦЭМ!$B$40:$B$783,Q$367)+'СЕТ СН'!$F$16</f>
        <v>0</v>
      </c>
      <c r="R394" s="36">
        <f>SUMIFS(СВЦЭМ!$J$40:$J$783,СВЦЭМ!$A$40:$A$783,$A394,СВЦЭМ!$B$40:$B$783,R$367)+'СЕТ СН'!$F$16</f>
        <v>0</v>
      </c>
      <c r="S394" s="36">
        <f>SUMIFS(СВЦЭМ!$J$40:$J$783,СВЦЭМ!$A$40:$A$783,$A394,СВЦЭМ!$B$40:$B$783,S$367)+'СЕТ СН'!$F$16</f>
        <v>0</v>
      </c>
      <c r="T394" s="36">
        <f>SUMIFS(СВЦЭМ!$J$40:$J$783,СВЦЭМ!$A$40:$A$783,$A394,СВЦЭМ!$B$40:$B$783,T$367)+'СЕТ СН'!$F$16</f>
        <v>0</v>
      </c>
      <c r="U394" s="36">
        <f>SUMIFS(СВЦЭМ!$J$40:$J$783,СВЦЭМ!$A$40:$A$783,$A394,СВЦЭМ!$B$40:$B$783,U$367)+'СЕТ СН'!$F$16</f>
        <v>0</v>
      </c>
      <c r="V394" s="36">
        <f>SUMIFS(СВЦЭМ!$J$40:$J$783,СВЦЭМ!$A$40:$A$783,$A394,СВЦЭМ!$B$40:$B$783,V$367)+'СЕТ СН'!$F$16</f>
        <v>0</v>
      </c>
      <c r="W394" s="36">
        <f>SUMIFS(СВЦЭМ!$J$40:$J$783,СВЦЭМ!$A$40:$A$783,$A394,СВЦЭМ!$B$40:$B$783,W$367)+'СЕТ СН'!$F$16</f>
        <v>0</v>
      </c>
      <c r="X394" s="36">
        <f>SUMIFS(СВЦЭМ!$J$40:$J$783,СВЦЭМ!$A$40:$A$783,$A394,СВЦЭМ!$B$40:$B$783,X$367)+'СЕТ СН'!$F$16</f>
        <v>0</v>
      </c>
      <c r="Y394" s="36">
        <f>SUMIFS(СВЦЭМ!$J$40:$J$783,СВЦЭМ!$A$40:$A$783,$A394,СВЦЭМ!$B$40:$B$783,Y$367)+'СЕТ СН'!$F$16</f>
        <v>0</v>
      </c>
    </row>
    <row r="395" spans="1:26" ht="15.75" hidden="1" x14ac:dyDescent="0.2">
      <c r="A395" s="35">
        <f t="shared" si="10"/>
        <v>45227</v>
      </c>
      <c r="B395" s="36">
        <f>SUMIFS(СВЦЭМ!$J$40:$J$783,СВЦЭМ!$A$40:$A$783,$A395,СВЦЭМ!$B$40:$B$783,B$367)+'СЕТ СН'!$F$16</f>
        <v>0</v>
      </c>
      <c r="C395" s="36">
        <f>SUMIFS(СВЦЭМ!$J$40:$J$783,СВЦЭМ!$A$40:$A$783,$A395,СВЦЭМ!$B$40:$B$783,C$367)+'СЕТ СН'!$F$16</f>
        <v>0</v>
      </c>
      <c r="D395" s="36">
        <f>SUMIFS(СВЦЭМ!$J$40:$J$783,СВЦЭМ!$A$40:$A$783,$A395,СВЦЭМ!$B$40:$B$783,D$367)+'СЕТ СН'!$F$16</f>
        <v>0</v>
      </c>
      <c r="E395" s="36">
        <f>SUMIFS(СВЦЭМ!$J$40:$J$783,СВЦЭМ!$A$40:$A$783,$A395,СВЦЭМ!$B$40:$B$783,E$367)+'СЕТ СН'!$F$16</f>
        <v>0</v>
      </c>
      <c r="F395" s="36">
        <f>SUMIFS(СВЦЭМ!$J$40:$J$783,СВЦЭМ!$A$40:$A$783,$A395,СВЦЭМ!$B$40:$B$783,F$367)+'СЕТ СН'!$F$16</f>
        <v>0</v>
      </c>
      <c r="G395" s="36">
        <f>SUMIFS(СВЦЭМ!$J$40:$J$783,СВЦЭМ!$A$40:$A$783,$A395,СВЦЭМ!$B$40:$B$783,G$367)+'СЕТ СН'!$F$16</f>
        <v>0</v>
      </c>
      <c r="H395" s="36">
        <f>SUMIFS(СВЦЭМ!$J$40:$J$783,СВЦЭМ!$A$40:$A$783,$A395,СВЦЭМ!$B$40:$B$783,H$367)+'СЕТ СН'!$F$16</f>
        <v>0</v>
      </c>
      <c r="I395" s="36">
        <f>SUMIFS(СВЦЭМ!$J$40:$J$783,СВЦЭМ!$A$40:$A$783,$A395,СВЦЭМ!$B$40:$B$783,I$367)+'СЕТ СН'!$F$16</f>
        <v>0</v>
      </c>
      <c r="J395" s="36">
        <f>SUMIFS(СВЦЭМ!$J$40:$J$783,СВЦЭМ!$A$40:$A$783,$A395,СВЦЭМ!$B$40:$B$783,J$367)+'СЕТ СН'!$F$16</f>
        <v>0</v>
      </c>
      <c r="K395" s="36">
        <f>SUMIFS(СВЦЭМ!$J$40:$J$783,СВЦЭМ!$A$40:$A$783,$A395,СВЦЭМ!$B$40:$B$783,K$367)+'СЕТ СН'!$F$16</f>
        <v>0</v>
      </c>
      <c r="L395" s="36">
        <f>SUMIFS(СВЦЭМ!$J$40:$J$783,СВЦЭМ!$A$40:$A$783,$A395,СВЦЭМ!$B$40:$B$783,L$367)+'СЕТ СН'!$F$16</f>
        <v>0</v>
      </c>
      <c r="M395" s="36">
        <f>SUMIFS(СВЦЭМ!$J$40:$J$783,СВЦЭМ!$A$40:$A$783,$A395,СВЦЭМ!$B$40:$B$783,M$367)+'СЕТ СН'!$F$16</f>
        <v>0</v>
      </c>
      <c r="N395" s="36">
        <f>SUMIFS(СВЦЭМ!$J$40:$J$783,СВЦЭМ!$A$40:$A$783,$A395,СВЦЭМ!$B$40:$B$783,N$367)+'СЕТ СН'!$F$16</f>
        <v>0</v>
      </c>
      <c r="O395" s="36">
        <f>SUMIFS(СВЦЭМ!$J$40:$J$783,СВЦЭМ!$A$40:$A$783,$A395,СВЦЭМ!$B$40:$B$783,O$367)+'СЕТ СН'!$F$16</f>
        <v>0</v>
      </c>
      <c r="P395" s="36">
        <f>SUMIFS(СВЦЭМ!$J$40:$J$783,СВЦЭМ!$A$40:$A$783,$A395,СВЦЭМ!$B$40:$B$783,P$367)+'СЕТ СН'!$F$16</f>
        <v>0</v>
      </c>
      <c r="Q395" s="36">
        <f>SUMIFS(СВЦЭМ!$J$40:$J$783,СВЦЭМ!$A$40:$A$783,$A395,СВЦЭМ!$B$40:$B$783,Q$367)+'СЕТ СН'!$F$16</f>
        <v>0</v>
      </c>
      <c r="R395" s="36">
        <f>SUMIFS(СВЦЭМ!$J$40:$J$783,СВЦЭМ!$A$40:$A$783,$A395,СВЦЭМ!$B$40:$B$783,R$367)+'СЕТ СН'!$F$16</f>
        <v>0</v>
      </c>
      <c r="S395" s="36">
        <f>SUMIFS(СВЦЭМ!$J$40:$J$783,СВЦЭМ!$A$40:$A$783,$A395,СВЦЭМ!$B$40:$B$783,S$367)+'СЕТ СН'!$F$16</f>
        <v>0</v>
      </c>
      <c r="T395" s="36">
        <f>SUMIFS(СВЦЭМ!$J$40:$J$783,СВЦЭМ!$A$40:$A$783,$A395,СВЦЭМ!$B$40:$B$783,T$367)+'СЕТ СН'!$F$16</f>
        <v>0</v>
      </c>
      <c r="U395" s="36">
        <f>SUMIFS(СВЦЭМ!$J$40:$J$783,СВЦЭМ!$A$40:$A$783,$A395,СВЦЭМ!$B$40:$B$783,U$367)+'СЕТ СН'!$F$16</f>
        <v>0</v>
      </c>
      <c r="V395" s="36">
        <f>SUMIFS(СВЦЭМ!$J$40:$J$783,СВЦЭМ!$A$40:$A$783,$A395,СВЦЭМ!$B$40:$B$783,V$367)+'СЕТ СН'!$F$16</f>
        <v>0</v>
      </c>
      <c r="W395" s="36">
        <f>SUMIFS(СВЦЭМ!$J$40:$J$783,СВЦЭМ!$A$40:$A$783,$A395,СВЦЭМ!$B$40:$B$783,W$367)+'СЕТ СН'!$F$16</f>
        <v>0</v>
      </c>
      <c r="X395" s="36">
        <f>SUMIFS(СВЦЭМ!$J$40:$J$783,СВЦЭМ!$A$40:$A$783,$A395,СВЦЭМ!$B$40:$B$783,X$367)+'СЕТ СН'!$F$16</f>
        <v>0</v>
      </c>
      <c r="Y395" s="36">
        <f>SUMIFS(СВЦЭМ!$J$40:$J$783,СВЦЭМ!$A$40:$A$783,$A395,СВЦЭМ!$B$40:$B$783,Y$367)+'СЕТ СН'!$F$16</f>
        <v>0</v>
      </c>
    </row>
    <row r="396" spans="1:26" ht="15.75" hidden="1" x14ac:dyDescent="0.2">
      <c r="A396" s="35">
        <f t="shared" si="10"/>
        <v>45228</v>
      </c>
      <c r="B396" s="36">
        <f>SUMIFS(СВЦЭМ!$J$40:$J$783,СВЦЭМ!$A$40:$A$783,$A396,СВЦЭМ!$B$40:$B$783,B$367)+'СЕТ СН'!$F$16</f>
        <v>0</v>
      </c>
      <c r="C396" s="36">
        <f>SUMIFS(СВЦЭМ!$J$40:$J$783,СВЦЭМ!$A$40:$A$783,$A396,СВЦЭМ!$B$40:$B$783,C$367)+'СЕТ СН'!$F$16</f>
        <v>0</v>
      </c>
      <c r="D396" s="36">
        <f>SUMIFS(СВЦЭМ!$J$40:$J$783,СВЦЭМ!$A$40:$A$783,$A396,СВЦЭМ!$B$40:$B$783,D$367)+'СЕТ СН'!$F$16</f>
        <v>0</v>
      </c>
      <c r="E396" s="36">
        <f>SUMIFS(СВЦЭМ!$J$40:$J$783,СВЦЭМ!$A$40:$A$783,$A396,СВЦЭМ!$B$40:$B$783,E$367)+'СЕТ СН'!$F$16</f>
        <v>0</v>
      </c>
      <c r="F396" s="36">
        <f>SUMIFS(СВЦЭМ!$J$40:$J$783,СВЦЭМ!$A$40:$A$783,$A396,СВЦЭМ!$B$40:$B$783,F$367)+'СЕТ СН'!$F$16</f>
        <v>0</v>
      </c>
      <c r="G396" s="36">
        <f>SUMIFS(СВЦЭМ!$J$40:$J$783,СВЦЭМ!$A$40:$A$783,$A396,СВЦЭМ!$B$40:$B$783,G$367)+'СЕТ СН'!$F$16</f>
        <v>0</v>
      </c>
      <c r="H396" s="36">
        <f>SUMIFS(СВЦЭМ!$J$40:$J$783,СВЦЭМ!$A$40:$A$783,$A396,СВЦЭМ!$B$40:$B$783,H$367)+'СЕТ СН'!$F$16</f>
        <v>0</v>
      </c>
      <c r="I396" s="36">
        <f>SUMIFS(СВЦЭМ!$J$40:$J$783,СВЦЭМ!$A$40:$A$783,$A396,СВЦЭМ!$B$40:$B$783,I$367)+'СЕТ СН'!$F$16</f>
        <v>0</v>
      </c>
      <c r="J396" s="36">
        <f>SUMIFS(СВЦЭМ!$J$40:$J$783,СВЦЭМ!$A$40:$A$783,$A396,СВЦЭМ!$B$40:$B$783,J$367)+'СЕТ СН'!$F$16</f>
        <v>0</v>
      </c>
      <c r="K396" s="36">
        <f>SUMIFS(СВЦЭМ!$J$40:$J$783,СВЦЭМ!$A$40:$A$783,$A396,СВЦЭМ!$B$40:$B$783,K$367)+'СЕТ СН'!$F$16</f>
        <v>0</v>
      </c>
      <c r="L396" s="36">
        <f>SUMIFS(СВЦЭМ!$J$40:$J$783,СВЦЭМ!$A$40:$A$783,$A396,СВЦЭМ!$B$40:$B$783,L$367)+'СЕТ СН'!$F$16</f>
        <v>0</v>
      </c>
      <c r="M396" s="36">
        <f>SUMIFS(СВЦЭМ!$J$40:$J$783,СВЦЭМ!$A$40:$A$783,$A396,СВЦЭМ!$B$40:$B$783,M$367)+'СЕТ СН'!$F$16</f>
        <v>0</v>
      </c>
      <c r="N396" s="36">
        <f>SUMIFS(СВЦЭМ!$J$40:$J$783,СВЦЭМ!$A$40:$A$783,$A396,СВЦЭМ!$B$40:$B$783,N$367)+'СЕТ СН'!$F$16</f>
        <v>0</v>
      </c>
      <c r="O396" s="36">
        <f>SUMIFS(СВЦЭМ!$J$40:$J$783,СВЦЭМ!$A$40:$A$783,$A396,СВЦЭМ!$B$40:$B$783,O$367)+'СЕТ СН'!$F$16</f>
        <v>0</v>
      </c>
      <c r="P396" s="36">
        <f>SUMIFS(СВЦЭМ!$J$40:$J$783,СВЦЭМ!$A$40:$A$783,$A396,СВЦЭМ!$B$40:$B$783,P$367)+'СЕТ СН'!$F$16</f>
        <v>0</v>
      </c>
      <c r="Q396" s="36">
        <f>SUMIFS(СВЦЭМ!$J$40:$J$783,СВЦЭМ!$A$40:$A$783,$A396,СВЦЭМ!$B$40:$B$783,Q$367)+'СЕТ СН'!$F$16</f>
        <v>0</v>
      </c>
      <c r="R396" s="36">
        <f>SUMIFS(СВЦЭМ!$J$40:$J$783,СВЦЭМ!$A$40:$A$783,$A396,СВЦЭМ!$B$40:$B$783,R$367)+'СЕТ СН'!$F$16</f>
        <v>0</v>
      </c>
      <c r="S396" s="36">
        <f>SUMIFS(СВЦЭМ!$J$40:$J$783,СВЦЭМ!$A$40:$A$783,$A396,СВЦЭМ!$B$40:$B$783,S$367)+'СЕТ СН'!$F$16</f>
        <v>0</v>
      </c>
      <c r="T396" s="36">
        <f>SUMIFS(СВЦЭМ!$J$40:$J$783,СВЦЭМ!$A$40:$A$783,$A396,СВЦЭМ!$B$40:$B$783,T$367)+'СЕТ СН'!$F$16</f>
        <v>0</v>
      </c>
      <c r="U396" s="36">
        <f>SUMIFS(СВЦЭМ!$J$40:$J$783,СВЦЭМ!$A$40:$A$783,$A396,СВЦЭМ!$B$40:$B$783,U$367)+'СЕТ СН'!$F$16</f>
        <v>0</v>
      </c>
      <c r="V396" s="36">
        <f>SUMIFS(СВЦЭМ!$J$40:$J$783,СВЦЭМ!$A$40:$A$783,$A396,СВЦЭМ!$B$40:$B$783,V$367)+'СЕТ СН'!$F$16</f>
        <v>0</v>
      </c>
      <c r="W396" s="36">
        <f>SUMIFS(СВЦЭМ!$J$40:$J$783,СВЦЭМ!$A$40:$A$783,$A396,СВЦЭМ!$B$40:$B$783,W$367)+'СЕТ СН'!$F$16</f>
        <v>0</v>
      </c>
      <c r="X396" s="36">
        <f>SUMIFS(СВЦЭМ!$J$40:$J$783,СВЦЭМ!$A$40:$A$783,$A396,СВЦЭМ!$B$40:$B$783,X$367)+'СЕТ СН'!$F$16</f>
        <v>0</v>
      </c>
      <c r="Y396" s="36">
        <f>SUMIFS(СВЦЭМ!$J$40:$J$783,СВЦЭМ!$A$40:$A$783,$A396,СВЦЭМ!$B$40:$B$783,Y$367)+'СЕТ СН'!$F$16</f>
        <v>0</v>
      </c>
    </row>
    <row r="397" spans="1:26" ht="15.75" hidden="1" x14ac:dyDescent="0.2">
      <c r="A397" s="35">
        <f t="shared" si="10"/>
        <v>45229</v>
      </c>
      <c r="B397" s="36">
        <f>SUMIFS(СВЦЭМ!$J$40:$J$783,СВЦЭМ!$A$40:$A$783,$A397,СВЦЭМ!$B$40:$B$783,B$367)+'СЕТ СН'!$F$16</f>
        <v>0</v>
      </c>
      <c r="C397" s="36">
        <f>SUMIFS(СВЦЭМ!$J$40:$J$783,СВЦЭМ!$A$40:$A$783,$A397,СВЦЭМ!$B$40:$B$783,C$367)+'СЕТ СН'!$F$16</f>
        <v>0</v>
      </c>
      <c r="D397" s="36">
        <f>SUMIFS(СВЦЭМ!$J$40:$J$783,СВЦЭМ!$A$40:$A$783,$A397,СВЦЭМ!$B$40:$B$783,D$367)+'СЕТ СН'!$F$16</f>
        <v>0</v>
      </c>
      <c r="E397" s="36">
        <f>SUMIFS(СВЦЭМ!$J$40:$J$783,СВЦЭМ!$A$40:$A$783,$A397,СВЦЭМ!$B$40:$B$783,E$367)+'СЕТ СН'!$F$16</f>
        <v>0</v>
      </c>
      <c r="F397" s="36">
        <f>SUMIFS(СВЦЭМ!$J$40:$J$783,СВЦЭМ!$A$40:$A$783,$A397,СВЦЭМ!$B$40:$B$783,F$367)+'СЕТ СН'!$F$16</f>
        <v>0</v>
      </c>
      <c r="G397" s="36">
        <f>SUMIFS(СВЦЭМ!$J$40:$J$783,СВЦЭМ!$A$40:$A$783,$A397,СВЦЭМ!$B$40:$B$783,G$367)+'СЕТ СН'!$F$16</f>
        <v>0</v>
      </c>
      <c r="H397" s="36">
        <f>SUMIFS(СВЦЭМ!$J$40:$J$783,СВЦЭМ!$A$40:$A$783,$A397,СВЦЭМ!$B$40:$B$783,H$367)+'СЕТ СН'!$F$16</f>
        <v>0</v>
      </c>
      <c r="I397" s="36">
        <f>SUMIFS(СВЦЭМ!$J$40:$J$783,СВЦЭМ!$A$40:$A$783,$A397,СВЦЭМ!$B$40:$B$783,I$367)+'СЕТ СН'!$F$16</f>
        <v>0</v>
      </c>
      <c r="J397" s="36">
        <f>SUMIFS(СВЦЭМ!$J$40:$J$783,СВЦЭМ!$A$40:$A$783,$A397,СВЦЭМ!$B$40:$B$783,J$367)+'СЕТ СН'!$F$16</f>
        <v>0</v>
      </c>
      <c r="K397" s="36">
        <f>SUMIFS(СВЦЭМ!$J$40:$J$783,СВЦЭМ!$A$40:$A$783,$A397,СВЦЭМ!$B$40:$B$783,K$367)+'СЕТ СН'!$F$16</f>
        <v>0</v>
      </c>
      <c r="L397" s="36">
        <f>SUMIFS(СВЦЭМ!$J$40:$J$783,СВЦЭМ!$A$40:$A$783,$A397,СВЦЭМ!$B$40:$B$783,L$367)+'СЕТ СН'!$F$16</f>
        <v>0</v>
      </c>
      <c r="M397" s="36">
        <f>SUMIFS(СВЦЭМ!$J$40:$J$783,СВЦЭМ!$A$40:$A$783,$A397,СВЦЭМ!$B$40:$B$783,M$367)+'СЕТ СН'!$F$16</f>
        <v>0</v>
      </c>
      <c r="N397" s="36">
        <f>SUMIFS(СВЦЭМ!$J$40:$J$783,СВЦЭМ!$A$40:$A$783,$A397,СВЦЭМ!$B$40:$B$783,N$367)+'СЕТ СН'!$F$16</f>
        <v>0</v>
      </c>
      <c r="O397" s="36">
        <f>SUMIFS(СВЦЭМ!$J$40:$J$783,СВЦЭМ!$A$40:$A$783,$A397,СВЦЭМ!$B$40:$B$783,O$367)+'СЕТ СН'!$F$16</f>
        <v>0</v>
      </c>
      <c r="P397" s="36">
        <f>SUMIFS(СВЦЭМ!$J$40:$J$783,СВЦЭМ!$A$40:$A$783,$A397,СВЦЭМ!$B$40:$B$783,P$367)+'СЕТ СН'!$F$16</f>
        <v>0</v>
      </c>
      <c r="Q397" s="36">
        <f>SUMIFS(СВЦЭМ!$J$40:$J$783,СВЦЭМ!$A$40:$A$783,$A397,СВЦЭМ!$B$40:$B$783,Q$367)+'СЕТ СН'!$F$16</f>
        <v>0</v>
      </c>
      <c r="R397" s="36">
        <f>SUMIFS(СВЦЭМ!$J$40:$J$783,СВЦЭМ!$A$40:$A$783,$A397,СВЦЭМ!$B$40:$B$783,R$367)+'СЕТ СН'!$F$16</f>
        <v>0</v>
      </c>
      <c r="S397" s="36">
        <f>SUMIFS(СВЦЭМ!$J$40:$J$783,СВЦЭМ!$A$40:$A$783,$A397,СВЦЭМ!$B$40:$B$783,S$367)+'СЕТ СН'!$F$16</f>
        <v>0</v>
      </c>
      <c r="T397" s="36">
        <f>SUMIFS(СВЦЭМ!$J$40:$J$783,СВЦЭМ!$A$40:$A$783,$A397,СВЦЭМ!$B$40:$B$783,T$367)+'СЕТ СН'!$F$16</f>
        <v>0</v>
      </c>
      <c r="U397" s="36">
        <f>SUMIFS(СВЦЭМ!$J$40:$J$783,СВЦЭМ!$A$40:$A$783,$A397,СВЦЭМ!$B$40:$B$783,U$367)+'СЕТ СН'!$F$16</f>
        <v>0</v>
      </c>
      <c r="V397" s="36">
        <f>SUMIFS(СВЦЭМ!$J$40:$J$783,СВЦЭМ!$A$40:$A$783,$A397,СВЦЭМ!$B$40:$B$783,V$367)+'СЕТ СН'!$F$16</f>
        <v>0</v>
      </c>
      <c r="W397" s="36">
        <f>SUMIFS(СВЦЭМ!$J$40:$J$783,СВЦЭМ!$A$40:$A$783,$A397,СВЦЭМ!$B$40:$B$783,W$367)+'СЕТ СН'!$F$16</f>
        <v>0</v>
      </c>
      <c r="X397" s="36">
        <f>SUMIFS(СВЦЭМ!$J$40:$J$783,СВЦЭМ!$A$40:$A$783,$A397,СВЦЭМ!$B$40:$B$783,X$367)+'СЕТ СН'!$F$16</f>
        <v>0</v>
      </c>
      <c r="Y397" s="36">
        <f>SUMIFS(СВЦЭМ!$J$40:$J$783,СВЦЭМ!$A$40:$A$783,$A397,СВЦЭМ!$B$40:$B$783,Y$367)+'СЕТ СН'!$F$16</f>
        <v>0</v>
      </c>
    </row>
    <row r="398" spans="1:26" ht="15.75" hidden="1" x14ac:dyDescent="0.2">
      <c r="A398" s="35">
        <f t="shared" si="10"/>
        <v>45230</v>
      </c>
      <c r="B398" s="36">
        <f>SUMIFS(СВЦЭМ!$J$40:$J$783,СВЦЭМ!$A$40:$A$783,$A398,СВЦЭМ!$B$40:$B$783,B$367)+'СЕТ СН'!$F$16</f>
        <v>0</v>
      </c>
      <c r="C398" s="36">
        <f>SUMIFS(СВЦЭМ!$J$40:$J$783,СВЦЭМ!$A$40:$A$783,$A398,СВЦЭМ!$B$40:$B$783,C$367)+'СЕТ СН'!$F$16</f>
        <v>0</v>
      </c>
      <c r="D398" s="36">
        <f>SUMIFS(СВЦЭМ!$J$40:$J$783,СВЦЭМ!$A$40:$A$783,$A398,СВЦЭМ!$B$40:$B$783,D$367)+'СЕТ СН'!$F$16</f>
        <v>0</v>
      </c>
      <c r="E398" s="36">
        <f>SUMIFS(СВЦЭМ!$J$40:$J$783,СВЦЭМ!$A$40:$A$783,$A398,СВЦЭМ!$B$40:$B$783,E$367)+'СЕТ СН'!$F$16</f>
        <v>0</v>
      </c>
      <c r="F398" s="36">
        <f>SUMIFS(СВЦЭМ!$J$40:$J$783,СВЦЭМ!$A$40:$A$783,$A398,СВЦЭМ!$B$40:$B$783,F$367)+'СЕТ СН'!$F$16</f>
        <v>0</v>
      </c>
      <c r="G398" s="36">
        <f>SUMIFS(СВЦЭМ!$J$40:$J$783,СВЦЭМ!$A$40:$A$783,$A398,СВЦЭМ!$B$40:$B$783,G$367)+'СЕТ СН'!$F$16</f>
        <v>0</v>
      </c>
      <c r="H398" s="36">
        <f>SUMIFS(СВЦЭМ!$J$40:$J$783,СВЦЭМ!$A$40:$A$783,$A398,СВЦЭМ!$B$40:$B$783,H$367)+'СЕТ СН'!$F$16</f>
        <v>0</v>
      </c>
      <c r="I398" s="36">
        <f>SUMIFS(СВЦЭМ!$J$40:$J$783,СВЦЭМ!$A$40:$A$783,$A398,СВЦЭМ!$B$40:$B$783,I$367)+'СЕТ СН'!$F$16</f>
        <v>0</v>
      </c>
      <c r="J398" s="36">
        <f>SUMIFS(СВЦЭМ!$J$40:$J$783,СВЦЭМ!$A$40:$A$783,$A398,СВЦЭМ!$B$40:$B$783,J$367)+'СЕТ СН'!$F$16</f>
        <v>0</v>
      </c>
      <c r="K398" s="36">
        <f>SUMIFS(СВЦЭМ!$J$40:$J$783,СВЦЭМ!$A$40:$A$783,$A398,СВЦЭМ!$B$40:$B$783,K$367)+'СЕТ СН'!$F$16</f>
        <v>0</v>
      </c>
      <c r="L398" s="36">
        <f>SUMIFS(СВЦЭМ!$J$40:$J$783,СВЦЭМ!$A$40:$A$783,$A398,СВЦЭМ!$B$40:$B$783,L$367)+'СЕТ СН'!$F$16</f>
        <v>0</v>
      </c>
      <c r="M398" s="36">
        <f>SUMIFS(СВЦЭМ!$J$40:$J$783,СВЦЭМ!$A$40:$A$783,$A398,СВЦЭМ!$B$40:$B$783,M$367)+'СЕТ СН'!$F$16</f>
        <v>0</v>
      </c>
      <c r="N398" s="36">
        <f>SUMIFS(СВЦЭМ!$J$40:$J$783,СВЦЭМ!$A$40:$A$783,$A398,СВЦЭМ!$B$40:$B$783,N$367)+'СЕТ СН'!$F$16</f>
        <v>0</v>
      </c>
      <c r="O398" s="36">
        <f>SUMIFS(СВЦЭМ!$J$40:$J$783,СВЦЭМ!$A$40:$A$783,$A398,СВЦЭМ!$B$40:$B$783,O$367)+'СЕТ СН'!$F$16</f>
        <v>0</v>
      </c>
      <c r="P398" s="36">
        <f>SUMIFS(СВЦЭМ!$J$40:$J$783,СВЦЭМ!$A$40:$A$783,$A398,СВЦЭМ!$B$40:$B$783,P$367)+'СЕТ СН'!$F$16</f>
        <v>0</v>
      </c>
      <c r="Q398" s="36">
        <f>SUMIFS(СВЦЭМ!$J$40:$J$783,СВЦЭМ!$A$40:$A$783,$A398,СВЦЭМ!$B$40:$B$783,Q$367)+'СЕТ СН'!$F$16</f>
        <v>0</v>
      </c>
      <c r="R398" s="36">
        <f>SUMIFS(СВЦЭМ!$J$40:$J$783,СВЦЭМ!$A$40:$A$783,$A398,СВЦЭМ!$B$40:$B$783,R$367)+'СЕТ СН'!$F$16</f>
        <v>0</v>
      </c>
      <c r="S398" s="36">
        <f>SUMIFS(СВЦЭМ!$J$40:$J$783,СВЦЭМ!$A$40:$A$783,$A398,СВЦЭМ!$B$40:$B$783,S$367)+'СЕТ СН'!$F$16</f>
        <v>0</v>
      </c>
      <c r="T398" s="36">
        <f>SUMIFS(СВЦЭМ!$J$40:$J$783,СВЦЭМ!$A$40:$A$783,$A398,СВЦЭМ!$B$40:$B$783,T$367)+'СЕТ СН'!$F$16</f>
        <v>0</v>
      </c>
      <c r="U398" s="36">
        <f>SUMIFS(СВЦЭМ!$J$40:$J$783,СВЦЭМ!$A$40:$A$783,$A398,СВЦЭМ!$B$40:$B$783,U$367)+'СЕТ СН'!$F$16</f>
        <v>0</v>
      </c>
      <c r="V398" s="36">
        <f>SUMIFS(СВЦЭМ!$J$40:$J$783,СВЦЭМ!$A$40:$A$783,$A398,СВЦЭМ!$B$40:$B$783,V$367)+'СЕТ СН'!$F$16</f>
        <v>0</v>
      </c>
      <c r="W398" s="36">
        <f>SUMIFS(СВЦЭМ!$J$40:$J$783,СВЦЭМ!$A$40:$A$783,$A398,СВЦЭМ!$B$40:$B$783,W$367)+'СЕТ СН'!$F$16</f>
        <v>0</v>
      </c>
      <c r="X398" s="36">
        <f>SUMIFS(СВЦЭМ!$J$40:$J$783,СВЦЭМ!$A$40:$A$783,$A398,СВЦЭМ!$B$40:$B$783,X$367)+'СЕТ СН'!$F$16</f>
        <v>0</v>
      </c>
      <c r="Y398" s="36">
        <f>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01.10.2023</v>
      </c>
      <c r="B403" s="36">
        <f>SUMIFS(СВЦЭМ!$K$40:$K$783,СВЦЭМ!$A$40:$A$783,$A403,СВЦЭМ!$B$40:$B$783,B$402)+'СЕТ СН'!$F$16</f>
        <v>0</v>
      </c>
      <c r="C403" s="36">
        <f>SUMIFS(СВЦЭМ!$K$40:$K$783,СВЦЭМ!$A$40:$A$783,$A403,СВЦЭМ!$B$40:$B$783,C$402)+'СЕТ СН'!$F$16</f>
        <v>0</v>
      </c>
      <c r="D403" s="36">
        <f>SUMIFS(СВЦЭМ!$K$40:$K$783,СВЦЭМ!$A$40:$A$783,$A403,СВЦЭМ!$B$40:$B$783,D$402)+'СЕТ СН'!$F$16</f>
        <v>0</v>
      </c>
      <c r="E403" s="36">
        <f>SUMIFS(СВЦЭМ!$K$40:$K$783,СВЦЭМ!$A$40:$A$783,$A403,СВЦЭМ!$B$40:$B$783,E$402)+'СЕТ СН'!$F$16</f>
        <v>0</v>
      </c>
      <c r="F403" s="36">
        <f>SUMIFS(СВЦЭМ!$K$40:$K$783,СВЦЭМ!$A$40:$A$783,$A403,СВЦЭМ!$B$40:$B$783,F$402)+'СЕТ СН'!$F$16</f>
        <v>0</v>
      </c>
      <c r="G403" s="36">
        <f>SUMIFS(СВЦЭМ!$K$40:$K$783,СВЦЭМ!$A$40:$A$783,$A403,СВЦЭМ!$B$40:$B$783,G$402)+'СЕТ СН'!$F$16</f>
        <v>0</v>
      </c>
      <c r="H403" s="36">
        <f>SUMIFS(СВЦЭМ!$K$40:$K$783,СВЦЭМ!$A$40:$A$783,$A403,СВЦЭМ!$B$40:$B$783,H$402)+'СЕТ СН'!$F$16</f>
        <v>0</v>
      </c>
      <c r="I403" s="36">
        <f>SUMIFS(СВЦЭМ!$K$40:$K$783,СВЦЭМ!$A$40:$A$783,$A403,СВЦЭМ!$B$40:$B$783,I$402)+'СЕТ СН'!$F$16</f>
        <v>0</v>
      </c>
      <c r="J403" s="36">
        <f>SUMIFS(СВЦЭМ!$K$40:$K$783,СВЦЭМ!$A$40:$A$783,$A403,СВЦЭМ!$B$40:$B$783,J$402)+'СЕТ СН'!$F$16</f>
        <v>0</v>
      </c>
      <c r="K403" s="36">
        <f>SUMIFS(СВЦЭМ!$K$40:$K$783,СВЦЭМ!$A$40:$A$783,$A403,СВЦЭМ!$B$40:$B$783,K$402)+'СЕТ СН'!$F$16</f>
        <v>0</v>
      </c>
      <c r="L403" s="36">
        <f>SUMIFS(СВЦЭМ!$K$40:$K$783,СВЦЭМ!$A$40:$A$783,$A403,СВЦЭМ!$B$40:$B$783,L$402)+'СЕТ СН'!$F$16</f>
        <v>0</v>
      </c>
      <c r="M403" s="36">
        <f>SUMIFS(СВЦЭМ!$K$40:$K$783,СВЦЭМ!$A$40:$A$783,$A403,СВЦЭМ!$B$40:$B$783,M$402)+'СЕТ СН'!$F$16</f>
        <v>0</v>
      </c>
      <c r="N403" s="36">
        <f>SUMIFS(СВЦЭМ!$K$40:$K$783,СВЦЭМ!$A$40:$A$783,$A403,СВЦЭМ!$B$40:$B$783,N$402)+'СЕТ СН'!$F$16</f>
        <v>0</v>
      </c>
      <c r="O403" s="36">
        <f>SUMIFS(СВЦЭМ!$K$40:$K$783,СВЦЭМ!$A$40:$A$783,$A403,СВЦЭМ!$B$40:$B$783,O$402)+'СЕТ СН'!$F$16</f>
        <v>0</v>
      </c>
      <c r="P403" s="36">
        <f>SUMIFS(СВЦЭМ!$K$40:$K$783,СВЦЭМ!$A$40:$A$783,$A403,СВЦЭМ!$B$40:$B$783,P$402)+'СЕТ СН'!$F$16</f>
        <v>0</v>
      </c>
      <c r="Q403" s="36">
        <f>SUMIFS(СВЦЭМ!$K$40:$K$783,СВЦЭМ!$A$40:$A$783,$A403,СВЦЭМ!$B$40:$B$783,Q$402)+'СЕТ СН'!$F$16</f>
        <v>0</v>
      </c>
      <c r="R403" s="36">
        <f>SUMIFS(СВЦЭМ!$K$40:$K$783,СВЦЭМ!$A$40:$A$783,$A403,СВЦЭМ!$B$40:$B$783,R$402)+'СЕТ СН'!$F$16</f>
        <v>0</v>
      </c>
      <c r="S403" s="36">
        <f>SUMIFS(СВЦЭМ!$K$40:$K$783,СВЦЭМ!$A$40:$A$783,$A403,СВЦЭМ!$B$40:$B$783,S$402)+'СЕТ СН'!$F$16</f>
        <v>0</v>
      </c>
      <c r="T403" s="36">
        <f>SUMIFS(СВЦЭМ!$K$40:$K$783,СВЦЭМ!$A$40:$A$783,$A403,СВЦЭМ!$B$40:$B$783,T$402)+'СЕТ СН'!$F$16</f>
        <v>0</v>
      </c>
      <c r="U403" s="36">
        <f>SUMIFS(СВЦЭМ!$K$40:$K$783,СВЦЭМ!$A$40:$A$783,$A403,СВЦЭМ!$B$40:$B$783,U$402)+'СЕТ СН'!$F$16</f>
        <v>0</v>
      </c>
      <c r="V403" s="36">
        <f>SUMIFS(СВЦЭМ!$K$40:$K$783,СВЦЭМ!$A$40:$A$783,$A403,СВЦЭМ!$B$40:$B$783,V$402)+'СЕТ СН'!$F$16</f>
        <v>0</v>
      </c>
      <c r="W403" s="36">
        <f>SUMIFS(СВЦЭМ!$K$40:$K$783,СВЦЭМ!$A$40:$A$783,$A403,СВЦЭМ!$B$40:$B$783,W$402)+'СЕТ СН'!$F$16</f>
        <v>0</v>
      </c>
      <c r="X403" s="36">
        <f>SUMIFS(СВЦЭМ!$K$40:$K$783,СВЦЭМ!$A$40:$A$783,$A403,СВЦЭМ!$B$40:$B$783,X$402)+'СЕТ СН'!$F$16</f>
        <v>0</v>
      </c>
      <c r="Y403" s="36">
        <f>SUMIFS(СВЦЭМ!$K$40:$K$783,СВЦЭМ!$A$40:$A$783,$A403,СВЦЭМ!$B$40:$B$783,Y$402)+'СЕТ СН'!$F$16</f>
        <v>0</v>
      </c>
      <c r="AA403" s="45"/>
    </row>
    <row r="404" spans="1:27" ht="15.75" hidden="1" x14ac:dyDescent="0.2">
      <c r="A404" s="35">
        <f>A403+1</f>
        <v>45201</v>
      </c>
      <c r="B404" s="36">
        <f>SUMIFS(СВЦЭМ!$K$40:$K$783,СВЦЭМ!$A$40:$A$783,$A404,СВЦЭМ!$B$40:$B$783,B$402)+'СЕТ СН'!$F$16</f>
        <v>0</v>
      </c>
      <c r="C404" s="36">
        <f>SUMIFS(СВЦЭМ!$K$40:$K$783,СВЦЭМ!$A$40:$A$783,$A404,СВЦЭМ!$B$40:$B$783,C$402)+'СЕТ СН'!$F$16</f>
        <v>0</v>
      </c>
      <c r="D404" s="36">
        <f>SUMIFS(СВЦЭМ!$K$40:$K$783,СВЦЭМ!$A$40:$A$783,$A404,СВЦЭМ!$B$40:$B$783,D$402)+'СЕТ СН'!$F$16</f>
        <v>0</v>
      </c>
      <c r="E404" s="36">
        <f>SUMIFS(СВЦЭМ!$K$40:$K$783,СВЦЭМ!$A$40:$A$783,$A404,СВЦЭМ!$B$40:$B$783,E$402)+'СЕТ СН'!$F$16</f>
        <v>0</v>
      </c>
      <c r="F404" s="36">
        <f>SUMIFS(СВЦЭМ!$K$40:$K$783,СВЦЭМ!$A$40:$A$783,$A404,СВЦЭМ!$B$40:$B$783,F$402)+'СЕТ СН'!$F$16</f>
        <v>0</v>
      </c>
      <c r="G404" s="36">
        <f>SUMIFS(СВЦЭМ!$K$40:$K$783,СВЦЭМ!$A$40:$A$783,$A404,СВЦЭМ!$B$40:$B$783,G$402)+'СЕТ СН'!$F$16</f>
        <v>0</v>
      </c>
      <c r="H404" s="36">
        <f>SUMIFS(СВЦЭМ!$K$40:$K$783,СВЦЭМ!$A$40:$A$783,$A404,СВЦЭМ!$B$40:$B$783,H$402)+'СЕТ СН'!$F$16</f>
        <v>0</v>
      </c>
      <c r="I404" s="36">
        <f>SUMIFS(СВЦЭМ!$K$40:$K$783,СВЦЭМ!$A$40:$A$783,$A404,СВЦЭМ!$B$40:$B$783,I$402)+'СЕТ СН'!$F$16</f>
        <v>0</v>
      </c>
      <c r="J404" s="36">
        <f>SUMIFS(СВЦЭМ!$K$40:$K$783,СВЦЭМ!$A$40:$A$783,$A404,СВЦЭМ!$B$40:$B$783,J$402)+'СЕТ СН'!$F$16</f>
        <v>0</v>
      </c>
      <c r="K404" s="36">
        <f>SUMIFS(СВЦЭМ!$K$40:$K$783,СВЦЭМ!$A$40:$A$783,$A404,СВЦЭМ!$B$40:$B$783,K$402)+'СЕТ СН'!$F$16</f>
        <v>0</v>
      </c>
      <c r="L404" s="36">
        <f>SUMIFS(СВЦЭМ!$K$40:$K$783,СВЦЭМ!$A$40:$A$783,$A404,СВЦЭМ!$B$40:$B$783,L$402)+'СЕТ СН'!$F$16</f>
        <v>0</v>
      </c>
      <c r="M404" s="36">
        <f>SUMIFS(СВЦЭМ!$K$40:$K$783,СВЦЭМ!$A$40:$A$783,$A404,СВЦЭМ!$B$40:$B$783,M$402)+'СЕТ СН'!$F$16</f>
        <v>0</v>
      </c>
      <c r="N404" s="36">
        <f>SUMIFS(СВЦЭМ!$K$40:$K$783,СВЦЭМ!$A$40:$A$783,$A404,СВЦЭМ!$B$40:$B$783,N$402)+'СЕТ СН'!$F$16</f>
        <v>0</v>
      </c>
      <c r="O404" s="36">
        <f>SUMIFS(СВЦЭМ!$K$40:$K$783,СВЦЭМ!$A$40:$A$783,$A404,СВЦЭМ!$B$40:$B$783,O$402)+'СЕТ СН'!$F$16</f>
        <v>0</v>
      </c>
      <c r="P404" s="36">
        <f>SUMIFS(СВЦЭМ!$K$40:$K$783,СВЦЭМ!$A$40:$A$783,$A404,СВЦЭМ!$B$40:$B$783,P$402)+'СЕТ СН'!$F$16</f>
        <v>0</v>
      </c>
      <c r="Q404" s="36">
        <f>SUMIFS(СВЦЭМ!$K$40:$K$783,СВЦЭМ!$A$40:$A$783,$A404,СВЦЭМ!$B$40:$B$783,Q$402)+'СЕТ СН'!$F$16</f>
        <v>0</v>
      </c>
      <c r="R404" s="36">
        <f>SUMIFS(СВЦЭМ!$K$40:$K$783,СВЦЭМ!$A$40:$A$783,$A404,СВЦЭМ!$B$40:$B$783,R$402)+'СЕТ СН'!$F$16</f>
        <v>0</v>
      </c>
      <c r="S404" s="36">
        <f>SUMIFS(СВЦЭМ!$K$40:$K$783,СВЦЭМ!$A$40:$A$783,$A404,СВЦЭМ!$B$40:$B$783,S$402)+'СЕТ СН'!$F$16</f>
        <v>0</v>
      </c>
      <c r="T404" s="36">
        <f>SUMIFS(СВЦЭМ!$K$40:$K$783,СВЦЭМ!$A$40:$A$783,$A404,СВЦЭМ!$B$40:$B$783,T$402)+'СЕТ СН'!$F$16</f>
        <v>0</v>
      </c>
      <c r="U404" s="36">
        <f>SUMIFS(СВЦЭМ!$K$40:$K$783,СВЦЭМ!$A$40:$A$783,$A404,СВЦЭМ!$B$40:$B$783,U$402)+'СЕТ СН'!$F$16</f>
        <v>0</v>
      </c>
      <c r="V404" s="36">
        <f>SUMIFS(СВЦЭМ!$K$40:$K$783,СВЦЭМ!$A$40:$A$783,$A404,СВЦЭМ!$B$40:$B$783,V$402)+'СЕТ СН'!$F$16</f>
        <v>0</v>
      </c>
      <c r="W404" s="36">
        <f>SUMIFS(СВЦЭМ!$K$40:$K$783,СВЦЭМ!$A$40:$A$783,$A404,СВЦЭМ!$B$40:$B$783,W$402)+'СЕТ СН'!$F$16</f>
        <v>0</v>
      </c>
      <c r="X404" s="36">
        <f>SUMIFS(СВЦЭМ!$K$40:$K$783,СВЦЭМ!$A$40:$A$783,$A404,СВЦЭМ!$B$40:$B$783,X$402)+'СЕТ СН'!$F$16</f>
        <v>0</v>
      </c>
      <c r="Y404" s="36">
        <f>SUMIFS(СВЦЭМ!$K$40:$K$783,СВЦЭМ!$A$40:$A$783,$A404,СВЦЭМ!$B$40:$B$783,Y$402)+'СЕТ СН'!$F$16</f>
        <v>0</v>
      </c>
    </row>
    <row r="405" spans="1:27" ht="15.75" hidden="1" x14ac:dyDescent="0.2">
      <c r="A405" s="35">
        <f t="shared" ref="A405:A433" si="11">A404+1</f>
        <v>45202</v>
      </c>
      <c r="B405" s="36">
        <f>SUMIFS(СВЦЭМ!$K$40:$K$783,СВЦЭМ!$A$40:$A$783,$A405,СВЦЭМ!$B$40:$B$783,B$402)+'СЕТ СН'!$F$16</f>
        <v>0</v>
      </c>
      <c r="C405" s="36">
        <f>SUMIFS(СВЦЭМ!$K$40:$K$783,СВЦЭМ!$A$40:$A$783,$A405,СВЦЭМ!$B$40:$B$783,C$402)+'СЕТ СН'!$F$16</f>
        <v>0</v>
      </c>
      <c r="D405" s="36">
        <f>SUMIFS(СВЦЭМ!$K$40:$K$783,СВЦЭМ!$A$40:$A$783,$A405,СВЦЭМ!$B$40:$B$783,D$402)+'СЕТ СН'!$F$16</f>
        <v>0</v>
      </c>
      <c r="E405" s="36">
        <f>SUMIFS(СВЦЭМ!$K$40:$K$783,СВЦЭМ!$A$40:$A$783,$A405,СВЦЭМ!$B$40:$B$783,E$402)+'СЕТ СН'!$F$16</f>
        <v>0</v>
      </c>
      <c r="F405" s="36">
        <f>SUMIFS(СВЦЭМ!$K$40:$K$783,СВЦЭМ!$A$40:$A$783,$A405,СВЦЭМ!$B$40:$B$783,F$402)+'СЕТ СН'!$F$16</f>
        <v>0</v>
      </c>
      <c r="G405" s="36">
        <f>SUMIFS(СВЦЭМ!$K$40:$K$783,СВЦЭМ!$A$40:$A$783,$A405,СВЦЭМ!$B$40:$B$783,G$402)+'СЕТ СН'!$F$16</f>
        <v>0</v>
      </c>
      <c r="H405" s="36">
        <f>SUMIFS(СВЦЭМ!$K$40:$K$783,СВЦЭМ!$A$40:$A$783,$A405,СВЦЭМ!$B$40:$B$783,H$402)+'СЕТ СН'!$F$16</f>
        <v>0</v>
      </c>
      <c r="I405" s="36">
        <f>SUMIFS(СВЦЭМ!$K$40:$K$783,СВЦЭМ!$A$40:$A$783,$A405,СВЦЭМ!$B$40:$B$783,I$402)+'СЕТ СН'!$F$16</f>
        <v>0</v>
      </c>
      <c r="J405" s="36">
        <f>SUMIFS(СВЦЭМ!$K$40:$K$783,СВЦЭМ!$A$40:$A$783,$A405,СВЦЭМ!$B$40:$B$783,J$402)+'СЕТ СН'!$F$16</f>
        <v>0</v>
      </c>
      <c r="K405" s="36">
        <f>SUMIFS(СВЦЭМ!$K$40:$K$783,СВЦЭМ!$A$40:$A$783,$A405,СВЦЭМ!$B$40:$B$783,K$402)+'СЕТ СН'!$F$16</f>
        <v>0</v>
      </c>
      <c r="L405" s="36">
        <f>SUMIFS(СВЦЭМ!$K$40:$K$783,СВЦЭМ!$A$40:$A$783,$A405,СВЦЭМ!$B$40:$B$783,L$402)+'СЕТ СН'!$F$16</f>
        <v>0</v>
      </c>
      <c r="M405" s="36">
        <f>SUMIFS(СВЦЭМ!$K$40:$K$783,СВЦЭМ!$A$40:$A$783,$A405,СВЦЭМ!$B$40:$B$783,M$402)+'СЕТ СН'!$F$16</f>
        <v>0</v>
      </c>
      <c r="N405" s="36">
        <f>SUMIFS(СВЦЭМ!$K$40:$K$783,СВЦЭМ!$A$40:$A$783,$A405,СВЦЭМ!$B$40:$B$783,N$402)+'СЕТ СН'!$F$16</f>
        <v>0</v>
      </c>
      <c r="O405" s="36">
        <f>SUMIFS(СВЦЭМ!$K$40:$K$783,СВЦЭМ!$A$40:$A$783,$A405,СВЦЭМ!$B$40:$B$783,O$402)+'СЕТ СН'!$F$16</f>
        <v>0</v>
      </c>
      <c r="P405" s="36">
        <f>SUMIFS(СВЦЭМ!$K$40:$K$783,СВЦЭМ!$A$40:$A$783,$A405,СВЦЭМ!$B$40:$B$783,P$402)+'СЕТ СН'!$F$16</f>
        <v>0</v>
      </c>
      <c r="Q405" s="36">
        <f>SUMIFS(СВЦЭМ!$K$40:$K$783,СВЦЭМ!$A$40:$A$783,$A405,СВЦЭМ!$B$40:$B$783,Q$402)+'СЕТ СН'!$F$16</f>
        <v>0</v>
      </c>
      <c r="R405" s="36">
        <f>SUMIFS(СВЦЭМ!$K$40:$K$783,СВЦЭМ!$A$40:$A$783,$A405,СВЦЭМ!$B$40:$B$783,R$402)+'СЕТ СН'!$F$16</f>
        <v>0</v>
      </c>
      <c r="S405" s="36">
        <f>SUMIFS(СВЦЭМ!$K$40:$K$783,СВЦЭМ!$A$40:$A$783,$A405,СВЦЭМ!$B$40:$B$783,S$402)+'СЕТ СН'!$F$16</f>
        <v>0</v>
      </c>
      <c r="T405" s="36">
        <f>SUMIFS(СВЦЭМ!$K$40:$K$783,СВЦЭМ!$A$40:$A$783,$A405,СВЦЭМ!$B$40:$B$783,T$402)+'СЕТ СН'!$F$16</f>
        <v>0</v>
      </c>
      <c r="U405" s="36">
        <f>SUMIFS(СВЦЭМ!$K$40:$K$783,СВЦЭМ!$A$40:$A$783,$A405,СВЦЭМ!$B$40:$B$783,U$402)+'СЕТ СН'!$F$16</f>
        <v>0</v>
      </c>
      <c r="V405" s="36">
        <f>SUMIFS(СВЦЭМ!$K$40:$K$783,СВЦЭМ!$A$40:$A$783,$A405,СВЦЭМ!$B$40:$B$783,V$402)+'СЕТ СН'!$F$16</f>
        <v>0</v>
      </c>
      <c r="W405" s="36">
        <f>SUMIFS(СВЦЭМ!$K$40:$K$783,СВЦЭМ!$A$40:$A$783,$A405,СВЦЭМ!$B$40:$B$783,W$402)+'СЕТ СН'!$F$16</f>
        <v>0</v>
      </c>
      <c r="X405" s="36">
        <f>SUMIFS(СВЦЭМ!$K$40:$K$783,СВЦЭМ!$A$40:$A$783,$A405,СВЦЭМ!$B$40:$B$783,X$402)+'СЕТ СН'!$F$16</f>
        <v>0</v>
      </c>
      <c r="Y405" s="36">
        <f>SUMIFS(СВЦЭМ!$K$40:$K$783,СВЦЭМ!$A$40:$A$783,$A405,СВЦЭМ!$B$40:$B$783,Y$402)+'СЕТ СН'!$F$16</f>
        <v>0</v>
      </c>
    </row>
    <row r="406" spans="1:27" ht="15.75" hidden="1" x14ac:dyDescent="0.2">
      <c r="A406" s="35">
        <f t="shared" si="11"/>
        <v>45203</v>
      </c>
      <c r="B406" s="36">
        <f>SUMIFS(СВЦЭМ!$K$40:$K$783,СВЦЭМ!$A$40:$A$783,$A406,СВЦЭМ!$B$40:$B$783,B$402)+'СЕТ СН'!$F$16</f>
        <v>0</v>
      </c>
      <c r="C406" s="36">
        <f>SUMIFS(СВЦЭМ!$K$40:$K$783,СВЦЭМ!$A$40:$A$783,$A406,СВЦЭМ!$B$40:$B$783,C$402)+'СЕТ СН'!$F$16</f>
        <v>0</v>
      </c>
      <c r="D406" s="36">
        <f>SUMIFS(СВЦЭМ!$K$40:$K$783,СВЦЭМ!$A$40:$A$783,$A406,СВЦЭМ!$B$40:$B$783,D$402)+'СЕТ СН'!$F$16</f>
        <v>0</v>
      </c>
      <c r="E406" s="36">
        <f>SUMIFS(СВЦЭМ!$K$40:$K$783,СВЦЭМ!$A$40:$A$783,$A406,СВЦЭМ!$B$40:$B$783,E$402)+'СЕТ СН'!$F$16</f>
        <v>0</v>
      </c>
      <c r="F406" s="36">
        <f>SUMIFS(СВЦЭМ!$K$40:$K$783,СВЦЭМ!$A$40:$A$783,$A406,СВЦЭМ!$B$40:$B$783,F$402)+'СЕТ СН'!$F$16</f>
        <v>0</v>
      </c>
      <c r="G406" s="36">
        <f>SUMIFS(СВЦЭМ!$K$40:$K$783,СВЦЭМ!$A$40:$A$783,$A406,СВЦЭМ!$B$40:$B$783,G$402)+'СЕТ СН'!$F$16</f>
        <v>0</v>
      </c>
      <c r="H406" s="36">
        <f>SUMIFS(СВЦЭМ!$K$40:$K$783,СВЦЭМ!$A$40:$A$783,$A406,СВЦЭМ!$B$40:$B$783,H$402)+'СЕТ СН'!$F$16</f>
        <v>0</v>
      </c>
      <c r="I406" s="36">
        <f>SUMIFS(СВЦЭМ!$K$40:$K$783,СВЦЭМ!$A$40:$A$783,$A406,СВЦЭМ!$B$40:$B$783,I$402)+'СЕТ СН'!$F$16</f>
        <v>0</v>
      </c>
      <c r="J406" s="36">
        <f>SUMIFS(СВЦЭМ!$K$40:$K$783,СВЦЭМ!$A$40:$A$783,$A406,СВЦЭМ!$B$40:$B$783,J$402)+'СЕТ СН'!$F$16</f>
        <v>0</v>
      </c>
      <c r="K406" s="36">
        <f>SUMIFS(СВЦЭМ!$K$40:$K$783,СВЦЭМ!$A$40:$A$783,$A406,СВЦЭМ!$B$40:$B$783,K$402)+'СЕТ СН'!$F$16</f>
        <v>0</v>
      </c>
      <c r="L406" s="36">
        <f>SUMIFS(СВЦЭМ!$K$40:$K$783,СВЦЭМ!$A$40:$A$783,$A406,СВЦЭМ!$B$40:$B$783,L$402)+'СЕТ СН'!$F$16</f>
        <v>0</v>
      </c>
      <c r="M406" s="36">
        <f>SUMIFS(СВЦЭМ!$K$40:$K$783,СВЦЭМ!$A$40:$A$783,$A406,СВЦЭМ!$B$40:$B$783,M$402)+'СЕТ СН'!$F$16</f>
        <v>0</v>
      </c>
      <c r="N406" s="36">
        <f>SUMIFS(СВЦЭМ!$K$40:$K$783,СВЦЭМ!$A$40:$A$783,$A406,СВЦЭМ!$B$40:$B$783,N$402)+'СЕТ СН'!$F$16</f>
        <v>0</v>
      </c>
      <c r="O406" s="36">
        <f>SUMIFS(СВЦЭМ!$K$40:$K$783,СВЦЭМ!$A$40:$A$783,$A406,СВЦЭМ!$B$40:$B$783,O$402)+'СЕТ СН'!$F$16</f>
        <v>0</v>
      </c>
      <c r="P406" s="36">
        <f>SUMIFS(СВЦЭМ!$K$40:$K$783,СВЦЭМ!$A$40:$A$783,$A406,СВЦЭМ!$B$40:$B$783,P$402)+'СЕТ СН'!$F$16</f>
        <v>0</v>
      </c>
      <c r="Q406" s="36">
        <f>SUMIFS(СВЦЭМ!$K$40:$K$783,СВЦЭМ!$A$40:$A$783,$A406,СВЦЭМ!$B$40:$B$783,Q$402)+'СЕТ СН'!$F$16</f>
        <v>0</v>
      </c>
      <c r="R406" s="36">
        <f>SUMIFS(СВЦЭМ!$K$40:$K$783,СВЦЭМ!$A$40:$A$783,$A406,СВЦЭМ!$B$40:$B$783,R$402)+'СЕТ СН'!$F$16</f>
        <v>0</v>
      </c>
      <c r="S406" s="36">
        <f>SUMIFS(СВЦЭМ!$K$40:$K$783,СВЦЭМ!$A$40:$A$783,$A406,СВЦЭМ!$B$40:$B$783,S$402)+'СЕТ СН'!$F$16</f>
        <v>0</v>
      </c>
      <c r="T406" s="36">
        <f>SUMIFS(СВЦЭМ!$K$40:$K$783,СВЦЭМ!$A$40:$A$783,$A406,СВЦЭМ!$B$40:$B$783,T$402)+'СЕТ СН'!$F$16</f>
        <v>0</v>
      </c>
      <c r="U406" s="36">
        <f>SUMIFS(СВЦЭМ!$K$40:$K$783,СВЦЭМ!$A$40:$A$783,$A406,СВЦЭМ!$B$40:$B$783,U$402)+'СЕТ СН'!$F$16</f>
        <v>0</v>
      </c>
      <c r="V406" s="36">
        <f>SUMIFS(СВЦЭМ!$K$40:$K$783,СВЦЭМ!$A$40:$A$783,$A406,СВЦЭМ!$B$40:$B$783,V$402)+'СЕТ СН'!$F$16</f>
        <v>0</v>
      </c>
      <c r="W406" s="36">
        <f>SUMIFS(СВЦЭМ!$K$40:$K$783,СВЦЭМ!$A$40:$A$783,$A406,СВЦЭМ!$B$40:$B$783,W$402)+'СЕТ СН'!$F$16</f>
        <v>0</v>
      </c>
      <c r="X406" s="36">
        <f>SUMIFS(СВЦЭМ!$K$40:$K$783,СВЦЭМ!$A$40:$A$783,$A406,СВЦЭМ!$B$40:$B$783,X$402)+'СЕТ СН'!$F$16</f>
        <v>0</v>
      </c>
      <c r="Y406" s="36">
        <f>SUMIFS(СВЦЭМ!$K$40:$K$783,СВЦЭМ!$A$40:$A$783,$A406,СВЦЭМ!$B$40:$B$783,Y$402)+'СЕТ СН'!$F$16</f>
        <v>0</v>
      </c>
    </row>
    <row r="407" spans="1:27" ht="15.75" hidden="1" x14ac:dyDescent="0.2">
      <c r="A407" s="35">
        <f t="shared" si="11"/>
        <v>45204</v>
      </c>
      <c r="B407" s="36">
        <f>SUMIFS(СВЦЭМ!$K$40:$K$783,СВЦЭМ!$A$40:$A$783,$A407,СВЦЭМ!$B$40:$B$783,B$402)+'СЕТ СН'!$F$16</f>
        <v>0</v>
      </c>
      <c r="C407" s="36">
        <f>SUMIFS(СВЦЭМ!$K$40:$K$783,СВЦЭМ!$A$40:$A$783,$A407,СВЦЭМ!$B$40:$B$783,C$402)+'СЕТ СН'!$F$16</f>
        <v>0</v>
      </c>
      <c r="D407" s="36">
        <f>SUMIFS(СВЦЭМ!$K$40:$K$783,СВЦЭМ!$A$40:$A$783,$A407,СВЦЭМ!$B$40:$B$783,D$402)+'СЕТ СН'!$F$16</f>
        <v>0</v>
      </c>
      <c r="E407" s="36">
        <f>SUMIFS(СВЦЭМ!$K$40:$K$783,СВЦЭМ!$A$40:$A$783,$A407,СВЦЭМ!$B$40:$B$783,E$402)+'СЕТ СН'!$F$16</f>
        <v>0</v>
      </c>
      <c r="F407" s="36">
        <f>SUMIFS(СВЦЭМ!$K$40:$K$783,СВЦЭМ!$A$40:$A$783,$A407,СВЦЭМ!$B$40:$B$783,F$402)+'СЕТ СН'!$F$16</f>
        <v>0</v>
      </c>
      <c r="G407" s="36">
        <f>SUMIFS(СВЦЭМ!$K$40:$K$783,СВЦЭМ!$A$40:$A$783,$A407,СВЦЭМ!$B$40:$B$783,G$402)+'СЕТ СН'!$F$16</f>
        <v>0</v>
      </c>
      <c r="H407" s="36">
        <f>SUMIFS(СВЦЭМ!$K$40:$K$783,СВЦЭМ!$A$40:$A$783,$A407,СВЦЭМ!$B$40:$B$783,H$402)+'СЕТ СН'!$F$16</f>
        <v>0</v>
      </c>
      <c r="I407" s="36">
        <f>SUMIFS(СВЦЭМ!$K$40:$K$783,СВЦЭМ!$A$40:$A$783,$A407,СВЦЭМ!$B$40:$B$783,I$402)+'СЕТ СН'!$F$16</f>
        <v>0</v>
      </c>
      <c r="J407" s="36">
        <f>SUMIFS(СВЦЭМ!$K$40:$K$783,СВЦЭМ!$A$40:$A$783,$A407,СВЦЭМ!$B$40:$B$783,J$402)+'СЕТ СН'!$F$16</f>
        <v>0</v>
      </c>
      <c r="K407" s="36">
        <f>SUMIFS(СВЦЭМ!$K$40:$K$783,СВЦЭМ!$A$40:$A$783,$A407,СВЦЭМ!$B$40:$B$783,K$402)+'СЕТ СН'!$F$16</f>
        <v>0</v>
      </c>
      <c r="L407" s="36">
        <f>SUMIFS(СВЦЭМ!$K$40:$K$783,СВЦЭМ!$A$40:$A$783,$A407,СВЦЭМ!$B$40:$B$783,L$402)+'СЕТ СН'!$F$16</f>
        <v>0</v>
      </c>
      <c r="M407" s="36">
        <f>SUMIFS(СВЦЭМ!$K$40:$K$783,СВЦЭМ!$A$40:$A$783,$A407,СВЦЭМ!$B$40:$B$783,M$402)+'СЕТ СН'!$F$16</f>
        <v>0</v>
      </c>
      <c r="N407" s="36">
        <f>SUMIFS(СВЦЭМ!$K$40:$K$783,СВЦЭМ!$A$40:$A$783,$A407,СВЦЭМ!$B$40:$B$783,N$402)+'СЕТ СН'!$F$16</f>
        <v>0</v>
      </c>
      <c r="O407" s="36">
        <f>SUMIFS(СВЦЭМ!$K$40:$K$783,СВЦЭМ!$A$40:$A$783,$A407,СВЦЭМ!$B$40:$B$783,O$402)+'СЕТ СН'!$F$16</f>
        <v>0</v>
      </c>
      <c r="P407" s="36">
        <f>SUMIFS(СВЦЭМ!$K$40:$K$783,СВЦЭМ!$A$40:$A$783,$A407,СВЦЭМ!$B$40:$B$783,P$402)+'СЕТ СН'!$F$16</f>
        <v>0</v>
      </c>
      <c r="Q407" s="36">
        <f>SUMIFS(СВЦЭМ!$K$40:$K$783,СВЦЭМ!$A$40:$A$783,$A407,СВЦЭМ!$B$40:$B$783,Q$402)+'СЕТ СН'!$F$16</f>
        <v>0</v>
      </c>
      <c r="R407" s="36">
        <f>SUMIFS(СВЦЭМ!$K$40:$K$783,СВЦЭМ!$A$40:$A$783,$A407,СВЦЭМ!$B$40:$B$783,R$402)+'СЕТ СН'!$F$16</f>
        <v>0</v>
      </c>
      <c r="S407" s="36">
        <f>SUMIFS(СВЦЭМ!$K$40:$K$783,СВЦЭМ!$A$40:$A$783,$A407,СВЦЭМ!$B$40:$B$783,S$402)+'СЕТ СН'!$F$16</f>
        <v>0</v>
      </c>
      <c r="T407" s="36">
        <f>SUMIFS(СВЦЭМ!$K$40:$K$783,СВЦЭМ!$A$40:$A$783,$A407,СВЦЭМ!$B$40:$B$783,T$402)+'СЕТ СН'!$F$16</f>
        <v>0</v>
      </c>
      <c r="U407" s="36">
        <f>SUMIFS(СВЦЭМ!$K$40:$K$783,СВЦЭМ!$A$40:$A$783,$A407,СВЦЭМ!$B$40:$B$783,U$402)+'СЕТ СН'!$F$16</f>
        <v>0</v>
      </c>
      <c r="V407" s="36">
        <f>SUMIFS(СВЦЭМ!$K$40:$K$783,СВЦЭМ!$A$40:$A$783,$A407,СВЦЭМ!$B$40:$B$783,V$402)+'СЕТ СН'!$F$16</f>
        <v>0</v>
      </c>
      <c r="W407" s="36">
        <f>SUMIFS(СВЦЭМ!$K$40:$K$783,СВЦЭМ!$A$40:$A$783,$A407,СВЦЭМ!$B$40:$B$783,W$402)+'СЕТ СН'!$F$16</f>
        <v>0</v>
      </c>
      <c r="X407" s="36">
        <f>SUMIFS(СВЦЭМ!$K$40:$K$783,СВЦЭМ!$A$40:$A$783,$A407,СВЦЭМ!$B$40:$B$783,X$402)+'СЕТ СН'!$F$16</f>
        <v>0</v>
      </c>
      <c r="Y407" s="36">
        <f>SUMIFS(СВЦЭМ!$K$40:$K$783,СВЦЭМ!$A$40:$A$783,$A407,СВЦЭМ!$B$40:$B$783,Y$402)+'СЕТ СН'!$F$16</f>
        <v>0</v>
      </c>
    </row>
    <row r="408" spans="1:27" ht="15.75" hidden="1" x14ac:dyDescent="0.2">
      <c r="A408" s="35">
        <f t="shared" si="11"/>
        <v>45205</v>
      </c>
      <c r="B408" s="36">
        <f>SUMIFS(СВЦЭМ!$K$40:$K$783,СВЦЭМ!$A$40:$A$783,$A408,СВЦЭМ!$B$40:$B$783,B$402)+'СЕТ СН'!$F$16</f>
        <v>0</v>
      </c>
      <c r="C408" s="36">
        <f>SUMIFS(СВЦЭМ!$K$40:$K$783,СВЦЭМ!$A$40:$A$783,$A408,СВЦЭМ!$B$40:$B$783,C$402)+'СЕТ СН'!$F$16</f>
        <v>0</v>
      </c>
      <c r="D408" s="36">
        <f>SUMIFS(СВЦЭМ!$K$40:$K$783,СВЦЭМ!$A$40:$A$783,$A408,СВЦЭМ!$B$40:$B$783,D$402)+'СЕТ СН'!$F$16</f>
        <v>0</v>
      </c>
      <c r="E408" s="36">
        <f>SUMIFS(СВЦЭМ!$K$40:$K$783,СВЦЭМ!$A$40:$A$783,$A408,СВЦЭМ!$B$40:$B$783,E$402)+'СЕТ СН'!$F$16</f>
        <v>0</v>
      </c>
      <c r="F408" s="36">
        <f>SUMIFS(СВЦЭМ!$K$40:$K$783,СВЦЭМ!$A$40:$A$783,$A408,СВЦЭМ!$B$40:$B$783,F$402)+'СЕТ СН'!$F$16</f>
        <v>0</v>
      </c>
      <c r="G408" s="36">
        <f>SUMIFS(СВЦЭМ!$K$40:$K$783,СВЦЭМ!$A$40:$A$783,$A408,СВЦЭМ!$B$40:$B$783,G$402)+'СЕТ СН'!$F$16</f>
        <v>0</v>
      </c>
      <c r="H408" s="36">
        <f>SUMIFS(СВЦЭМ!$K$40:$K$783,СВЦЭМ!$A$40:$A$783,$A408,СВЦЭМ!$B$40:$B$783,H$402)+'СЕТ СН'!$F$16</f>
        <v>0</v>
      </c>
      <c r="I408" s="36">
        <f>SUMIFS(СВЦЭМ!$K$40:$K$783,СВЦЭМ!$A$40:$A$783,$A408,СВЦЭМ!$B$40:$B$783,I$402)+'СЕТ СН'!$F$16</f>
        <v>0</v>
      </c>
      <c r="J408" s="36">
        <f>SUMIFS(СВЦЭМ!$K$40:$K$783,СВЦЭМ!$A$40:$A$783,$A408,СВЦЭМ!$B$40:$B$783,J$402)+'СЕТ СН'!$F$16</f>
        <v>0</v>
      </c>
      <c r="K408" s="36">
        <f>SUMIFS(СВЦЭМ!$K$40:$K$783,СВЦЭМ!$A$40:$A$783,$A408,СВЦЭМ!$B$40:$B$783,K$402)+'СЕТ СН'!$F$16</f>
        <v>0</v>
      </c>
      <c r="L408" s="36">
        <f>SUMIFS(СВЦЭМ!$K$40:$K$783,СВЦЭМ!$A$40:$A$783,$A408,СВЦЭМ!$B$40:$B$783,L$402)+'СЕТ СН'!$F$16</f>
        <v>0</v>
      </c>
      <c r="M408" s="36">
        <f>SUMIFS(СВЦЭМ!$K$40:$K$783,СВЦЭМ!$A$40:$A$783,$A408,СВЦЭМ!$B$40:$B$783,M$402)+'СЕТ СН'!$F$16</f>
        <v>0</v>
      </c>
      <c r="N408" s="36">
        <f>SUMIFS(СВЦЭМ!$K$40:$K$783,СВЦЭМ!$A$40:$A$783,$A408,СВЦЭМ!$B$40:$B$783,N$402)+'СЕТ СН'!$F$16</f>
        <v>0</v>
      </c>
      <c r="O408" s="36">
        <f>SUMIFS(СВЦЭМ!$K$40:$K$783,СВЦЭМ!$A$40:$A$783,$A408,СВЦЭМ!$B$40:$B$783,O$402)+'СЕТ СН'!$F$16</f>
        <v>0</v>
      </c>
      <c r="P408" s="36">
        <f>SUMIFS(СВЦЭМ!$K$40:$K$783,СВЦЭМ!$A$40:$A$783,$A408,СВЦЭМ!$B$40:$B$783,P$402)+'СЕТ СН'!$F$16</f>
        <v>0</v>
      </c>
      <c r="Q408" s="36">
        <f>SUMIFS(СВЦЭМ!$K$40:$K$783,СВЦЭМ!$A$40:$A$783,$A408,СВЦЭМ!$B$40:$B$783,Q$402)+'СЕТ СН'!$F$16</f>
        <v>0</v>
      </c>
      <c r="R408" s="36">
        <f>SUMIFS(СВЦЭМ!$K$40:$K$783,СВЦЭМ!$A$40:$A$783,$A408,СВЦЭМ!$B$40:$B$783,R$402)+'СЕТ СН'!$F$16</f>
        <v>0</v>
      </c>
      <c r="S408" s="36">
        <f>SUMIFS(СВЦЭМ!$K$40:$K$783,СВЦЭМ!$A$40:$A$783,$A408,СВЦЭМ!$B$40:$B$783,S$402)+'СЕТ СН'!$F$16</f>
        <v>0</v>
      </c>
      <c r="T408" s="36">
        <f>SUMIFS(СВЦЭМ!$K$40:$K$783,СВЦЭМ!$A$40:$A$783,$A408,СВЦЭМ!$B$40:$B$783,T$402)+'СЕТ СН'!$F$16</f>
        <v>0</v>
      </c>
      <c r="U408" s="36">
        <f>SUMIFS(СВЦЭМ!$K$40:$K$783,СВЦЭМ!$A$40:$A$783,$A408,СВЦЭМ!$B$40:$B$783,U$402)+'СЕТ СН'!$F$16</f>
        <v>0</v>
      </c>
      <c r="V408" s="36">
        <f>SUMIFS(СВЦЭМ!$K$40:$K$783,СВЦЭМ!$A$40:$A$783,$A408,СВЦЭМ!$B$40:$B$783,V$402)+'СЕТ СН'!$F$16</f>
        <v>0</v>
      </c>
      <c r="W408" s="36">
        <f>SUMIFS(СВЦЭМ!$K$40:$K$783,СВЦЭМ!$A$40:$A$783,$A408,СВЦЭМ!$B$40:$B$783,W$402)+'СЕТ СН'!$F$16</f>
        <v>0</v>
      </c>
      <c r="X408" s="36">
        <f>SUMIFS(СВЦЭМ!$K$40:$K$783,СВЦЭМ!$A$40:$A$783,$A408,СВЦЭМ!$B$40:$B$783,X$402)+'СЕТ СН'!$F$16</f>
        <v>0</v>
      </c>
      <c r="Y408" s="36">
        <f>SUMIFS(СВЦЭМ!$K$40:$K$783,СВЦЭМ!$A$40:$A$783,$A408,СВЦЭМ!$B$40:$B$783,Y$402)+'СЕТ СН'!$F$16</f>
        <v>0</v>
      </c>
    </row>
    <row r="409" spans="1:27" ht="15.75" hidden="1" x14ac:dyDescent="0.2">
      <c r="A409" s="35">
        <f t="shared" si="11"/>
        <v>45206</v>
      </c>
      <c r="B409" s="36">
        <f>SUMIFS(СВЦЭМ!$K$40:$K$783,СВЦЭМ!$A$40:$A$783,$A409,СВЦЭМ!$B$40:$B$783,B$402)+'СЕТ СН'!$F$16</f>
        <v>0</v>
      </c>
      <c r="C409" s="36">
        <f>SUMIFS(СВЦЭМ!$K$40:$K$783,СВЦЭМ!$A$40:$A$783,$A409,СВЦЭМ!$B$40:$B$783,C$402)+'СЕТ СН'!$F$16</f>
        <v>0</v>
      </c>
      <c r="D409" s="36">
        <f>SUMIFS(СВЦЭМ!$K$40:$K$783,СВЦЭМ!$A$40:$A$783,$A409,СВЦЭМ!$B$40:$B$783,D$402)+'СЕТ СН'!$F$16</f>
        <v>0</v>
      </c>
      <c r="E409" s="36">
        <f>SUMIFS(СВЦЭМ!$K$40:$K$783,СВЦЭМ!$A$40:$A$783,$A409,СВЦЭМ!$B$40:$B$783,E$402)+'СЕТ СН'!$F$16</f>
        <v>0</v>
      </c>
      <c r="F409" s="36">
        <f>SUMIFS(СВЦЭМ!$K$40:$K$783,СВЦЭМ!$A$40:$A$783,$A409,СВЦЭМ!$B$40:$B$783,F$402)+'СЕТ СН'!$F$16</f>
        <v>0</v>
      </c>
      <c r="G409" s="36">
        <f>SUMIFS(СВЦЭМ!$K$40:$K$783,СВЦЭМ!$A$40:$A$783,$A409,СВЦЭМ!$B$40:$B$783,G$402)+'СЕТ СН'!$F$16</f>
        <v>0</v>
      </c>
      <c r="H409" s="36">
        <f>SUMIFS(СВЦЭМ!$K$40:$K$783,СВЦЭМ!$A$40:$A$783,$A409,СВЦЭМ!$B$40:$B$783,H$402)+'СЕТ СН'!$F$16</f>
        <v>0</v>
      </c>
      <c r="I409" s="36">
        <f>SUMIFS(СВЦЭМ!$K$40:$K$783,СВЦЭМ!$A$40:$A$783,$A409,СВЦЭМ!$B$40:$B$783,I$402)+'СЕТ СН'!$F$16</f>
        <v>0</v>
      </c>
      <c r="J409" s="36">
        <f>SUMIFS(СВЦЭМ!$K$40:$K$783,СВЦЭМ!$A$40:$A$783,$A409,СВЦЭМ!$B$40:$B$783,J$402)+'СЕТ СН'!$F$16</f>
        <v>0</v>
      </c>
      <c r="K409" s="36">
        <f>SUMIFS(СВЦЭМ!$K$40:$K$783,СВЦЭМ!$A$40:$A$783,$A409,СВЦЭМ!$B$40:$B$783,K$402)+'СЕТ СН'!$F$16</f>
        <v>0</v>
      </c>
      <c r="L409" s="36">
        <f>SUMIFS(СВЦЭМ!$K$40:$K$783,СВЦЭМ!$A$40:$A$783,$A409,СВЦЭМ!$B$40:$B$783,L$402)+'СЕТ СН'!$F$16</f>
        <v>0</v>
      </c>
      <c r="M409" s="36">
        <f>SUMIFS(СВЦЭМ!$K$40:$K$783,СВЦЭМ!$A$40:$A$783,$A409,СВЦЭМ!$B$40:$B$783,M$402)+'СЕТ СН'!$F$16</f>
        <v>0</v>
      </c>
      <c r="N409" s="36">
        <f>SUMIFS(СВЦЭМ!$K$40:$K$783,СВЦЭМ!$A$40:$A$783,$A409,СВЦЭМ!$B$40:$B$783,N$402)+'СЕТ СН'!$F$16</f>
        <v>0</v>
      </c>
      <c r="O409" s="36">
        <f>SUMIFS(СВЦЭМ!$K$40:$K$783,СВЦЭМ!$A$40:$A$783,$A409,СВЦЭМ!$B$40:$B$783,O$402)+'СЕТ СН'!$F$16</f>
        <v>0</v>
      </c>
      <c r="P409" s="36">
        <f>SUMIFS(СВЦЭМ!$K$40:$K$783,СВЦЭМ!$A$40:$A$783,$A409,СВЦЭМ!$B$40:$B$783,P$402)+'СЕТ СН'!$F$16</f>
        <v>0</v>
      </c>
      <c r="Q409" s="36">
        <f>SUMIFS(СВЦЭМ!$K$40:$K$783,СВЦЭМ!$A$40:$A$783,$A409,СВЦЭМ!$B$40:$B$783,Q$402)+'СЕТ СН'!$F$16</f>
        <v>0</v>
      </c>
      <c r="R409" s="36">
        <f>SUMIFS(СВЦЭМ!$K$40:$K$783,СВЦЭМ!$A$40:$A$783,$A409,СВЦЭМ!$B$40:$B$783,R$402)+'СЕТ СН'!$F$16</f>
        <v>0</v>
      </c>
      <c r="S409" s="36">
        <f>SUMIFS(СВЦЭМ!$K$40:$K$783,СВЦЭМ!$A$40:$A$783,$A409,СВЦЭМ!$B$40:$B$783,S$402)+'СЕТ СН'!$F$16</f>
        <v>0</v>
      </c>
      <c r="T409" s="36">
        <f>SUMIFS(СВЦЭМ!$K$40:$K$783,СВЦЭМ!$A$40:$A$783,$A409,СВЦЭМ!$B$40:$B$783,T$402)+'СЕТ СН'!$F$16</f>
        <v>0</v>
      </c>
      <c r="U409" s="36">
        <f>SUMIFS(СВЦЭМ!$K$40:$K$783,СВЦЭМ!$A$40:$A$783,$A409,СВЦЭМ!$B$40:$B$783,U$402)+'СЕТ СН'!$F$16</f>
        <v>0</v>
      </c>
      <c r="V409" s="36">
        <f>SUMIFS(СВЦЭМ!$K$40:$K$783,СВЦЭМ!$A$40:$A$783,$A409,СВЦЭМ!$B$40:$B$783,V$402)+'СЕТ СН'!$F$16</f>
        <v>0</v>
      </c>
      <c r="W409" s="36">
        <f>SUMIFS(СВЦЭМ!$K$40:$K$783,СВЦЭМ!$A$40:$A$783,$A409,СВЦЭМ!$B$40:$B$783,W$402)+'СЕТ СН'!$F$16</f>
        <v>0</v>
      </c>
      <c r="X409" s="36">
        <f>SUMIFS(СВЦЭМ!$K$40:$K$783,СВЦЭМ!$A$40:$A$783,$A409,СВЦЭМ!$B$40:$B$783,X$402)+'СЕТ СН'!$F$16</f>
        <v>0</v>
      </c>
      <c r="Y409" s="36">
        <f>SUMIFS(СВЦЭМ!$K$40:$K$783,СВЦЭМ!$A$40:$A$783,$A409,СВЦЭМ!$B$40:$B$783,Y$402)+'СЕТ СН'!$F$16</f>
        <v>0</v>
      </c>
    </row>
    <row r="410" spans="1:27" ht="15.75" hidden="1" x14ac:dyDescent="0.2">
      <c r="A410" s="35">
        <f t="shared" si="11"/>
        <v>45207</v>
      </c>
      <c r="B410" s="36">
        <f>SUMIFS(СВЦЭМ!$K$40:$K$783,СВЦЭМ!$A$40:$A$783,$A410,СВЦЭМ!$B$40:$B$783,B$402)+'СЕТ СН'!$F$16</f>
        <v>0</v>
      </c>
      <c r="C410" s="36">
        <f>SUMIFS(СВЦЭМ!$K$40:$K$783,СВЦЭМ!$A$40:$A$783,$A410,СВЦЭМ!$B$40:$B$783,C$402)+'СЕТ СН'!$F$16</f>
        <v>0</v>
      </c>
      <c r="D410" s="36">
        <f>SUMIFS(СВЦЭМ!$K$40:$K$783,СВЦЭМ!$A$40:$A$783,$A410,СВЦЭМ!$B$40:$B$783,D$402)+'СЕТ СН'!$F$16</f>
        <v>0</v>
      </c>
      <c r="E410" s="36">
        <f>SUMIFS(СВЦЭМ!$K$40:$K$783,СВЦЭМ!$A$40:$A$783,$A410,СВЦЭМ!$B$40:$B$783,E$402)+'СЕТ СН'!$F$16</f>
        <v>0</v>
      </c>
      <c r="F410" s="36">
        <f>SUMIFS(СВЦЭМ!$K$40:$K$783,СВЦЭМ!$A$40:$A$783,$A410,СВЦЭМ!$B$40:$B$783,F$402)+'СЕТ СН'!$F$16</f>
        <v>0</v>
      </c>
      <c r="G410" s="36">
        <f>SUMIFS(СВЦЭМ!$K$40:$K$783,СВЦЭМ!$A$40:$A$783,$A410,СВЦЭМ!$B$40:$B$783,G$402)+'СЕТ СН'!$F$16</f>
        <v>0</v>
      </c>
      <c r="H410" s="36">
        <f>SUMIFS(СВЦЭМ!$K$40:$K$783,СВЦЭМ!$A$40:$A$783,$A410,СВЦЭМ!$B$40:$B$783,H$402)+'СЕТ СН'!$F$16</f>
        <v>0</v>
      </c>
      <c r="I410" s="36">
        <f>SUMIFS(СВЦЭМ!$K$40:$K$783,СВЦЭМ!$A$40:$A$783,$A410,СВЦЭМ!$B$40:$B$783,I$402)+'СЕТ СН'!$F$16</f>
        <v>0</v>
      </c>
      <c r="J410" s="36">
        <f>SUMIFS(СВЦЭМ!$K$40:$K$783,СВЦЭМ!$A$40:$A$783,$A410,СВЦЭМ!$B$40:$B$783,J$402)+'СЕТ СН'!$F$16</f>
        <v>0</v>
      </c>
      <c r="K410" s="36">
        <f>SUMIFS(СВЦЭМ!$K$40:$K$783,СВЦЭМ!$A$40:$A$783,$A410,СВЦЭМ!$B$40:$B$783,K$402)+'СЕТ СН'!$F$16</f>
        <v>0</v>
      </c>
      <c r="L410" s="36">
        <f>SUMIFS(СВЦЭМ!$K$40:$K$783,СВЦЭМ!$A$40:$A$783,$A410,СВЦЭМ!$B$40:$B$783,L$402)+'СЕТ СН'!$F$16</f>
        <v>0</v>
      </c>
      <c r="M410" s="36">
        <f>SUMIFS(СВЦЭМ!$K$40:$K$783,СВЦЭМ!$A$40:$A$783,$A410,СВЦЭМ!$B$40:$B$783,M$402)+'СЕТ СН'!$F$16</f>
        <v>0</v>
      </c>
      <c r="N410" s="36">
        <f>SUMIFS(СВЦЭМ!$K$40:$K$783,СВЦЭМ!$A$40:$A$783,$A410,СВЦЭМ!$B$40:$B$783,N$402)+'СЕТ СН'!$F$16</f>
        <v>0</v>
      </c>
      <c r="O410" s="36">
        <f>SUMIFS(СВЦЭМ!$K$40:$K$783,СВЦЭМ!$A$40:$A$783,$A410,СВЦЭМ!$B$40:$B$783,O$402)+'СЕТ СН'!$F$16</f>
        <v>0</v>
      </c>
      <c r="P410" s="36">
        <f>SUMIFS(СВЦЭМ!$K$40:$K$783,СВЦЭМ!$A$40:$A$783,$A410,СВЦЭМ!$B$40:$B$783,P$402)+'СЕТ СН'!$F$16</f>
        <v>0</v>
      </c>
      <c r="Q410" s="36">
        <f>SUMIFS(СВЦЭМ!$K$40:$K$783,СВЦЭМ!$A$40:$A$783,$A410,СВЦЭМ!$B$40:$B$783,Q$402)+'СЕТ СН'!$F$16</f>
        <v>0</v>
      </c>
      <c r="R410" s="36">
        <f>SUMIFS(СВЦЭМ!$K$40:$K$783,СВЦЭМ!$A$40:$A$783,$A410,СВЦЭМ!$B$40:$B$783,R$402)+'СЕТ СН'!$F$16</f>
        <v>0</v>
      </c>
      <c r="S410" s="36">
        <f>SUMIFS(СВЦЭМ!$K$40:$K$783,СВЦЭМ!$A$40:$A$783,$A410,СВЦЭМ!$B$40:$B$783,S$402)+'СЕТ СН'!$F$16</f>
        <v>0</v>
      </c>
      <c r="T410" s="36">
        <f>SUMIFS(СВЦЭМ!$K$40:$K$783,СВЦЭМ!$A$40:$A$783,$A410,СВЦЭМ!$B$40:$B$783,T$402)+'СЕТ СН'!$F$16</f>
        <v>0</v>
      </c>
      <c r="U410" s="36">
        <f>SUMIFS(СВЦЭМ!$K$40:$K$783,СВЦЭМ!$A$40:$A$783,$A410,СВЦЭМ!$B$40:$B$783,U$402)+'СЕТ СН'!$F$16</f>
        <v>0</v>
      </c>
      <c r="V410" s="36">
        <f>SUMIFS(СВЦЭМ!$K$40:$K$783,СВЦЭМ!$A$40:$A$783,$A410,СВЦЭМ!$B$40:$B$783,V$402)+'СЕТ СН'!$F$16</f>
        <v>0</v>
      </c>
      <c r="W410" s="36">
        <f>SUMIFS(СВЦЭМ!$K$40:$K$783,СВЦЭМ!$A$40:$A$783,$A410,СВЦЭМ!$B$40:$B$783,W$402)+'СЕТ СН'!$F$16</f>
        <v>0</v>
      </c>
      <c r="X410" s="36">
        <f>SUMIFS(СВЦЭМ!$K$40:$K$783,СВЦЭМ!$A$40:$A$783,$A410,СВЦЭМ!$B$40:$B$783,X$402)+'СЕТ СН'!$F$16</f>
        <v>0</v>
      </c>
      <c r="Y410" s="36">
        <f>SUMIFS(СВЦЭМ!$K$40:$K$783,СВЦЭМ!$A$40:$A$783,$A410,СВЦЭМ!$B$40:$B$783,Y$402)+'СЕТ СН'!$F$16</f>
        <v>0</v>
      </c>
    </row>
    <row r="411" spans="1:27" ht="15.75" hidden="1" x14ac:dyDescent="0.2">
      <c r="A411" s="35">
        <f t="shared" si="11"/>
        <v>45208</v>
      </c>
      <c r="B411" s="36">
        <f>SUMIFS(СВЦЭМ!$K$40:$K$783,СВЦЭМ!$A$40:$A$783,$A411,СВЦЭМ!$B$40:$B$783,B$402)+'СЕТ СН'!$F$16</f>
        <v>0</v>
      </c>
      <c r="C411" s="36">
        <f>SUMIFS(СВЦЭМ!$K$40:$K$783,СВЦЭМ!$A$40:$A$783,$A411,СВЦЭМ!$B$40:$B$783,C$402)+'СЕТ СН'!$F$16</f>
        <v>0</v>
      </c>
      <c r="D411" s="36">
        <f>SUMIFS(СВЦЭМ!$K$40:$K$783,СВЦЭМ!$A$40:$A$783,$A411,СВЦЭМ!$B$40:$B$783,D$402)+'СЕТ СН'!$F$16</f>
        <v>0</v>
      </c>
      <c r="E411" s="36">
        <f>SUMIFS(СВЦЭМ!$K$40:$K$783,СВЦЭМ!$A$40:$A$783,$A411,СВЦЭМ!$B$40:$B$783,E$402)+'СЕТ СН'!$F$16</f>
        <v>0</v>
      </c>
      <c r="F411" s="36">
        <f>SUMIFS(СВЦЭМ!$K$40:$K$783,СВЦЭМ!$A$40:$A$783,$A411,СВЦЭМ!$B$40:$B$783,F$402)+'СЕТ СН'!$F$16</f>
        <v>0</v>
      </c>
      <c r="G411" s="36">
        <f>SUMIFS(СВЦЭМ!$K$40:$K$783,СВЦЭМ!$A$40:$A$783,$A411,СВЦЭМ!$B$40:$B$783,G$402)+'СЕТ СН'!$F$16</f>
        <v>0</v>
      </c>
      <c r="H411" s="36">
        <f>SUMIFS(СВЦЭМ!$K$40:$K$783,СВЦЭМ!$A$40:$A$783,$A411,СВЦЭМ!$B$40:$B$783,H$402)+'СЕТ СН'!$F$16</f>
        <v>0</v>
      </c>
      <c r="I411" s="36">
        <f>SUMIFS(СВЦЭМ!$K$40:$K$783,СВЦЭМ!$A$40:$A$783,$A411,СВЦЭМ!$B$40:$B$783,I$402)+'СЕТ СН'!$F$16</f>
        <v>0</v>
      </c>
      <c r="J411" s="36">
        <f>SUMIFS(СВЦЭМ!$K$40:$K$783,СВЦЭМ!$A$40:$A$783,$A411,СВЦЭМ!$B$40:$B$783,J$402)+'СЕТ СН'!$F$16</f>
        <v>0</v>
      </c>
      <c r="K411" s="36">
        <f>SUMIFS(СВЦЭМ!$K$40:$K$783,СВЦЭМ!$A$40:$A$783,$A411,СВЦЭМ!$B$40:$B$783,K$402)+'СЕТ СН'!$F$16</f>
        <v>0</v>
      </c>
      <c r="L411" s="36">
        <f>SUMIFS(СВЦЭМ!$K$40:$K$783,СВЦЭМ!$A$40:$A$783,$A411,СВЦЭМ!$B$40:$B$783,L$402)+'СЕТ СН'!$F$16</f>
        <v>0</v>
      </c>
      <c r="M411" s="36">
        <f>SUMIFS(СВЦЭМ!$K$40:$K$783,СВЦЭМ!$A$40:$A$783,$A411,СВЦЭМ!$B$40:$B$783,M$402)+'СЕТ СН'!$F$16</f>
        <v>0</v>
      </c>
      <c r="N411" s="36">
        <f>SUMIFS(СВЦЭМ!$K$40:$K$783,СВЦЭМ!$A$40:$A$783,$A411,СВЦЭМ!$B$40:$B$783,N$402)+'СЕТ СН'!$F$16</f>
        <v>0</v>
      </c>
      <c r="O411" s="36">
        <f>SUMIFS(СВЦЭМ!$K$40:$K$783,СВЦЭМ!$A$40:$A$783,$A411,СВЦЭМ!$B$40:$B$783,O$402)+'СЕТ СН'!$F$16</f>
        <v>0</v>
      </c>
      <c r="P411" s="36">
        <f>SUMIFS(СВЦЭМ!$K$40:$K$783,СВЦЭМ!$A$40:$A$783,$A411,СВЦЭМ!$B$40:$B$783,P$402)+'СЕТ СН'!$F$16</f>
        <v>0</v>
      </c>
      <c r="Q411" s="36">
        <f>SUMIFS(СВЦЭМ!$K$40:$K$783,СВЦЭМ!$A$40:$A$783,$A411,СВЦЭМ!$B$40:$B$783,Q$402)+'СЕТ СН'!$F$16</f>
        <v>0</v>
      </c>
      <c r="R411" s="36">
        <f>SUMIFS(СВЦЭМ!$K$40:$K$783,СВЦЭМ!$A$40:$A$783,$A411,СВЦЭМ!$B$40:$B$783,R$402)+'СЕТ СН'!$F$16</f>
        <v>0</v>
      </c>
      <c r="S411" s="36">
        <f>SUMIFS(СВЦЭМ!$K$40:$K$783,СВЦЭМ!$A$40:$A$783,$A411,СВЦЭМ!$B$40:$B$783,S$402)+'СЕТ СН'!$F$16</f>
        <v>0</v>
      </c>
      <c r="T411" s="36">
        <f>SUMIFS(СВЦЭМ!$K$40:$K$783,СВЦЭМ!$A$40:$A$783,$A411,СВЦЭМ!$B$40:$B$783,T$402)+'СЕТ СН'!$F$16</f>
        <v>0</v>
      </c>
      <c r="U411" s="36">
        <f>SUMIFS(СВЦЭМ!$K$40:$K$783,СВЦЭМ!$A$40:$A$783,$A411,СВЦЭМ!$B$40:$B$783,U$402)+'СЕТ СН'!$F$16</f>
        <v>0</v>
      </c>
      <c r="V411" s="36">
        <f>SUMIFS(СВЦЭМ!$K$40:$K$783,СВЦЭМ!$A$40:$A$783,$A411,СВЦЭМ!$B$40:$B$783,V$402)+'СЕТ СН'!$F$16</f>
        <v>0</v>
      </c>
      <c r="W411" s="36">
        <f>SUMIFS(СВЦЭМ!$K$40:$K$783,СВЦЭМ!$A$40:$A$783,$A411,СВЦЭМ!$B$40:$B$783,W$402)+'СЕТ СН'!$F$16</f>
        <v>0</v>
      </c>
      <c r="X411" s="36">
        <f>SUMIFS(СВЦЭМ!$K$40:$K$783,СВЦЭМ!$A$40:$A$783,$A411,СВЦЭМ!$B$40:$B$783,X$402)+'СЕТ СН'!$F$16</f>
        <v>0</v>
      </c>
      <c r="Y411" s="36">
        <f>SUMIFS(СВЦЭМ!$K$40:$K$783,СВЦЭМ!$A$40:$A$783,$A411,СВЦЭМ!$B$40:$B$783,Y$402)+'СЕТ СН'!$F$16</f>
        <v>0</v>
      </c>
    </row>
    <row r="412" spans="1:27" ht="15.75" hidden="1" x14ac:dyDescent="0.2">
      <c r="A412" s="35">
        <f t="shared" si="11"/>
        <v>45209</v>
      </c>
      <c r="B412" s="36">
        <f>SUMIFS(СВЦЭМ!$K$40:$K$783,СВЦЭМ!$A$40:$A$783,$A412,СВЦЭМ!$B$40:$B$783,B$402)+'СЕТ СН'!$F$16</f>
        <v>0</v>
      </c>
      <c r="C412" s="36">
        <f>SUMIFS(СВЦЭМ!$K$40:$K$783,СВЦЭМ!$A$40:$A$783,$A412,СВЦЭМ!$B$40:$B$783,C$402)+'СЕТ СН'!$F$16</f>
        <v>0</v>
      </c>
      <c r="D412" s="36">
        <f>SUMIFS(СВЦЭМ!$K$40:$K$783,СВЦЭМ!$A$40:$A$783,$A412,СВЦЭМ!$B$40:$B$783,D$402)+'СЕТ СН'!$F$16</f>
        <v>0</v>
      </c>
      <c r="E412" s="36">
        <f>SUMIFS(СВЦЭМ!$K$40:$K$783,СВЦЭМ!$A$40:$A$783,$A412,СВЦЭМ!$B$40:$B$783,E$402)+'СЕТ СН'!$F$16</f>
        <v>0</v>
      </c>
      <c r="F412" s="36">
        <f>SUMIFS(СВЦЭМ!$K$40:$K$783,СВЦЭМ!$A$40:$A$783,$A412,СВЦЭМ!$B$40:$B$783,F$402)+'СЕТ СН'!$F$16</f>
        <v>0</v>
      </c>
      <c r="G412" s="36">
        <f>SUMIFS(СВЦЭМ!$K$40:$K$783,СВЦЭМ!$A$40:$A$783,$A412,СВЦЭМ!$B$40:$B$783,G$402)+'СЕТ СН'!$F$16</f>
        <v>0</v>
      </c>
      <c r="H412" s="36">
        <f>SUMIFS(СВЦЭМ!$K$40:$K$783,СВЦЭМ!$A$40:$A$783,$A412,СВЦЭМ!$B$40:$B$783,H$402)+'СЕТ СН'!$F$16</f>
        <v>0</v>
      </c>
      <c r="I412" s="36">
        <f>SUMIFS(СВЦЭМ!$K$40:$K$783,СВЦЭМ!$A$40:$A$783,$A412,СВЦЭМ!$B$40:$B$783,I$402)+'СЕТ СН'!$F$16</f>
        <v>0</v>
      </c>
      <c r="J412" s="36">
        <f>SUMIFS(СВЦЭМ!$K$40:$K$783,СВЦЭМ!$A$40:$A$783,$A412,СВЦЭМ!$B$40:$B$783,J$402)+'СЕТ СН'!$F$16</f>
        <v>0</v>
      </c>
      <c r="K412" s="36">
        <f>SUMIFS(СВЦЭМ!$K$40:$K$783,СВЦЭМ!$A$40:$A$783,$A412,СВЦЭМ!$B$40:$B$783,K$402)+'СЕТ СН'!$F$16</f>
        <v>0</v>
      </c>
      <c r="L412" s="36">
        <f>SUMIFS(СВЦЭМ!$K$40:$K$783,СВЦЭМ!$A$40:$A$783,$A412,СВЦЭМ!$B$40:$B$783,L$402)+'СЕТ СН'!$F$16</f>
        <v>0</v>
      </c>
      <c r="M412" s="36">
        <f>SUMIFS(СВЦЭМ!$K$40:$K$783,СВЦЭМ!$A$40:$A$783,$A412,СВЦЭМ!$B$40:$B$783,M$402)+'СЕТ СН'!$F$16</f>
        <v>0</v>
      </c>
      <c r="N412" s="36">
        <f>SUMIFS(СВЦЭМ!$K$40:$K$783,СВЦЭМ!$A$40:$A$783,$A412,СВЦЭМ!$B$40:$B$783,N$402)+'СЕТ СН'!$F$16</f>
        <v>0</v>
      </c>
      <c r="O412" s="36">
        <f>SUMIFS(СВЦЭМ!$K$40:$K$783,СВЦЭМ!$A$40:$A$783,$A412,СВЦЭМ!$B$40:$B$783,O$402)+'СЕТ СН'!$F$16</f>
        <v>0</v>
      </c>
      <c r="P412" s="36">
        <f>SUMIFS(СВЦЭМ!$K$40:$K$783,СВЦЭМ!$A$40:$A$783,$A412,СВЦЭМ!$B$40:$B$783,P$402)+'СЕТ СН'!$F$16</f>
        <v>0</v>
      </c>
      <c r="Q412" s="36">
        <f>SUMIFS(СВЦЭМ!$K$40:$K$783,СВЦЭМ!$A$40:$A$783,$A412,СВЦЭМ!$B$40:$B$783,Q$402)+'СЕТ СН'!$F$16</f>
        <v>0</v>
      </c>
      <c r="R412" s="36">
        <f>SUMIFS(СВЦЭМ!$K$40:$K$783,СВЦЭМ!$A$40:$A$783,$A412,СВЦЭМ!$B$40:$B$783,R$402)+'СЕТ СН'!$F$16</f>
        <v>0</v>
      </c>
      <c r="S412" s="36">
        <f>SUMIFS(СВЦЭМ!$K$40:$K$783,СВЦЭМ!$A$40:$A$783,$A412,СВЦЭМ!$B$40:$B$783,S$402)+'СЕТ СН'!$F$16</f>
        <v>0</v>
      </c>
      <c r="T412" s="36">
        <f>SUMIFS(СВЦЭМ!$K$40:$K$783,СВЦЭМ!$A$40:$A$783,$A412,СВЦЭМ!$B$40:$B$783,T$402)+'СЕТ СН'!$F$16</f>
        <v>0</v>
      </c>
      <c r="U412" s="36">
        <f>SUMIFS(СВЦЭМ!$K$40:$K$783,СВЦЭМ!$A$40:$A$783,$A412,СВЦЭМ!$B$40:$B$783,U$402)+'СЕТ СН'!$F$16</f>
        <v>0</v>
      </c>
      <c r="V412" s="36">
        <f>SUMIFS(СВЦЭМ!$K$40:$K$783,СВЦЭМ!$A$40:$A$783,$A412,СВЦЭМ!$B$40:$B$783,V$402)+'СЕТ СН'!$F$16</f>
        <v>0</v>
      </c>
      <c r="W412" s="36">
        <f>SUMIFS(СВЦЭМ!$K$40:$K$783,СВЦЭМ!$A$40:$A$783,$A412,СВЦЭМ!$B$40:$B$783,W$402)+'СЕТ СН'!$F$16</f>
        <v>0</v>
      </c>
      <c r="X412" s="36">
        <f>SUMIFS(СВЦЭМ!$K$40:$K$783,СВЦЭМ!$A$40:$A$783,$A412,СВЦЭМ!$B$40:$B$783,X$402)+'СЕТ СН'!$F$16</f>
        <v>0</v>
      </c>
      <c r="Y412" s="36">
        <f>SUMIFS(СВЦЭМ!$K$40:$K$783,СВЦЭМ!$A$40:$A$783,$A412,СВЦЭМ!$B$40:$B$783,Y$402)+'СЕТ СН'!$F$16</f>
        <v>0</v>
      </c>
    </row>
    <row r="413" spans="1:27" ht="15.75" hidden="1" x14ac:dyDescent="0.2">
      <c r="A413" s="35">
        <f t="shared" si="11"/>
        <v>45210</v>
      </c>
      <c r="B413" s="36">
        <f>SUMIFS(СВЦЭМ!$K$40:$K$783,СВЦЭМ!$A$40:$A$783,$A413,СВЦЭМ!$B$40:$B$783,B$402)+'СЕТ СН'!$F$16</f>
        <v>0</v>
      </c>
      <c r="C413" s="36">
        <f>SUMIFS(СВЦЭМ!$K$40:$K$783,СВЦЭМ!$A$40:$A$783,$A413,СВЦЭМ!$B$40:$B$783,C$402)+'СЕТ СН'!$F$16</f>
        <v>0</v>
      </c>
      <c r="D413" s="36">
        <f>SUMIFS(СВЦЭМ!$K$40:$K$783,СВЦЭМ!$A$40:$A$783,$A413,СВЦЭМ!$B$40:$B$783,D$402)+'СЕТ СН'!$F$16</f>
        <v>0</v>
      </c>
      <c r="E413" s="36">
        <f>SUMIFS(СВЦЭМ!$K$40:$K$783,СВЦЭМ!$A$40:$A$783,$A413,СВЦЭМ!$B$40:$B$783,E$402)+'СЕТ СН'!$F$16</f>
        <v>0</v>
      </c>
      <c r="F413" s="36">
        <f>SUMIFS(СВЦЭМ!$K$40:$K$783,СВЦЭМ!$A$40:$A$783,$A413,СВЦЭМ!$B$40:$B$783,F$402)+'СЕТ СН'!$F$16</f>
        <v>0</v>
      </c>
      <c r="G413" s="36">
        <f>SUMIFS(СВЦЭМ!$K$40:$K$783,СВЦЭМ!$A$40:$A$783,$A413,СВЦЭМ!$B$40:$B$783,G$402)+'СЕТ СН'!$F$16</f>
        <v>0</v>
      </c>
      <c r="H413" s="36">
        <f>SUMIFS(СВЦЭМ!$K$40:$K$783,СВЦЭМ!$A$40:$A$783,$A413,СВЦЭМ!$B$40:$B$783,H$402)+'СЕТ СН'!$F$16</f>
        <v>0</v>
      </c>
      <c r="I413" s="36">
        <f>SUMIFS(СВЦЭМ!$K$40:$K$783,СВЦЭМ!$A$40:$A$783,$A413,СВЦЭМ!$B$40:$B$783,I$402)+'СЕТ СН'!$F$16</f>
        <v>0</v>
      </c>
      <c r="J413" s="36">
        <f>SUMIFS(СВЦЭМ!$K$40:$K$783,СВЦЭМ!$A$40:$A$783,$A413,СВЦЭМ!$B$40:$B$783,J$402)+'СЕТ СН'!$F$16</f>
        <v>0</v>
      </c>
      <c r="K413" s="36">
        <f>SUMIFS(СВЦЭМ!$K$40:$K$783,СВЦЭМ!$A$40:$A$783,$A413,СВЦЭМ!$B$40:$B$783,K$402)+'СЕТ СН'!$F$16</f>
        <v>0</v>
      </c>
      <c r="L413" s="36">
        <f>SUMIFS(СВЦЭМ!$K$40:$K$783,СВЦЭМ!$A$40:$A$783,$A413,СВЦЭМ!$B$40:$B$783,L$402)+'СЕТ СН'!$F$16</f>
        <v>0</v>
      </c>
      <c r="M413" s="36">
        <f>SUMIFS(СВЦЭМ!$K$40:$K$783,СВЦЭМ!$A$40:$A$783,$A413,СВЦЭМ!$B$40:$B$783,M$402)+'СЕТ СН'!$F$16</f>
        <v>0</v>
      </c>
      <c r="N413" s="36">
        <f>SUMIFS(СВЦЭМ!$K$40:$K$783,СВЦЭМ!$A$40:$A$783,$A413,СВЦЭМ!$B$40:$B$783,N$402)+'СЕТ СН'!$F$16</f>
        <v>0</v>
      </c>
      <c r="O413" s="36">
        <f>SUMIFS(СВЦЭМ!$K$40:$K$783,СВЦЭМ!$A$40:$A$783,$A413,СВЦЭМ!$B$40:$B$783,O$402)+'СЕТ СН'!$F$16</f>
        <v>0</v>
      </c>
      <c r="P413" s="36">
        <f>SUMIFS(СВЦЭМ!$K$40:$K$783,СВЦЭМ!$A$40:$A$783,$A413,СВЦЭМ!$B$40:$B$783,P$402)+'СЕТ СН'!$F$16</f>
        <v>0</v>
      </c>
      <c r="Q413" s="36">
        <f>SUMIFS(СВЦЭМ!$K$40:$K$783,СВЦЭМ!$A$40:$A$783,$A413,СВЦЭМ!$B$40:$B$783,Q$402)+'СЕТ СН'!$F$16</f>
        <v>0</v>
      </c>
      <c r="R413" s="36">
        <f>SUMIFS(СВЦЭМ!$K$40:$K$783,СВЦЭМ!$A$40:$A$783,$A413,СВЦЭМ!$B$40:$B$783,R$402)+'СЕТ СН'!$F$16</f>
        <v>0</v>
      </c>
      <c r="S413" s="36">
        <f>SUMIFS(СВЦЭМ!$K$40:$K$783,СВЦЭМ!$A$40:$A$783,$A413,СВЦЭМ!$B$40:$B$783,S$402)+'СЕТ СН'!$F$16</f>
        <v>0</v>
      </c>
      <c r="T413" s="36">
        <f>SUMIFS(СВЦЭМ!$K$40:$K$783,СВЦЭМ!$A$40:$A$783,$A413,СВЦЭМ!$B$40:$B$783,T$402)+'СЕТ СН'!$F$16</f>
        <v>0</v>
      </c>
      <c r="U413" s="36">
        <f>SUMIFS(СВЦЭМ!$K$40:$K$783,СВЦЭМ!$A$40:$A$783,$A413,СВЦЭМ!$B$40:$B$783,U$402)+'СЕТ СН'!$F$16</f>
        <v>0</v>
      </c>
      <c r="V413" s="36">
        <f>SUMIFS(СВЦЭМ!$K$40:$K$783,СВЦЭМ!$A$40:$A$783,$A413,СВЦЭМ!$B$40:$B$783,V$402)+'СЕТ СН'!$F$16</f>
        <v>0</v>
      </c>
      <c r="W413" s="36">
        <f>SUMIFS(СВЦЭМ!$K$40:$K$783,СВЦЭМ!$A$40:$A$783,$A413,СВЦЭМ!$B$40:$B$783,W$402)+'СЕТ СН'!$F$16</f>
        <v>0</v>
      </c>
      <c r="X413" s="36">
        <f>SUMIFS(СВЦЭМ!$K$40:$K$783,СВЦЭМ!$A$40:$A$783,$A413,СВЦЭМ!$B$40:$B$783,X$402)+'СЕТ СН'!$F$16</f>
        <v>0</v>
      </c>
      <c r="Y413" s="36">
        <f>SUMIFS(СВЦЭМ!$K$40:$K$783,СВЦЭМ!$A$40:$A$783,$A413,СВЦЭМ!$B$40:$B$783,Y$402)+'СЕТ СН'!$F$16</f>
        <v>0</v>
      </c>
    </row>
    <row r="414" spans="1:27" ht="15.75" hidden="1" x14ac:dyDescent="0.2">
      <c r="A414" s="35">
        <f t="shared" si="11"/>
        <v>45211</v>
      </c>
      <c r="B414" s="36">
        <f>SUMIFS(СВЦЭМ!$K$40:$K$783,СВЦЭМ!$A$40:$A$783,$A414,СВЦЭМ!$B$40:$B$783,B$402)+'СЕТ СН'!$F$16</f>
        <v>0</v>
      </c>
      <c r="C414" s="36">
        <f>SUMIFS(СВЦЭМ!$K$40:$K$783,СВЦЭМ!$A$40:$A$783,$A414,СВЦЭМ!$B$40:$B$783,C$402)+'СЕТ СН'!$F$16</f>
        <v>0</v>
      </c>
      <c r="D414" s="36">
        <f>SUMIFS(СВЦЭМ!$K$40:$K$783,СВЦЭМ!$A$40:$A$783,$A414,СВЦЭМ!$B$40:$B$783,D$402)+'СЕТ СН'!$F$16</f>
        <v>0</v>
      </c>
      <c r="E414" s="36">
        <f>SUMIFS(СВЦЭМ!$K$40:$K$783,СВЦЭМ!$A$40:$A$783,$A414,СВЦЭМ!$B$40:$B$783,E$402)+'СЕТ СН'!$F$16</f>
        <v>0</v>
      </c>
      <c r="F414" s="36">
        <f>SUMIFS(СВЦЭМ!$K$40:$K$783,СВЦЭМ!$A$40:$A$783,$A414,СВЦЭМ!$B$40:$B$783,F$402)+'СЕТ СН'!$F$16</f>
        <v>0</v>
      </c>
      <c r="G414" s="36">
        <f>SUMIFS(СВЦЭМ!$K$40:$K$783,СВЦЭМ!$A$40:$A$783,$A414,СВЦЭМ!$B$40:$B$783,G$402)+'СЕТ СН'!$F$16</f>
        <v>0</v>
      </c>
      <c r="H414" s="36">
        <f>SUMIFS(СВЦЭМ!$K$40:$K$783,СВЦЭМ!$A$40:$A$783,$A414,СВЦЭМ!$B$40:$B$783,H$402)+'СЕТ СН'!$F$16</f>
        <v>0</v>
      </c>
      <c r="I414" s="36">
        <f>SUMIFS(СВЦЭМ!$K$40:$K$783,СВЦЭМ!$A$40:$A$783,$A414,СВЦЭМ!$B$40:$B$783,I$402)+'СЕТ СН'!$F$16</f>
        <v>0</v>
      </c>
      <c r="J414" s="36">
        <f>SUMIFS(СВЦЭМ!$K$40:$K$783,СВЦЭМ!$A$40:$A$783,$A414,СВЦЭМ!$B$40:$B$783,J$402)+'СЕТ СН'!$F$16</f>
        <v>0</v>
      </c>
      <c r="K414" s="36">
        <f>SUMIFS(СВЦЭМ!$K$40:$K$783,СВЦЭМ!$A$40:$A$783,$A414,СВЦЭМ!$B$40:$B$783,K$402)+'СЕТ СН'!$F$16</f>
        <v>0</v>
      </c>
      <c r="L414" s="36">
        <f>SUMIFS(СВЦЭМ!$K$40:$K$783,СВЦЭМ!$A$40:$A$783,$A414,СВЦЭМ!$B$40:$B$783,L$402)+'СЕТ СН'!$F$16</f>
        <v>0</v>
      </c>
      <c r="M414" s="36">
        <f>SUMIFS(СВЦЭМ!$K$40:$K$783,СВЦЭМ!$A$40:$A$783,$A414,СВЦЭМ!$B$40:$B$783,M$402)+'СЕТ СН'!$F$16</f>
        <v>0</v>
      </c>
      <c r="N414" s="36">
        <f>SUMIFS(СВЦЭМ!$K$40:$K$783,СВЦЭМ!$A$40:$A$783,$A414,СВЦЭМ!$B$40:$B$783,N$402)+'СЕТ СН'!$F$16</f>
        <v>0</v>
      </c>
      <c r="O414" s="36">
        <f>SUMIFS(СВЦЭМ!$K$40:$K$783,СВЦЭМ!$A$40:$A$783,$A414,СВЦЭМ!$B$40:$B$783,O$402)+'СЕТ СН'!$F$16</f>
        <v>0</v>
      </c>
      <c r="P414" s="36">
        <f>SUMIFS(СВЦЭМ!$K$40:$K$783,СВЦЭМ!$A$40:$A$783,$A414,СВЦЭМ!$B$40:$B$783,P$402)+'СЕТ СН'!$F$16</f>
        <v>0</v>
      </c>
      <c r="Q414" s="36">
        <f>SUMIFS(СВЦЭМ!$K$40:$K$783,СВЦЭМ!$A$40:$A$783,$A414,СВЦЭМ!$B$40:$B$783,Q$402)+'СЕТ СН'!$F$16</f>
        <v>0</v>
      </c>
      <c r="R414" s="36">
        <f>SUMIFS(СВЦЭМ!$K$40:$K$783,СВЦЭМ!$A$40:$A$783,$A414,СВЦЭМ!$B$40:$B$783,R$402)+'СЕТ СН'!$F$16</f>
        <v>0</v>
      </c>
      <c r="S414" s="36">
        <f>SUMIFS(СВЦЭМ!$K$40:$K$783,СВЦЭМ!$A$40:$A$783,$A414,СВЦЭМ!$B$40:$B$783,S$402)+'СЕТ СН'!$F$16</f>
        <v>0</v>
      </c>
      <c r="T414" s="36">
        <f>SUMIFS(СВЦЭМ!$K$40:$K$783,СВЦЭМ!$A$40:$A$783,$A414,СВЦЭМ!$B$40:$B$783,T$402)+'СЕТ СН'!$F$16</f>
        <v>0</v>
      </c>
      <c r="U414" s="36">
        <f>SUMIFS(СВЦЭМ!$K$40:$K$783,СВЦЭМ!$A$40:$A$783,$A414,СВЦЭМ!$B$40:$B$783,U$402)+'СЕТ СН'!$F$16</f>
        <v>0</v>
      </c>
      <c r="V414" s="36">
        <f>SUMIFS(СВЦЭМ!$K$40:$K$783,СВЦЭМ!$A$40:$A$783,$A414,СВЦЭМ!$B$40:$B$783,V$402)+'СЕТ СН'!$F$16</f>
        <v>0</v>
      </c>
      <c r="W414" s="36">
        <f>SUMIFS(СВЦЭМ!$K$40:$K$783,СВЦЭМ!$A$40:$A$783,$A414,СВЦЭМ!$B$40:$B$783,W$402)+'СЕТ СН'!$F$16</f>
        <v>0</v>
      </c>
      <c r="X414" s="36">
        <f>SUMIFS(СВЦЭМ!$K$40:$K$783,СВЦЭМ!$A$40:$A$783,$A414,СВЦЭМ!$B$40:$B$783,X$402)+'СЕТ СН'!$F$16</f>
        <v>0</v>
      </c>
      <c r="Y414" s="36">
        <f>SUMIFS(СВЦЭМ!$K$40:$K$783,СВЦЭМ!$A$40:$A$783,$A414,СВЦЭМ!$B$40:$B$783,Y$402)+'СЕТ СН'!$F$16</f>
        <v>0</v>
      </c>
    </row>
    <row r="415" spans="1:27" ht="15.75" hidden="1" x14ac:dyDescent="0.2">
      <c r="A415" s="35">
        <f t="shared" si="11"/>
        <v>45212</v>
      </c>
      <c r="B415" s="36">
        <f>SUMIFS(СВЦЭМ!$K$40:$K$783,СВЦЭМ!$A$40:$A$783,$A415,СВЦЭМ!$B$40:$B$783,B$402)+'СЕТ СН'!$F$16</f>
        <v>0</v>
      </c>
      <c r="C415" s="36">
        <f>SUMIFS(СВЦЭМ!$K$40:$K$783,СВЦЭМ!$A$40:$A$783,$A415,СВЦЭМ!$B$40:$B$783,C$402)+'СЕТ СН'!$F$16</f>
        <v>0</v>
      </c>
      <c r="D415" s="36">
        <f>SUMIFS(СВЦЭМ!$K$40:$K$783,СВЦЭМ!$A$40:$A$783,$A415,СВЦЭМ!$B$40:$B$783,D$402)+'СЕТ СН'!$F$16</f>
        <v>0</v>
      </c>
      <c r="E415" s="36">
        <f>SUMIFS(СВЦЭМ!$K$40:$K$783,СВЦЭМ!$A$40:$A$783,$A415,СВЦЭМ!$B$40:$B$783,E$402)+'СЕТ СН'!$F$16</f>
        <v>0</v>
      </c>
      <c r="F415" s="36">
        <f>SUMIFS(СВЦЭМ!$K$40:$K$783,СВЦЭМ!$A$40:$A$783,$A415,СВЦЭМ!$B$40:$B$783,F$402)+'СЕТ СН'!$F$16</f>
        <v>0</v>
      </c>
      <c r="G415" s="36">
        <f>SUMIFS(СВЦЭМ!$K$40:$K$783,СВЦЭМ!$A$40:$A$783,$A415,СВЦЭМ!$B$40:$B$783,G$402)+'СЕТ СН'!$F$16</f>
        <v>0</v>
      </c>
      <c r="H415" s="36">
        <f>SUMIFS(СВЦЭМ!$K$40:$K$783,СВЦЭМ!$A$40:$A$783,$A415,СВЦЭМ!$B$40:$B$783,H$402)+'СЕТ СН'!$F$16</f>
        <v>0</v>
      </c>
      <c r="I415" s="36">
        <f>SUMIFS(СВЦЭМ!$K$40:$K$783,СВЦЭМ!$A$40:$A$783,$A415,СВЦЭМ!$B$40:$B$783,I$402)+'СЕТ СН'!$F$16</f>
        <v>0</v>
      </c>
      <c r="J415" s="36">
        <f>SUMIFS(СВЦЭМ!$K$40:$K$783,СВЦЭМ!$A$40:$A$783,$A415,СВЦЭМ!$B$40:$B$783,J$402)+'СЕТ СН'!$F$16</f>
        <v>0</v>
      </c>
      <c r="K415" s="36">
        <f>SUMIFS(СВЦЭМ!$K$40:$K$783,СВЦЭМ!$A$40:$A$783,$A415,СВЦЭМ!$B$40:$B$783,K$402)+'СЕТ СН'!$F$16</f>
        <v>0</v>
      </c>
      <c r="L415" s="36">
        <f>SUMIFS(СВЦЭМ!$K$40:$K$783,СВЦЭМ!$A$40:$A$783,$A415,СВЦЭМ!$B$40:$B$783,L$402)+'СЕТ СН'!$F$16</f>
        <v>0</v>
      </c>
      <c r="M415" s="36">
        <f>SUMIFS(СВЦЭМ!$K$40:$K$783,СВЦЭМ!$A$40:$A$783,$A415,СВЦЭМ!$B$40:$B$783,M$402)+'СЕТ СН'!$F$16</f>
        <v>0</v>
      </c>
      <c r="N415" s="36">
        <f>SUMIFS(СВЦЭМ!$K$40:$K$783,СВЦЭМ!$A$40:$A$783,$A415,СВЦЭМ!$B$40:$B$783,N$402)+'СЕТ СН'!$F$16</f>
        <v>0</v>
      </c>
      <c r="O415" s="36">
        <f>SUMIFS(СВЦЭМ!$K$40:$K$783,СВЦЭМ!$A$40:$A$783,$A415,СВЦЭМ!$B$40:$B$783,O$402)+'СЕТ СН'!$F$16</f>
        <v>0</v>
      </c>
      <c r="P415" s="36">
        <f>SUMIFS(СВЦЭМ!$K$40:$K$783,СВЦЭМ!$A$40:$A$783,$A415,СВЦЭМ!$B$40:$B$783,P$402)+'СЕТ СН'!$F$16</f>
        <v>0</v>
      </c>
      <c r="Q415" s="36">
        <f>SUMIFS(СВЦЭМ!$K$40:$K$783,СВЦЭМ!$A$40:$A$783,$A415,СВЦЭМ!$B$40:$B$783,Q$402)+'СЕТ СН'!$F$16</f>
        <v>0</v>
      </c>
      <c r="R415" s="36">
        <f>SUMIFS(СВЦЭМ!$K$40:$K$783,СВЦЭМ!$A$40:$A$783,$A415,СВЦЭМ!$B$40:$B$783,R$402)+'СЕТ СН'!$F$16</f>
        <v>0</v>
      </c>
      <c r="S415" s="36">
        <f>SUMIFS(СВЦЭМ!$K$40:$K$783,СВЦЭМ!$A$40:$A$783,$A415,СВЦЭМ!$B$40:$B$783,S$402)+'СЕТ СН'!$F$16</f>
        <v>0</v>
      </c>
      <c r="T415" s="36">
        <f>SUMIFS(СВЦЭМ!$K$40:$K$783,СВЦЭМ!$A$40:$A$783,$A415,СВЦЭМ!$B$40:$B$783,T$402)+'СЕТ СН'!$F$16</f>
        <v>0</v>
      </c>
      <c r="U415" s="36">
        <f>SUMIFS(СВЦЭМ!$K$40:$K$783,СВЦЭМ!$A$40:$A$783,$A415,СВЦЭМ!$B$40:$B$783,U$402)+'СЕТ СН'!$F$16</f>
        <v>0</v>
      </c>
      <c r="V415" s="36">
        <f>SUMIFS(СВЦЭМ!$K$40:$K$783,СВЦЭМ!$A$40:$A$783,$A415,СВЦЭМ!$B$40:$B$783,V$402)+'СЕТ СН'!$F$16</f>
        <v>0</v>
      </c>
      <c r="W415" s="36">
        <f>SUMIFS(СВЦЭМ!$K$40:$K$783,СВЦЭМ!$A$40:$A$783,$A415,СВЦЭМ!$B$40:$B$783,W$402)+'СЕТ СН'!$F$16</f>
        <v>0</v>
      </c>
      <c r="X415" s="36">
        <f>SUMIFS(СВЦЭМ!$K$40:$K$783,СВЦЭМ!$A$40:$A$783,$A415,СВЦЭМ!$B$40:$B$783,X$402)+'СЕТ СН'!$F$16</f>
        <v>0</v>
      </c>
      <c r="Y415" s="36">
        <f>SUMIFS(СВЦЭМ!$K$40:$K$783,СВЦЭМ!$A$40:$A$783,$A415,СВЦЭМ!$B$40:$B$783,Y$402)+'СЕТ СН'!$F$16</f>
        <v>0</v>
      </c>
    </row>
    <row r="416" spans="1:27" ht="15.75" hidden="1" x14ac:dyDescent="0.2">
      <c r="A416" s="35">
        <f t="shared" si="11"/>
        <v>45213</v>
      </c>
      <c r="B416" s="36">
        <f>SUMIFS(СВЦЭМ!$K$40:$K$783,СВЦЭМ!$A$40:$A$783,$A416,СВЦЭМ!$B$40:$B$783,B$402)+'СЕТ СН'!$F$16</f>
        <v>0</v>
      </c>
      <c r="C416" s="36">
        <f>SUMIFS(СВЦЭМ!$K$40:$K$783,СВЦЭМ!$A$40:$A$783,$A416,СВЦЭМ!$B$40:$B$783,C$402)+'СЕТ СН'!$F$16</f>
        <v>0</v>
      </c>
      <c r="D416" s="36">
        <f>SUMIFS(СВЦЭМ!$K$40:$K$783,СВЦЭМ!$A$40:$A$783,$A416,СВЦЭМ!$B$40:$B$783,D$402)+'СЕТ СН'!$F$16</f>
        <v>0</v>
      </c>
      <c r="E416" s="36">
        <f>SUMIFS(СВЦЭМ!$K$40:$K$783,СВЦЭМ!$A$40:$A$783,$A416,СВЦЭМ!$B$40:$B$783,E$402)+'СЕТ СН'!$F$16</f>
        <v>0</v>
      </c>
      <c r="F416" s="36">
        <f>SUMIFS(СВЦЭМ!$K$40:$K$783,СВЦЭМ!$A$40:$A$783,$A416,СВЦЭМ!$B$40:$B$783,F$402)+'СЕТ СН'!$F$16</f>
        <v>0</v>
      </c>
      <c r="G416" s="36">
        <f>SUMIFS(СВЦЭМ!$K$40:$K$783,СВЦЭМ!$A$40:$A$783,$A416,СВЦЭМ!$B$40:$B$783,G$402)+'СЕТ СН'!$F$16</f>
        <v>0</v>
      </c>
      <c r="H416" s="36">
        <f>SUMIFS(СВЦЭМ!$K$40:$K$783,СВЦЭМ!$A$40:$A$783,$A416,СВЦЭМ!$B$40:$B$783,H$402)+'СЕТ СН'!$F$16</f>
        <v>0</v>
      </c>
      <c r="I416" s="36">
        <f>SUMIFS(СВЦЭМ!$K$40:$K$783,СВЦЭМ!$A$40:$A$783,$A416,СВЦЭМ!$B$40:$B$783,I$402)+'СЕТ СН'!$F$16</f>
        <v>0</v>
      </c>
      <c r="J416" s="36">
        <f>SUMIFS(СВЦЭМ!$K$40:$K$783,СВЦЭМ!$A$40:$A$783,$A416,СВЦЭМ!$B$40:$B$783,J$402)+'СЕТ СН'!$F$16</f>
        <v>0</v>
      </c>
      <c r="K416" s="36">
        <f>SUMIFS(СВЦЭМ!$K$40:$K$783,СВЦЭМ!$A$40:$A$783,$A416,СВЦЭМ!$B$40:$B$783,K$402)+'СЕТ СН'!$F$16</f>
        <v>0</v>
      </c>
      <c r="L416" s="36">
        <f>SUMIFS(СВЦЭМ!$K$40:$K$783,СВЦЭМ!$A$40:$A$783,$A416,СВЦЭМ!$B$40:$B$783,L$402)+'СЕТ СН'!$F$16</f>
        <v>0</v>
      </c>
      <c r="M416" s="36">
        <f>SUMIFS(СВЦЭМ!$K$40:$K$783,СВЦЭМ!$A$40:$A$783,$A416,СВЦЭМ!$B$40:$B$783,M$402)+'СЕТ СН'!$F$16</f>
        <v>0</v>
      </c>
      <c r="N416" s="36">
        <f>SUMIFS(СВЦЭМ!$K$40:$K$783,СВЦЭМ!$A$40:$A$783,$A416,СВЦЭМ!$B$40:$B$783,N$402)+'СЕТ СН'!$F$16</f>
        <v>0</v>
      </c>
      <c r="O416" s="36">
        <f>SUMIFS(СВЦЭМ!$K$40:$K$783,СВЦЭМ!$A$40:$A$783,$A416,СВЦЭМ!$B$40:$B$783,O$402)+'СЕТ СН'!$F$16</f>
        <v>0</v>
      </c>
      <c r="P416" s="36">
        <f>SUMIFS(СВЦЭМ!$K$40:$K$783,СВЦЭМ!$A$40:$A$783,$A416,СВЦЭМ!$B$40:$B$783,P$402)+'СЕТ СН'!$F$16</f>
        <v>0</v>
      </c>
      <c r="Q416" s="36">
        <f>SUMIFS(СВЦЭМ!$K$40:$K$783,СВЦЭМ!$A$40:$A$783,$A416,СВЦЭМ!$B$40:$B$783,Q$402)+'СЕТ СН'!$F$16</f>
        <v>0</v>
      </c>
      <c r="R416" s="36">
        <f>SUMIFS(СВЦЭМ!$K$40:$K$783,СВЦЭМ!$A$40:$A$783,$A416,СВЦЭМ!$B$40:$B$783,R$402)+'СЕТ СН'!$F$16</f>
        <v>0</v>
      </c>
      <c r="S416" s="36">
        <f>SUMIFS(СВЦЭМ!$K$40:$K$783,СВЦЭМ!$A$40:$A$783,$A416,СВЦЭМ!$B$40:$B$783,S$402)+'СЕТ СН'!$F$16</f>
        <v>0</v>
      </c>
      <c r="T416" s="36">
        <f>SUMIFS(СВЦЭМ!$K$40:$K$783,СВЦЭМ!$A$40:$A$783,$A416,СВЦЭМ!$B$40:$B$783,T$402)+'СЕТ СН'!$F$16</f>
        <v>0</v>
      </c>
      <c r="U416" s="36">
        <f>SUMIFS(СВЦЭМ!$K$40:$K$783,СВЦЭМ!$A$40:$A$783,$A416,СВЦЭМ!$B$40:$B$783,U$402)+'СЕТ СН'!$F$16</f>
        <v>0</v>
      </c>
      <c r="V416" s="36">
        <f>SUMIFS(СВЦЭМ!$K$40:$K$783,СВЦЭМ!$A$40:$A$783,$A416,СВЦЭМ!$B$40:$B$783,V$402)+'СЕТ СН'!$F$16</f>
        <v>0</v>
      </c>
      <c r="W416" s="36">
        <f>SUMIFS(СВЦЭМ!$K$40:$K$783,СВЦЭМ!$A$40:$A$783,$A416,СВЦЭМ!$B$40:$B$783,W$402)+'СЕТ СН'!$F$16</f>
        <v>0</v>
      </c>
      <c r="X416" s="36">
        <f>SUMIFS(СВЦЭМ!$K$40:$K$783,СВЦЭМ!$A$40:$A$783,$A416,СВЦЭМ!$B$40:$B$783,X$402)+'СЕТ СН'!$F$16</f>
        <v>0</v>
      </c>
      <c r="Y416" s="36">
        <f>SUMIFS(СВЦЭМ!$K$40:$K$783,СВЦЭМ!$A$40:$A$783,$A416,СВЦЭМ!$B$40:$B$783,Y$402)+'СЕТ СН'!$F$16</f>
        <v>0</v>
      </c>
    </row>
    <row r="417" spans="1:25" ht="15.75" hidden="1" x14ac:dyDescent="0.2">
      <c r="A417" s="35">
        <f t="shared" si="11"/>
        <v>45214</v>
      </c>
      <c r="B417" s="36">
        <f>SUMIFS(СВЦЭМ!$K$40:$K$783,СВЦЭМ!$A$40:$A$783,$A417,СВЦЭМ!$B$40:$B$783,B$402)+'СЕТ СН'!$F$16</f>
        <v>0</v>
      </c>
      <c r="C417" s="36">
        <f>SUMIFS(СВЦЭМ!$K$40:$K$783,СВЦЭМ!$A$40:$A$783,$A417,СВЦЭМ!$B$40:$B$783,C$402)+'СЕТ СН'!$F$16</f>
        <v>0</v>
      </c>
      <c r="D417" s="36">
        <f>SUMIFS(СВЦЭМ!$K$40:$K$783,СВЦЭМ!$A$40:$A$783,$A417,СВЦЭМ!$B$40:$B$783,D$402)+'СЕТ СН'!$F$16</f>
        <v>0</v>
      </c>
      <c r="E417" s="36">
        <f>SUMIFS(СВЦЭМ!$K$40:$K$783,СВЦЭМ!$A$40:$A$783,$A417,СВЦЭМ!$B$40:$B$783,E$402)+'СЕТ СН'!$F$16</f>
        <v>0</v>
      </c>
      <c r="F417" s="36">
        <f>SUMIFS(СВЦЭМ!$K$40:$K$783,СВЦЭМ!$A$40:$A$783,$A417,СВЦЭМ!$B$40:$B$783,F$402)+'СЕТ СН'!$F$16</f>
        <v>0</v>
      </c>
      <c r="G417" s="36">
        <f>SUMIFS(СВЦЭМ!$K$40:$K$783,СВЦЭМ!$A$40:$A$783,$A417,СВЦЭМ!$B$40:$B$783,G$402)+'СЕТ СН'!$F$16</f>
        <v>0</v>
      </c>
      <c r="H417" s="36">
        <f>SUMIFS(СВЦЭМ!$K$40:$K$783,СВЦЭМ!$A$40:$A$783,$A417,СВЦЭМ!$B$40:$B$783,H$402)+'СЕТ СН'!$F$16</f>
        <v>0</v>
      </c>
      <c r="I417" s="36">
        <f>SUMIFS(СВЦЭМ!$K$40:$K$783,СВЦЭМ!$A$40:$A$783,$A417,СВЦЭМ!$B$40:$B$783,I$402)+'СЕТ СН'!$F$16</f>
        <v>0</v>
      </c>
      <c r="J417" s="36">
        <f>SUMIFS(СВЦЭМ!$K$40:$K$783,СВЦЭМ!$A$40:$A$783,$A417,СВЦЭМ!$B$40:$B$783,J$402)+'СЕТ СН'!$F$16</f>
        <v>0</v>
      </c>
      <c r="K417" s="36">
        <f>SUMIFS(СВЦЭМ!$K$40:$K$783,СВЦЭМ!$A$40:$A$783,$A417,СВЦЭМ!$B$40:$B$783,K$402)+'СЕТ СН'!$F$16</f>
        <v>0</v>
      </c>
      <c r="L417" s="36">
        <f>SUMIFS(СВЦЭМ!$K$40:$K$783,СВЦЭМ!$A$40:$A$783,$A417,СВЦЭМ!$B$40:$B$783,L$402)+'СЕТ СН'!$F$16</f>
        <v>0</v>
      </c>
      <c r="M417" s="36">
        <f>SUMIFS(СВЦЭМ!$K$40:$K$783,СВЦЭМ!$A$40:$A$783,$A417,СВЦЭМ!$B$40:$B$783,M$402)+'СЕТ СН'!$F$16</f>
        <v>0</v>
      </c>
      <c r="N417" s="36">
        <f>SUMIFS(СВЦЭМ!$K$40:$K$783,СВЦЭМ!$A$40:$A$783,$A417,СВЦЭМ!$B$40:$B$783,N$402)+'СЕТ СН'!$F$16</f>
        <v>0</v>
      </c>
      <c r="O417" s="36">
        <f>SUMIFS(СВЦЭМ!$K$40:$K$783,СВЦЭМ!$A$40:$A$783,$A417,СВЦЭМ!$B$40:$B$783,O$402)+'СЕТ СН'!$F$16</f>
        <v>0</v>
      </c>
      <c r="P417" s="36">
        <f>SUMIFS(СВЦЭМ!$K$40:$K$783,СВЦЭМ!$A$40:$A$783,$A417,СВЦЭМ!$B$40:$B$783,P$402)+'СЕТ СН'!$F$16</f>
        <v>0</v>
      </c>
      <c r="Q417" s="36">
        <f>SUMIFS(СВЦЭМ!$K$40:$K$783,СВЦЭМ!$A$40:$A$783,$A417,СВЦЭМ!$B$40:$B$783,Q$402)+'СЕТ СН'!$F$16</f>
        <v>0</v>
      </c>
      <c r="R417" s="36">
        <f>SUMIFS(СВЦЭМ!$K$40:$K$783,СВЦЭМ!$A$40:$A$783,$A417,СВЦЭМ!$B$40:$B$783,R$402)+'СЕТ СН'!$F$16</f>
        <v>0</v>
      </c>
      <c r="S417" s="36">
        <f>SUMIFS(СВЦЭМ!$K$40:$K$783,СВЦЭМ!$A$40:$A$783,$A417,СВЦЭМ!$B$40:$B$783,S$402)+'СЕТ СН'!$F$16</f>
        <v>0</v>
      </c>
      <c r="T417" s="36">
        <f>SUMIFS(СВЦЭМ!$K$40:$K$783,СВЦЭМ!$A$40:$A$783,$A417,СВЦЭМ!$B$40:$B$783,T$402)+'СЕТ СН'!$F$16</f>
        <v>0</v>
      </c>
      <c r="U417" s="36">
        <f>SUMIFS(СВЦЭМ!$K$40:$K$783,СВЦЭМ!$A$40:$A$783,$A417,СВЦЭМ!$B$40:$B$783,U$402)+'СЕТ СН'!$F$16</f>
        <v>0</v>
      </c>
      <c r="V417" s="36">
        <f>SUMIFS(СВЦЭМ!$K$40:$K$783,СВЦЭМ!$A$40:$A$783,$A417,СВЦЭМ!$B$40:$B$783,V$402)+'СЕТ СН'!$F$16</f>
        <v>0</v>
      </c>
      <c r="W417" s="36">
        <f>SUMIFS(СВЦЭМ!$K$40:$K$783,СВЦЭМ!$A$40:$A$783,$A417,СВЦЭМ!$B$40:$B$783,W$402)+'СЕТ СН'!$F$16</f>
        <v>0</v>
      </c>
      <c r="X417" s="36">
        <f>SUMIFS(СВЦЭМ!$K$40:$K$783,СВЦЭМ!$A$40:$A$783,$A417,СВЦЭМ!$B$40:$B$783,X$402)+'СЕТ СН'!$F$16</f>
        <v>0</v>
      </c>
      <c r="Y417" s="36">
        <f>SUMIFS(СВЦЭМ!$K$40:$K$783,СВЦЭМ!$A$40:$A$783,$A417,СВЦЭМ!$B$40:$B$783,Y$402)+'СЕТ СН'!$F$16</f>
        <v>0</v>
      </c>
    </row>
    <row r="418" spans="1:25" ht="15.75" hidden="1" x14ac:dyDescent="0.2">
      <c r="A418" s="35">
        <f t="shared" si="11"/>
        <v>45215</v>
      </c>
      <c r="B418" s="36">
        <f>SUMIFS(СВЦЭМ!$K$40:$K$783,СВЦЭМ!$A$40:$A$783,$A418,СВЦЭМ!$B$40:$B$783,B$402)+'СЕТ СН'!$F$16</f>
        <v>0</v>
      </c>
      <c r="C418" s="36">
        <f>SUMIFS(СВЦЭМ!$K$40:$K$783,СВЦЭМ!$A$40:$A$783,$A418,СВЦЭМ!$B$40:$B$783,C$402)+'СЕТ СН'!$F$16</f>
        <v>0</v>
      </c>
      <c r="D418" s="36">
        <f>SUMIFS(СВЦЭМ!$K$40:$K$783,СВЦЭМ!$A$40:$A$783,$A418,СВЦЭМ!$B$40:$B$783,D$402)+'СЕТ СН'!$F$16</f>
        <v>0</v>
      </c>
      <c r="E418" s="36">
        <f>SUMIFS(СВЦЭМ!$K$40:$K$783,СВЦЭМ!$A$40:$A$783,$A418,СВЦЭМ!$B$40:$B$783,E$402)+'СЕТ СН'!$F$16</f>
        <v>0</v>
      </c>
      <c r="F418" s="36">
        <f>SUMIFS(СВЦЭМ!$K$40:$K$783,СВЦЭМ!$A$40:$A$783,$A418,СВЦЭМ!$B$40:$B$783,F$402)+'СЕТ СН'!$F$16</f>
        <v>0</v>
      </c>
      <c r="G418" s="36">
        <f>SUMIFS(СВЦЭМ!$K$40:$K$783,СВЦЭМ!$A$40:$A$783,$A418,СВЦЭМ!$B$40:$B$783,G$402)+'СЕТ СН'!$F$16</f>
        <v>0</v>
      </c>
      <c r="H418" s="36">
        <f>SUMIFS(СВЦЭМ!$K$40:$K$783,СВЦЭМ!$A$40:$A$783,$A418,СВЦЭМ!$B$40:$B$783,H$402)+'СЕТ СН'!$F$16</f>
        <v>0</v>
      </c>
      <c r="I418" s="36">
        <f>SUMIFS(СВЦЭМ!$K$40:$K$783,СВЦЭМ!$A$40:$A$783,$A418,СВЦЭМ!$B$40:$B$783,I$402)+'СЕТ СН'!$F$16</f>
        <v>0</v>
      </c>
      <c r="J418" s="36">
        <f>SUMIFS(СВЦЭМ!$K$40:$K$783,СВЦЭМ!$A$40:$A$783,$A418,СВЦЭМ!$B$40:$B$783,J$402)+'СЕТ СН'!$F$16</f>
        <v>0</v>
      </c>
      <c r="K418" s="36">
        <f>SUMIFS(СВЦЭМ!$K$40:$K$783,СВЦЭМ!$A$40:$A$783,$A418,СВЦЭМ!$B$40:$B$783,K$402)+'СЕТ СН'!$F$16</f>
        <v>0</v>
      </c>
      <c r="L418" s="36">
        <f>SUMIFS(СВЦЭМ!$K$40:$K$783,СВЦЭМ!$A$40:$A$783,$A418,СВЦЭМ!$B$40:$B$783,L$402)+'СЕТ СН'!$F$16</f>
        <v>0</v>
      </c>
      <c r="M418" s="36">
        <f>SUMIFS(СВЦЭМ!$K$40:$K$783,СВЦЭМ!$A$40:$A$783,$A418,СВЦЭМ!$B$40:$B$783,M$402)+'СЕТ СН'!$F$16</f>
        <v>0</v>
      </c>
      <c r="N418" s="36">
        <f>SUMIFS(СВЦЭМ!$K$40:$K$783,СВЦЭМ!$A$40:$A$783,$A418,СВЦЭМ!$B$40:$B$783,N$402)+'СЕТ СН'!$F$16</f>
        <v>0</v>
      </c>
      <c r="O418" s="36">
        <f>SUMIFS(СВЦЭМ!$K$40:$K$783,СВЦЭМ!$A$40:$A$783,$A418,СВЦЭМ!$B$40:$B$783,O$402)+'СЕТ СН'!$F$16</f>
        <v>0</v>
      </c>
      <c r="P418" s="36">
        <f>SUMIFS(СВЦЭМ!$K$40:$K$783,СВЦЭМ!$A$40:$A$783,$A418,СВЦЭМ!$B$40:$B$783,P$402)+'СЕТ СН'!$F$16</f>
        <v>0</v>
      </c>
      <c r="Q418" s="36">
        <f>SUMIFS(СВЦЭМ!$K$40:$K$783,СВЦЭМ!$A$40:$A$783,$A418,СВЦЭМ!$B$40:$B$783,Q$402)+'СЕТ СН'!$F$16</f>
        <v>0</v>
      </c>
      <c r="R418" s="36">
        <f>SUMIFS(СВЦЭМ!$K$40:$K$783,СВЦЭМ!$A$40:$A$783,$A418,СВЦЭМ!$B$40:$B$783,R$402)+'СЕТ СН'!$F$16</f>
        <v>0</v>
      </c>
      <c r="S418" s="36">
        <f>SUMIFS(СВЦЭМ!$K$40:$K$783,СВЦЭМ!$A$40:$A$783,$A418,СВЦЭМ!$B$40:$B$783,S$402)+'СЕТ СН'!$F$16</f>
        <v>0</v>
      </c>
      <c r="T418" s="36">
        <f>SUMIFS(СВЦЭМ!$K$40:$K$783,СВЦЭМ!$A$40:$A$783,$A418,СВЦЭМ!$B$40:$B$783,T$402)+'СЕТ СН'!$F$16</f>
        <v>0</v>
      </c>
      <c r="U418" s="36">
        <f>SUMIFS(СВЦЭМ!$K$40:$K$783,СВЦЭМ!$A$40:$A$783,$A418,СВЦЭМ!$B$40:$B$783,U$402)+'СЕТ СН'!$F$16</f>
        <v>0</v>
      </c>
      <c r="V418" s="36">
        <f>SUMIFS(СВЦЭМ!$K$40:$K$783,СВЦЭМ!$A$40:$A$783,$A418,СВЦЭМ!$B$40:$B$783,V$402)+'СЕТ СН'!$F$16</f>
        <v>0</v>
      </c>
      <c r="W418" s="36">
        <f>SUMIFS(СВЦЭМ!$K$40:$K$783,СВЦЭМ!$A$40:$A$783,$A418,СВЦЭМ!$B$40:$B$783,W$402)+'СЕТ СН'!$F$16</f>
        <v>0</v>
      </c>
      <c r="X418" s="36">
        <f>SUMIFS(СВЦЭМ!$K$40:$K$783,СВЦЭМ!$A$40:$A$783,$A418,СВЦЭМ!$B$40:$B$783,X$402)+'СЕТ СН'!$F$16</f>
        <v>0</v>
      </c>
      <c r="Y418" s="36">
        <f>SUMIFS(СВЦЭМ!$K$40:$K$783,СВЦЭМ!$A$40:$A$783,$A418,СВЦЭМ!$B$40:$B$783,Y$402)+'СЕТ СН'!$F$16</f>
        <v>0</v>
      </c>
    </row>
    <row r="419" spans="1:25" ht="15.75" hidden="1" x14ac:dyDescent="0.2">
      <c r="A419" s="35">
        <f t="shared" si="11"/>
        <v>45216</v>
      </c>
      <c r="B419" s="36">
        <f>SUMIFS(СВЦЭМ!$K$40:$K$783,СВЦЭМ!$A$40:$A$783,$A419,СВЦЭМ!$B$40:$B$783,B$402)+'СЕТ СН'!$F$16</f>
        <v>0</v>
      </c>
      <c r="C419" s="36">
        <f>SUMIFS(СВЦЭМ!$K$40:$K$783,СВЦЭМ!$A$40:$A$783,$A419,СВЦЭМ!$B$40:$B$783,C$402)+'СЕТ СН'!$F$16</f>
        <v>0</v>
      </c>
      <c r="D419" s="36">
        <f>SUMIFS(СВЦЭМ!$K$40:$K$783,СВЦЭМ!$A$40:$A$783,$A419,СВЦЭМ!$B$40:$B$783,D$402)+'СЕТ СН'!$F$16</f>
        <v>0</v>
      </c>
      <c r="E419" s="36">
        <f>SUMIFS(СВЦЭМ!$K$40:$K$783,СВЦЭМ!$A$40:$A$783,$A419,СВЦЭМ!$B$40:$B$783,E$402)+'СЕТ СН'!$F$16</f>
        <v>0</v>
      </c>
      <c r="F419" s="36">
        <f>SUMIFS(СВЦЭМ!$K$40:$K$783,СВЦЭМ!$A$40:$A$783,$A419,СВЦЭМ!$B$40:$B$783,F$402)+'СЕТ СН'!$F$16</f>
        <v>0</v>
      </c>
      <c r="G419" s="36">
        <f>SUMIFS(СВЦЭМ!$K$40:$K$783,СВЦЭМ!$A$40:$A$783,$A419,СВЦЭМ!$B$40:$B$783,G$402)+'СЕТ СН'!$F$16</f>
        <v>0</v>
      </c>
      <c r="H419" s="36">
        <f>SUMIFS(СВЦЭМ!$K$40:$K$783,СВЦЭМ!$A$40:$A$783,$A419,СВЦЭМ!$B$40:$B$783,H$402)+'СЕТ СН'!$F$16</f>
        <v>0</v>
      </c>
      <c r="I419" s="36">
        <f>SUMIFS(СВЦЭМ!$K$40:$K$783,СВЦЭМ!$A$40:$A$783,$A419,СВЦЭМ!$B$40:$B$783,I$402)+'СЕТ СН'!$F$16</f>
        <v>0</v>
      </c>
      <c r="J419" s="36">
        <f>SUMIFS(СВЦЭМ!$K$40:$K$783,СВЦЭМ!$A$40:$A$783,$A419,СВЦЭМ!$B$40:$B$783,J$402)+'СЕТ СН'!$F$16</f>
        <v>0</v>
      </c>
      <c r="K419" s="36">
        <f>SUMIFS(СВЦЭМ!$K$40:$K$783,СВЦЭМ!$A$40:$A$783,$A419,СВЦЭМ!$B$40:$B$783,K$402)+'СЕТ СН'!$F$16</f>
        <v>0</v>
      </c>
      <c r="L419" s="36">
        <f>SUMIFS(СВЦЭМ!$K$40:$K$783,СВЦЭМ!$A$40:$A$783,$A419,СВЦЭМ!$B$40:$B$783,L$402)+'СЕТ СН'!$F$16</f>
        <v>0</v>
      </c>
      <c r="M419" s="36">
        <f>SUMIFS(СВЦЭМ!$K$40:$K$783,СВЦЭМ!$A$40:$A$783,$A419,СВЦЭМ!$B$40:$B$783,M$402)+'СЕТ СН'!$F$16</f>
        <v>0</v>
      </c>
      <c r="N419" s="36">
        <f>SUMIFS(СВЦЭМ!$K$40:$K$783,СВЦЭМ!$A$40:$A$783,$A419,СВЦЭМ!$B$40:$B$783,N$402)+'СЕТ СН'!$F$16</f>
        <v>0</v>
      </c>
      <c r="O419" s="36">
        <f>SUMIFS(СВЦЭМ!$K$40:$K$783,СВЦЭМ!$A$40:$A$783,$A419,СВЦЭМ!$B$40:$B$783,O$402)+'СЕТ СН'!$F$16</f>
        <v>0</v>
      </c>
      <c r="P419" s="36">
        <f>SUMIFS(СВЦЭМ!$K$40:$K$783,СВЦЭМ!$A$40:$A$783,$A419,СВЦЭМ!$B$40:$B$783,P$402)+'СЕТ СН'!$F$16</f>
        <v>0</v>
      </c>
      <c r="Q419" s="36">
        <f>SUMIFS(СВЦЭМ!$K$40:$K$783,СВЦЭМ!$A$40:$A$783,$A419,СВЦЭМ!$B$40:$B$783,Q$402)+'СЕТ СН'!$F$16</f>
        <v>0</v>
      </c>
      <c r="R419" s="36">
        <f>SUMIFS(СВЦЭМ!$K$40:$K$783,СВЦЭМ!$A$40:$A$783,$A419,СВЦЭМ!$B$40:$B$783,R$402)+'СЕТ СН'!$F$16</f>
        <v>0</v>
      </c>
      <c r="S419" s="36">
        <f>SUMIFS(СВЦЭМ!$K$40:$K$783,СВЦЭМ!$A$40:$A$783,$A419,СВЦЭМ!$B$40:$B$783,S$402)+'СЕТ СН'!$F$16</f>
        <v>0</v>
      </c>
      <c r="T419" s="36">
        <f>SUMIFS(СВЦЭМ!$K$40:$K$783,СВЦЭМ!$A$40:$A$783,$A419,СВЦЭМ!$B$40:$B$783,T$402)+'СЕТ СН'!$F$16</f>
        <v>0</v>
      </c>
      <c r="U419" s="36">
        <f>SUMIFS(СВЦЭМ!$K$40:$K$783,СВЦЭМ!$A$40:$A$783,$A419,СВЦЭМ!$B$40:$B$783,U$402)+'СЕТ СН'!$F$16</f>
        <v>0</v>
      </c>
      <c r="V419" s="36">
        <f>SUMIFS(СВЦЭМ!$K$40:$K$783,СВЦЭМ!$A$40:$A$783,$A419,СВЦЭМ!$B$40:$B$783,V$402)+'СЕТ СН'!$F$16</f>
        <v>0</v>
      </c>
      <c r="W419" s="36">
        <f>SUMIFS(СВЦЭМ!$K$40:$K$783,СВЦЭМ!$A$40:$A$783,$A419,СВЦЭМ!$B$40:$B$783,W$402)+'СЕТ СН'!$F$16</f>
        <v>0</v>
      </c>
      <c r="X419" s="36">
        <f>SUMIFS(СВЦЭМ!$K$40:$K$783,СВЦЭМ!$A$40:$A$783,$A419,СВЦЭМ!$B$40:$B$783,X$402)+'СЕТ СН'!$F$16</f>
        <v>0</v>
      </c>
      <c r="Y419" s="36">
        <f>SUMIFS(СВЦЭМ!$K$40:$K$783,СВЦЭМ!$A$40:$A$783,$A419,СВЦЭМ!$B$40:$B$783,Y$402)+'СЕТ СН'!$F$16</f>
        <v>0</v>
      </c>
    </row>
    <row r="420" spans="1:25" ht="15.75" hidden="1" x14ac:dyDescent="0.2">
      <c r="A420" s="35">
        <f t="shared" si="11"/>
        <v>45217</v>
      </c>
      <c r="B420" s="36">
        <f>SUMIFS(СВЦЭМ!$K$40:$K$783,СВЦЭМ!$A$40:$A$783,$A420,СВЦЭМ!$B$40:$B$783,B$402)+'СЕТ СН'!$F$16</f>
        <v>0</v>
      </c>
      <c r="C420" s="36">
        <f>SUMIFS(СВЦЭМ!$K$40:$K$783,СВЦЭМ!$A$40:$A$783,$A420,СВЦЭМ!$B$40:$B$783,C$402)+'СЕТ СН'!$F$16</f>
        <v>0</v>
      </c>
      <c r="D420" s="36">
        <f>SUMIFS(СВЦЭМ!$K$40:$K$783,СВЦЭМ!$A$40:$A$783,$A420,СВЦЭМ!$B$40:$B$783,D$402)+'СЕТ СН'!$F$16</f>
        <v>0</v>
      </c>
      <c r="E420" s="36">
        <f>SUMIFS(СВЦЭМ!$K$40:$K$783,СВЦЭМ!$A$40:$A$783,$A420,СВЦЭМ!$B$40:$B$783,E$402)+'СЕТ СН'!$F$16</f>
        <v>0</v>
      </c>
      <c r="F420" s="36">
        <f>SUMIFS(СВЦЭМ!$K$40:$K$783,СВЦЭМ!$A$40:$A$783,$A420,СВЦЭМ!$B$40:$B$783,F$402)+'СЕТ СН'!$F$16</f>
        <v>0</v>
      </c>
      <c r="G420" s="36">
        <f>SUMIFS(СВЦЭМ!$K$40:$K$783,СВЦЭМ!$A$40:$A$783,$A420,СВЦЭМ!$B$40:$B$783,G$402)+'СЕТ СН'!$F$16</f>
        <v>0</v>
      </c>
      <c r="H420" s="36">
        <f>SUMIFS(СВЦЭМ!$K$40:$K$783,СВЦЭМ!$A$40:$A$783,$A420,СВЦЭМ!$B$40:$B$783,H$402)+'СЕТ СН'!$F$16</f>
        <v>0</v>
      </c>
      <c r="I420" s="36">
        <f>SUMIFS(СВЦЭМ!$K$40:$K$783,СВЦЭМ!$A$40:$A$783,$A420,СВЦЭМ!$B$40:$B$783,I$402)+'СЕТ СН'!$F$16</f>
        <v>0</v>
      </c>
      <c r="J420" s="36">
        <f>SUMIFS(СВЦЭМ!$K$40:$K$783,СВЦЭМ!$A$40:$A$783,$A420,СВЦЭМ!$B$40:$B$783,J$402)+'СЕТ СН'!$F$16</f>
        <v>0</v>
      </c>
      <c r="K420" s="36">
        <f>SUMIFS(СВЦЭМ!$K$40:$K$783,СВЦЭМ!$A$40:$A$783,$A420,СВЦЭМ!$B$40:$B$783,K$402)+'СЕТ СН'!$F$16</f>
        <v>0</v>
      </c>
      <c r="L420" s="36">
        <f>SUMIFS(СВЦЭМ!$K$40:$K$783,СВЦЭМ!$A$40:$A$783,$A420,СВЦЭМ!$B$40:$B$783,L$402)+'СЕТ СН'!$F$16</f>
        <v>0</v>
      </c>
      <c r="M420" s="36">
        <f>SUMIFS(СВЦЭМ!$K$40:$K$783,СВЦЭМ!$A$40:$A$783,$A420,СВЦЭМ!$B$40:$B$783,M$402)+'СЕТ СН'!$F$16</f>
        <v>0</v>
      </c>
      <c r="N420" s="36">
        <f>SUMIFS(СВЦЭМ!$K$40:$K$783,СВЦЭМ!$A$40:$A$783,$A420,СВЦЭМ!$B$40:$B$783,N$402)+'СЕТ СН'!$F$16</f>
        <v>0</v>
      </c>
      <c r="O420" s="36">
        <f>SUMIFS(СВЦЭМ!$K$40:$K$783,СВЦЭМ!$A$40:$A$783,$A420,СВЦЭМ!$B$40:$B$783,O$402)+'СЕТ СН'!$F$16</f>
        <v>0</v>
      </c>
      <c r="P420" s="36">
        <f>SUMIFS(СВЦЭМ!$K$40:$K$783,СВЦЭМ!$A$40:$A$783,$A420,СВЦЭМ!$B$40:$B$783,P$402)+'СЕТ СН'!$F$16</f>
        <v>0</v>
      </c>
      <c r="Q420" s="36">
        <f>SUMIFS(СВЦЭМ!$K$40:$K$783,СВЦЭМ!$A$40:$A$783,$A420,СВЦЭМ!$B$40:$B$783,Q$402)+'СЕТ СН'!$F$16</f>
        <v>0</v>
      </c>
      <c r="R420" s="36">
        <f>SUMIFS(СВЦЭМ!$K$40:$K$783,СВЦЭМ!$A$40:$A$783,$A420,СВЦЭМ!$B$40:$B$783,R$402)+'СЕТ СН'!$F$16</f>
        <v>0</v>
      </c>
      <c r="S420" s="36">
        <f>SUMIFS(СВЦЭМ!$K$40:$K$783,СВЦЭМ!$A$40:$A$783,$A420,СВЦЭМ!$B$40:$B$783,S$402)+'СЕТ СН'!$F$16</f>
        <v>0</v>
      </c>
      <c r="T420" s="36">
        <f>SUMIFS(СВЦЭМ!$K$40:$K$783,СВЦЭМ!$A$40:$A$783,$A420,СВЦЭМ!$B$40:$B$783,T$402)+'СЕТ СН'!$F$16</f>
        <v>0</v>
      </c>
      <c r="U420" s="36">
        <f>SUMIFS(СВЦЭМ!$K$40:$K$783,СВЦЭМ!$A$40:$A$783,$A420,СВЦЭМ!$B$40:$B$783,U$402)+'СЕТ СН'!$F$16</f>
        <v>0</v>
      </c>
      <c r="V420" s="36">
        <f>SUMIFS(СВЦЭМ!$K$40:$K$783,СВЦЭМ!$A$40:$A$783,$A420,СВЦЭМ!$B$40:$B$783,V$402)+'СЕТ СН'!$F$16</f>
        <v>0</v>
      </c>
      <c r="W420" s="36">
        <f>SUMIFS(СВЦЭМ!$K$40:$K$783,СВЦЭМ!$A$40:$A$783,$A420,СВЦЭМ!$B$40:$B$783,W$402)+'СЕТ СН'!$F$16</f>
        <v>0</v>
      </c>
      <c r="X420" s="36">
        <f>SUMIFS(СВЦЭМ!$K$40:$K$783,СВЦЭМ!$A$40:$A$783,$A420,СВЦЭМ!$B$40:$B$783,X$402)+'СЕТ СН'!$F$16</f>
        <v>0</v>
      </c>
      <c r="Y420" s="36">
        <f>SUMIFS(СВЦЭМ!$K$40:$K$783,СВЦЭМ!$A$40:$A$783,$A420,СВЦЭМ!$B$40:$B$783,Y$402)+'СЕТ СН'!$F$16</f>
        <v>0</v>
      </c>
    </row>
    <row r="421" spans="1:25" ht="15.75" hidden="1" x14ac:dyDescent="0.2">
      <c r="A421" s="35">
        <f t="shared" si="11"/>
        <v>45218</v>
      </c>
      <c r="B421" s="36">
        <f>SUMIFS(СВЦЭМ!$K$40:$K$783,СВЦЭМ!$A$40:$A$783,$A421,СВЦЭМ!$B$40:$B$783,B$402)+'СЕТ СН'!$F$16</f>
        <v>0</v>
      </c>
      <c r="C421" s="36">
        <f>SUMIFS(СВЦЭМ!$K$40:$K$783,СВЦЭМ!$A$40:$A$783,$A421,СВЦЭМ!$B$40:$B$783,C$402)+'СЕТ СН'!$F$16</f>
        <v>0</v>
      </c>
      <c r="D421" s="36">
        <f>SUMIFS(СВЦЭМ!$K$40:$K$783,СВЦЭМ!$A$40:$A$783,$A421,СВЦЭМ!$B$40:$B$783,D$402)+'СЕТ СН'!$F$16</f>
        <v>0</v>
      </c>
      <c r="E421" s="36">
        <f>SUMIFS(СВЦЭМ!$K$40:$K$783,СВЦЭМ!$A$40:$A$783,$A421,СВЦЭМ!$B$40:$B$783,E$402)+'СЕТ СН'!$F$16</f>
        <v>0</v>
      </c>
      <c r="F421" s="36">
        <f>SUMIFS(СВЦЭМ!$K$40:$K$783,СВЦЭМ!$A$40:$A$783,$A421,СВЦЭМ!$B$40:$B$783,F$402)+'СЕТ СН'!$F$16</f>
        <v>0</v>
      </c>
      <c r="G421" s="36">
        <f>SUMIFS(СВЦЭМ!$K$40:$K$783,СВЦЭМ!$A$40:$A$783,$A421,СВЦЭМ!$B$40:$B$783,G$402)+'СЕТ СН'!$F$16</f>
        <v>0</v>
      </c>
      <c r="H421" s="36">
        <f>SUMIFS(СВЦЭМ!$K$40:$K$783,СВЦЭМ!$A$40:$A$783,$A421,СВЦЭМ!$B$40:$B$783,H$402)+'СЕТ СН'!$F$16</f>
        <v>0</v>
      </c>
      <c r="I421" s="36">
        <f>SUMIFS(СВЦЭМ!$K$40:$K$783,СВЦЭМ!$A$40:$A$783,$A421,СВЦЭМ!$B$40:$B$783,I$402)+'СЕТ СН'!$F$16</f>
        <v>0</v>
      </c>
      <c r="J421" s="36">
        <f>SUMIFS(СВЦЭМ!$K$40:$K$783,СВЦЭМ!$A$40:$A$783,$A421,СВЦЭМ!$B$40:$B$783,J$402)+'СЕТ СН'!$F$16</f>
        <v>0</v>
      </c>
      <c r="K421" s="36">
        <f>SUMIFS(СВЦЭМ!$K$40:$K$783,СВЦЭМ!$A$40:$A$783,$A421,СВЦЭМ!$B$40:$B$783,K$402)+'СЕТ СН'!$F$16</f>
        <v>0</v>
      </c>
      <c r="L421" s="36">
        <f>SUMIFS(СВЦЭМ!$K$40:$K$783,СВЦЭМ!$A$40:$A$783,$A421,СВЦЭМ!$B$40:$B$783,L$402)+'СЕТ СН'!$F$16</f>
        <v>0</v>
      </c>
      <c r="M421" s="36">
        <f>SUMIFS(СВЦЭМ!$K$40:$K$783,СВЦЭМ!$A$40:$A$783,$A421,СВЦЭМ!$B$40:$B$783,M$402)+'СЕТ СН'!$F$16</f>
        <v>0</v>
      </c>
      <c r="N421" s="36">
        <f>SUMIFS(СВЦЭМ!$K$40:$K$783,СВЦЭМ!$A$40:$A$783,$A421,СВЦЭМ!$B$40:$B$783,N$402)+'СЕТ СН'!$F$16</f>
        <v>0</v>
      </c>
      <c r="O421" s="36">
        <f>SUMIFS(СВЦЭМ!$K$40:$K$783,СВЦЭМ!$A$40:$A$783,$A421,СВЦЭМ!$B$40:$B$783,O$402)+'СЕТ СН'!$F$16</f>
        <v>0</v>
      </c>
      <c r="P421" s="36">
        <f>SUMIFS(СВЦЭМ!$K$40:$K$783,СВЦЭМ!$A$40:$A$783,$A421,СВЦЭМ!$B$40:$B$783,P$402)+'СЕТ СН'!$F$16</f>
        <v>0</v>
      </c>
      <c r="Q421" s="36">
        <f>SUMIFS(СВЦЭМ!$K$40:$K$783,СВЦЭМ!$A$40:$A$783,$A421,СВЦЭМ!$B$40:$B$783,Q$402)+'СЕТ СН'!$F$16</f>
        <v>0</v>
      </c>
      <c r="R421" s="36">
        <f>SUMIFS(СВЦЭМ!$K$40:$K$783,СВЦЭМ!$A$40:$A$783,$A421,СВЦЭМ!$B$40:$B$783,R$402)+'СЕТ СН'!$F$16</f>
        <v>0</v>
      </c>
      <c r="S421" s="36">
        <f>SUMIFS(СВЦЭМ!$K$40:$K$783,СВЦЭМ!$A$40:$A$783,$A421,СВЦЭМ!$B$40:$B$783,S$402)+'СЕТ СН'!$F$16</f>
        <v>0</v>
      </c>
      <c r="T421" s="36">
        <f>SUMIFS(СВЦЭМ!$K$40:$K$783,СВЦЭМ!$A$40:$A$783,$A421,СВЦЭМ!$B$40:$B$783,T$402)+'СЕТ СН'!$F$16</f>
        <v>0</v>
      </c>
      <c r="U421" s="36">
        <f>SUMIFS(СВЦЭМ!$K$40:$K$783,СВЦЭМ!$A$40:$A$783,$A421,СВЦЭМ!$B$40:$B$783,U$402)+'СЕТ СН'!$F$16</f>
        <v>0</v>
      </c>
      <c r="V421" s="36">
        <f>SUMIFS(СВЦЭМ!$K$40:$K$783,СВЦЭМ!$A$40:$A$783,$A421,СВЦЭМ!$B$40:$B$783,V$402)+'СЕТ СН'!$F$16</f>
        <v>0</v>
      </c>
      <c r="W421" s="36">
        <f>SUMIFS(СВЦЭМ!$K$40:$K$783,СВЦЭМ!$A$40:$A$783,$A421,СВЦЭМ!$B$40:$B$783,W$402)+'СЕТ СН'!$F$16</f>
        <v>0</v>
      </c>
      <c r="X421" s="36">
        <f>SUMIFS(СВЦЭМ!$K$40:$K$783,СВЦЭМ!$A$40:$A$783,$A421,СВЦЭМ!$B$40:$B$783,X$402)+'СЕТ СН'!$F$16</f>
        <v>0</v>
      </c>
      <c r="Y421" s="36">
        <f>SUMIFS(СВЦЭМ!$K$40:$K$783,СВЦЭМ!$A$40:$A$783,$A421,СВЦЭМ!$B$40:$B$783,Y$402)+'СЕТ СН'!$F$16</f>
        <v>0</v>
      </c>
    </row>
    <row r="422" spans="1:25" ht="15.75" hidden="1" x14ac:dyDescent="0.2">
      <c r="A422" s="35">
        <f t="shared" si="11"/>
        <v>45219</v>
      </c>
      <c r="B422" s="36">
        <f>SUMIFS(СВЦЭМ!$K$40:$K$783,СВЦЭМ!$A$40:$A$783,$A422,СВЦЭМ!$B$40:$B$783,B$402)+'СЕТ СН'!$F$16</f>
        <v>0</v>
      </c>
      <c r="C422" s="36">
        <f>SUMIFS(СВЦЭМ!$K$40:$K$783,СВЦЭМ!$A$40:$A$783,$A422,СВЦЭМ!$B$40:$B$783,C$402)+'СЕТ СН'!$F$16</f>
        <v>0</v>
      </c>
      <c r="D422" s="36">
        <f>SUMIFS(СВЦЭМ!$K$40:$K$783,СВЦЭМ!$A$40:$A$783,$A422,СВЦЭМ!$B$40:$B$783,D$402)+'СЕТ СН'!$F$16</f>
        <v>0</v>
      </c>
      <c r="E422" s="36">
        <f>SUMIFS(СВЦЭМ!$K$40:$K$783,СВЦЭМ!$A$40:$A$783,$A422,СВЦЭМ!$B$40:$B$783,E$402)+'СЕТ СН'!$F$16</f>
        <v>0</v>
      </c>
      <c r="F422" s="36">
        <f>SUMIFS(СВЦЭМ!$K$40:$K$783,СВЦЭМ!$A$40:$A$783,$A422,СВЦЭМ!$B$40:$B$783,F$402)+'СЕТ СН'!$F$16</f>
        <v>0</v>
      </c>
      <c r="G422" s="36">
        <f>SUMIFS(СВЦЭМ!$K$40:$K$783,СВЦЭМ!$A$40:$A$783,$A422,СВЦЭМ!$B$40:$B$783,G$402)+'СЕТ СН'!$F$16</f>
        <v>0</v>
      </c>
      <c r="H422" s="36">
        <f>SUMIFS(СВЦЭМ!$K$40:$K$783,СВЦЭМ!$A$40:$A$783,$A422,СВЦЭМ!$B$40:$B$783,H$402)+'СЕТ СН'!$F$16</f>
        <v>0</v>
      </c>
      <c r="I422" s="36">
        <f>SUMIFS(СВЦЭМ!$K$40:$K$783,СВЦЭМ!$A$40:$A$783,$A422,СВЦЭМ!$B$40:$B$783,I$402)+'СЕТ СН'!$F$16</f>
        <v>0</v>
      </c>
      <c r="J422" s="36">
        <f>SUMIFS(СВЦЭМ!$K$40:$K$783,СВЦЭМ!$A$40:$A$783,$A422,СВЦЭМ!$B$40:$B$783,J$402)+'СЕТ СН'!$F$16</f>
        <v>0</v>
      </c>
      <c r="K422" s="36">
        <f>SUMIFS(СВЦЭМ!$K$40:$K$783,СВЦЭМ!$A$40:$A$783,$A422,СВЦЭМ!$B$40:$B$783,K$402)+'СЕТ СН'!$F$16</f>
        <v>0</v>
      </c>
      <c r="L422" s="36">
        <f>SUMIFS(СВЦЭМ!$K$40:$K$783,СВЦЭМ!$A$40:$A$783,$A422,СВЦЭМ!$B$40:$B$783,L$402)+'СЕТ СН'!$F$16</f>
        <v>0</v>
      </c>
      <c r="M422" s="36">
        <f>SUMIFS(СВЦЭМ!$K$40:$K$783,СВЦЭМ!$A$40:$A$783,$A422,СВЦЭМ!$B$40:$B$783,M$402)+'СЕТ СН'!$F$16</f>
        <v>0</v>
      </c>
      <c r="N422" s="36">
        <f>SUMIFS(СВЦЭМ!$K$40:$K$783,СВЦЭМ!$A$40:$A$783,$A422,СВЦЭМ!$B$40:$B$783,N$402)+'СЕТ СН'!$F$16</f>
        <v>0</v>
      </c>
      <c r="O422" s="36">
        <f>SUMIFS(СВЦЭМ!$K$40:$K$783,СВЦЭМ!$A$40:$A$783,$A422,СВЦЭМ!$B$40:$B$783,O$402)+'СЕТ СН'!$F$16</f>
        <v>0</v>
      </c>
      <c r="P422" s="36">
        <f>SUMIFS(СВЦЭМ!$K$40:$K$783,СВЦЭМ!$A$40:$A$783,$A422,СВЦЭМ!$B$40:$B$783,P$402)+'СЕТ СН'!$F$16</f>
        <v>0</v>
      </c>
      <c r="Q422" s="36">
        <f>SUMIFS(СВЦЭМ!$K$40:$K$783,СВЦЭМ!$A$40:$A$783,$A422,СВЦЭМ!$B$40:$B$783,Q$402)+'СЕТ СН'!$F$16</f>
        <v>0</v>
      </c>
      <c r="R422" s="36">
        <f>SUMIFS(СВЦЭМ!$K$40:$K$783,СВЦЭМ!$A$40:$A$783,$A422,СВЦЭМ!$B$40:$B$783,R$402)+'СЕТ СН'!$F$16</f>
        <v>0</v>
      </c>
      <c r="S422" s="36">
        <f>SUMIFS(СВЦЭМ!$K$40:$K$783,СВЦЭМ!$A$40:$A$783,$A422,СВЦЭМ!$B$40:$B$783,S$402)+'СЕТ СН'!$F$16</f>
        <v>0</v>
      </c>
      <c r="T422" s="36">
        <f>SUMIFS(СВЦЭМ!$K$40:$K$783,СВЦЭМ!$A$40:$A$783,$A422,СВЦЭМ!$B$40:$B$783,T$402)+'СЕТ СН'!$F$16</f>
        <v>0</v>
      </c>
      <c r="U422" s="36">
        <f>SUMIFS(СВЦЭМ!$K$40:$K$783,СВЦЭМ!$A$40:$A$783,$A422,СВЦЭМ!$B$40:$B$783,U$402)+'СЕТ СН'!$F$16</f>
        <v>0</v>
      </c>
      <c r="V422" s="36">
        <f>SUMIFS(СВЦЭМ!$K$40:$K$783,СВЦЭМ!$A$40:$A$783,$A422,СВЦЭМ!$B$40:$B$783,V$402)+'СЕТ СН'!$F$16</f>
        <v>0</v>
      </c>
      <c r="W422" s="36">
        <f>SUMIFS(СВЦЭМ!$K$40:$K$783,СВЦЭМ!$A$40:$A$783,$A422,СВЦЭМ!$B$40:$B$783,W$402)+'СЕТ СН'!$F$16</f>
        <v>0</v>
      </c>
      <c r="X422" s="36">
        <f>SUMIFS(СВЦЭМ!$K$40:$K$783,СВЦЭМ!$A$40:$A$783,$A422,СВЦЭМ!$B$40:$B$783,X$402)+'СЕТ СН'!$F$16</f>
        <v>0</v>
      </c>
      <c r="Y422" s="36">
        <f>SUMIFS(СВЦЭМ!$K$40:$K$783,СВЦЭМ!$A$40:$A$783,$A422,СВЦЭМ!$B$40:$B$783,Y$402)+'СЕТ СН'!$F$16</f>
        <v>0</v>
      </c>
    </row>
    <row r="423" spans="1:25" ht="15.75" hidden="1" x14ac:dyDescent="0.2">
      <c r="A423" s="35">
        <f t="shared" si="11"/>
        <v>45220</v>
      </c>
      <c r="B423" s="36">
        <f>SUMIFS(СВЦЭМ!$K$40:$K$783,СВЦЭМ!$A$40:$A$783,$A423,СВЦЭМ!$B$40:$B$783,B$402)+'СЕТ СН'!$F$16</f>
        <v>0</v>
      </c>
      <c r="C423" s="36">
        <f>SUMIFS(СВЦЭМ!$K$40:$K$783,СВЦЭМ!$A$40:$A$783,$A423,СВЦЭМ!$B$40:$B$783,C$402)+'СЕТ СН'!$F$16</f>
        <v>0</v>
      </c>
      <c r="D423" s="36">
        <f>SUMIFS(СВЦЭМ!$K$40:$K$783,СВЦЭМ!$A$40:$A$783,$A423,СВЦЭМ!$B$40:$B$783,D$402)+'СЕТ СН'!$F$16</f>
        <v>0</v>
      </c>
      <c r="E423" s="36">
        <f>SUMIFS(СВЦЭМ!$K$40:$K$783,СВЦЭМ!$A$40:$A$783,$A423,СВЦЭМ!$B$40:$B$783,E$402)+'СЕТ СН'!$F$16</f>
        <v>0</v>
      </c>
      <c r="F423" s="36">
        <f>SUMIFS(СВЦЭМ!$K$40:$K$783,СВЦЭМ!$A$40:$A$783,$A423,СВЦЭМ!$B$40:$B$783,F$402)+'СЕТ СН'!$F$16</f>
        <v>0</v>
      </c>
      <c r="G423" s="36">
        <f>SUMIFS(СВЦЭМ!$K$40:$K$783,СВЦЭМ!$A$40:$A$783,$A423,СВЦЭМ!$B$40:$B$783,G$402)+'СЕТ СН'!$F$16</f>
        <v>0</v>
      </c>
      <c r="H423" s="36">
        <f>SUMIFS(СВЦЭМ!$K$40:$K$783,СВЦЭМ!$A$40:$A$783,$A423,СВЦЭМ!$B$40:$B$783,H$402)+'СЕТ СН'!$F$16</f>
        <v>0</v>
      </c>
      <c r="I423" s="36">
        <f>SUMIFS(СВЦЭМ!$K$40:$K$783,СВЦЭМ!$A$40:$A$783,$A423,СВЦЭМ!$B$40:$B$783,I$402)+'СЕТ СН'!$F$16</f>
        <v>0</v>
      </c>
      <c r="J423" s="36">
        <f>SUMIFS(СВЦЭМ!$K$40:$K$783,СВЦЭМ!$A$40:$A$783,$A423,СВЦЭМ!$B$40:$B$783,J$402)+'СЕТ СН'!$F$16</f>
        <v>0</v>
      </c>
      <c r="K423" s="36">
        <f>SUMIFS(СВЦЭМ!$K$40:$K$783,СВЦЭМ!$A$40:$A$783,$A423,СВЦЭМ!$B$40:$B$783,K$402)+'СЕТ СН'!$F$16</f>
        <v>0</v>
      </c>
      <c r="L423" s="36">
        <f>SUMIFS(СВЦЭМ!$K$40:$K$783,СВЦЭМ!$A$40:$A$783,$A423,СВЦЭМ!$B$40:$B$783,L$402)+'СЕТ СН'!$F$16</f>
        <v>0</v>
      </c>
      <c r="M423" s="36">
        <f>SUMIFS(СВЦЭМ!$K$40:$K$783,СВЦЭМ!$A$40:$A$783,$A423,СВЦЭМ!$B$40:$B$783,M$402)+'СЕТ СН'!$F$16</f>
        <v>0</v>
      </c>
      <c r="N423" s="36">
        <f>SUMIFS(СВЦЭМ!$K$40:$K$783,СВЦЭМ!$A$40:$A$783,$A423,СВЦЭМ!$B$40:$B$783,N$402)+'СЕТ СН'!$F$16</f>
        <v>0</v>
      </c>
      <c r="O423" s="36">
        <f>SUMIFS(СВЦЭМ!$K$40:$K$783,СВЦЭМ!$A$40:$A$783,$A423,СВЦЭМ!$B$40:$B$783,O$402)+'СЕТ СН'!$F$16</f>
        <v>0</v>
      </c>
      <c r="P423" s="36">
        <f>SUMIFS(СВЦЭМ!$K$40:$K$783,СВЦЭМ!$A$40:$A$783,$A423,СВЦЭМ!$B$40:$B$783,P$402)+'СЕТ СН'!$F$16</f>
        <v>0</v>
      </c>
      <c r="Q423" s="36">
        <f>SUMIFS(СВЦЭМ!$K$40:$K$783,СВЦЭМ!$A$40:$A$783,$A423,СВЦЭМ!$B$40:$B$783,Q$402)+'СЕТ СН'!$F$16</f>
        <v>0</v>
      </c>
      <c r="R423" s="36">
        <f>SUMIFS(СВЦЭМ!$K$40:$K$783,СВЦЭМ!$A$40:$A$783,$A423,СВЦЭМ!$B$40:$B$783,R$402)+'СЕТ СН'!$F$16</f>
        <v>0</v>
      </c>
      <c r="S423" s="36">
        <f>SUMIFS(СВЦЭМ!$K$40:$K$783,СВЦЭМ!$A$40:$A$783,$A423,СВЦЭМ!$B$40:$B$783,S$402)+'СЕТ СН'!$F$16</f>
        <v>0</v>
      </c>
      <c r="T423" s="36">
        <f>SUMIFS(СВЦЭМ!$K$40:$K$783,СВЦЭМ!$A$40:$A$783,$A423,СВЦЭМ!$B$40:$B$783,T$402)+'СЕТ СН'!$F$16</f>
        <v>0</v>
      </c>
      <c r="U423" s="36">
        <f>SUMIFS(СВЦЭМ!$K$40:$K$783,СВЦЭМ!$A$40:$A$783,$A423,СВЦЭМ!$B$40:$B$783,U$402)+'СЕТ СН'!$F$16</f>
        <v>0</v>
      </c>
      <c r="V423" s="36">
        <f>SUMIFS(СВЦЭМ!$K$40:$K$783,СВЦЭМ!$A$40:$A$783,$A423,СВЦЭМ!$B$40:$B$783,V$402)+'СЕТ СН'!$F$16</f>
        <v>0</v>
      </c>
      <c r="W423" s="36">
        <f>SUMIFS(СВЦЭМ!$K$40:$K$783,СВЦЭМ!$A$40:$A$783,$A423,СВЦЭМ!$B$40:$B$783,W$402)+'СЕТ СН'!$F$16</f>
        <v>0</v>
      </c>
      <c r="X423" s="36">
        <f>SUMIFS(СВЦЭМ!$K$40:$K$783,СВЦЭМ!$A$40:$A$783,$A423,СВЦЭМ!$B$40:$B$783,X$402)+'СЕТ СН'!$F$16</f>
        <v>0</v>
      </c>
      <c r="Y423" s="36">
        <f>SUMIFS(СВЦЭМ!$K$40:$K$783,СВЦЭМ!$A$40:$A$783,$A423,СВЦЭМ!$B$40:$B$783,Y$402)+'СЕТ СН'!$F$16</f>
        <v>0</v>
      </c>
    </row>
    <row r="424" spans="1:25" ht="15.75" hidden="1" x14ac:dyDescent="0.2">
      <c r="A424" s="35">
        <f t="shared" si="11"/>
        <v>45221</v>
      </c>
      <c r="B424" s="36">
        <f>SUMIFS(СВЦЭМ!$K$40:$K$783,СВЦЭМ!$A$40:$A$783,$A424,СВЦЭМ!$B$40:$B$783,B$402)+'СЕТ СН'!$F$16</f>
        <v>0</v>
      </c>
      <c r="C424" s="36">
        <f>SUMIFS(СВЦЭМ!$K$40:$K$783,СВЦЭМ!$A$40:$A$783,$A424,СВЦЭМ!$B$40:$B$783,C$402)+'СЕТ СН'!$F$16</f>
        <v>0</v>
      </c>
      <c r="D424" s="36">
        <f>SUMIFS(СВЦЭМ!$K$40:$K$783,СВЦЭМ!$A$40:$A$783,$A424,СВЦЭМ!$B$40:$B$783,D$402)+'СЕТ СН'!$F$16</f>
        <v>0</v>
      </c>
      <c r="E424" s="36">
        <f>SUMIFS(СВЦЭМ!$K$40:$K$783,СВЦЭМ!$A$40:$A$783,$A424,СВЦЭМ!$B$40:$B$783,E$402)+'СЕТ СН'!$F$16</f>
        <v>0</v>
      </c>
      <c r="F424" s="36">
        <f>SUMIFS(СВЦЭМ!$K$40:$K$783,СВЦЭМ!$A$40:$A$783,$A424,СВЦЭМ!$B$40:$B$783,F$402)+'СЕТ СН'!$F$16</f>
        <v>0</v>
      </c>
      <c r="G424" s="36">
        <f>SUMIFS(СВЦЭМ!$K$40:$K$783,СВЦЭМ!$A$40:$A$783,$A424,СВЦЭМ!$B$40:$B$783,G$402)+'СЕТ СН'!$F$16</f>
        <v>0</v>
      </c>
      <c r="H424" s="36">
        <f>SUMIFS(СВЦЭМ!$K$40:$K$783,СВЦЭМ!$A$40:$A$783,$A424,СВЦЭМ!$B$40:$B$783,H$402)+'СЕТ СН'!$F$16</f>
        <v>0</v>
      </c>
      <c r="I424" s="36">
        <f>SUMIFS(СВЦЭМ!$K$40:$K$783,СВЦЭМ!$A$40:$A$783,$A424,СВЦЭМ!$B$40:$B$783,I$402)+'СЕТ СН'!$F$16</f>
        <v>0</v>
      </c>
      <c r="J424" s="36">
        <f>SUMIFS(СВЦЭМ!$K$40:$K$783,СВЦЭМ!$A$40:$A$783,$A424,СВЦЭМ!$B$40:$B$783,J$402)+'СЕТ СН'!$F$16</f>
        <v>0</v>
      </c>
      <c r="K424" s="36">
        <f>SUMIFS(СВЦЭМ!$K$40:$K$783,СВЦЭМ!$A$40:$A$783,$A424,СВЦЭМ!$B$40:$B$783,K$402)+'СЕТ СН'!$F$16</f>
        <v>0</v>
      </c>
      <c r="L424" s="36">
        <f>SUMIFS(СВЦЭМ!$K$40:$K$783,СВЦЭМ!$A$40:$A$783,$A424,СВЦЭМ!$B$40:$B$783,L$402)+'СЕТ СН'!$F$16</f>
        <v>0</v>
      </c>
      <c r="M424" s="36">
        <f>SUMIFS(СВЦЭМ!$K$40:$K$783,СВЦЭМ!$A$40:$A$783,$A424,СВЦЭМ!$B$40:$B$783,M$402)+'СЕТ СН'!$F$16</f>
        <v>0</v>
      </c>
      <c r="N424" s="36">
        <f>SUMIFS(СВЦЭМ!$K$40:$K$783,СВЦЭМ!$A$40:$A$783,$A424,СВЦЭМ!$B$40:$B$783,N$402)+'СЕТ СН'!$F$16</f>
        <v>0</v>
      </c>
      <c r="O424" s="36">
        <f>SUMIFS(СВЦЭМ!$K$40:$K$783,СВЦЭМ!$A$40:$A$783,$A424,СВЦЭМ!$B$40:$B$783,O$402)+'СЕТ СН'!$F$16</f>
        <v>0</v>
      </c>
      <c r="P424" s="36">
        <f>SUMIFS(СВЦЭМ!$K$40:$K$783,СВЦЭМ!$A$40:$A$783,$A424,СВЦЭМ!$B$40:$B$783,P$402)+'СЕТ СН'!$F$16</f>
        <v>0</v>
      </c>
      <c r="Q424" s="36">
        <f>SUMIFS(СВЦЭМ!$K$40:$K$783,СВЦЭМ!$A$40:$A$783,$A424,СВЦЭМ!$B$40:$B$783,Q$402)+'СЕТ СН'!$F$16</f>
        <v>0</v>
      </c>
      <c r="R424" s="36">
        <f>SUMIFS(СВЦЭМ!$K$40:$K$783,СВЦЭМ!$A$40:$A$783,$A424,СВЦЭМ!$B$40:$B$783,R$402)+'СЕТ СН'!$F$16</f>
        <v>0</v>
      </c>
      <c r="S424" s="36">
        <f>SUMIFS(СВЦЭМ!$K$40:$K$783,СВЦЭМ!$A$40:$A$783,$A424,СВЦЭМ!$B$40:$B$783,S$402)+'СЕТ СН'!$F$16</f>
        <v>0</v>
      </c>
      <c r="T424" s="36">
        <f>SUMIFS(СВЦЭМ!$K$40:$K$783,СВЦЭМ!$A$40:$A$783,$A424,СВЦЭМ!$B$40:$B$783,T$402)+'СЕТ СН'!$F$16</f>
        <v>0</v>
      </c>
      <c r="U424" s="36">
        <f>SUMIFS(СВЦЭМ!$K$40:$K$783,СВЦЭМ!$A$40:$A$783,$A424,СВЦЭМ!$B$40:$B$783,U$402)+'СЕТ СН'!$F$16</f>
        <v>0</v>
      </c>
      <c r="V424" s="36">
        <f>SUMIFS(СВЦЭМ!$K$40:$K$783,СВЦЭМ!$A$40:$A$783,$A424,СВЦЭМ!$B$40:$B$783,V$402)+'СЕТ СН'!$F$16</f>
        <v>0</v>
      </c>
      <c r="W424" s="36">
        <f>SUMIFS(СВЦЭМ!$K$40:$K$783,СВЦЭМ!$A$40:$A$783,$A424,СВЦЭМ!$B$40:$B$783,W$402)+'СЕТ СН'!$F$16</f>
        <v>0</v>
      </c>
      <c r="X424" s="36">
        <f>SUMIFS(СВЦЭМ!$K$40:$K$783,СВЦЭМ!$A$40:$A$783,$A424,СВЦЭМ!$B$40:$B$783,X$402)+'СЕТ СН'!$F$16</f>
        <v>0</v>
      </c>
      <c r="Y424" s="36">
        <f>SUMIFS(СВЦЭМ!$K$40:$K$783,СВЦЭМ!$A$40:$A$783,$A424,СВЦЭМ!$B$40:$B$783,Y$402)+'СЕТ СН'!$F$16</f>
        <v>0</v>
      </c>
    </row>
    <row r="425" spans="1:25" ht="15.75" hidden="1" x14ac:dyDescent="0.2">
      <c r="A425" s="35">
        <f t="shared" si="11"/>
        <v>45222</v>
      </c>
      <c r="B425" s="36">
        <f>SUMIFS(СВЦЭМ!$K$40:$K$783,СВЦЭМ!$A$40:$A$783,$A425,СВЦЭМ!$B$40:$B$783,B$402)+'СЕТ СН'!$F$16</f>
        <v>0</v>
      </c>
      <c r="C425" s="36">
        <f>SUMIFS(СВЦЭМ!$K$40:$K$783,СВЦЭМ!$A$40:$A$783,$A425,СВЦЭМ!$B$40:$B$783,C$402)+'СЕТ СН'!$F$16</f>
        <v>0</v>
      </c>
      <c r="D425" s="36">
        <f>SUMIFS(СВЦЭМ!$K$40:$K$783,СВЦЭМ!$A$40:$A$783,$A425,СВЦЭМ!$B$40:$B$783,D$402)+'СЕТ СН'!$F$16</f>
        <v>0</v>
      </c>
      <c r="E425" s="36">
        <f>SUMIFS(СВЦЭМ!$K$40:$K$783,СВЦЭМ!$A$40:$A$783,$A425,СВЦЭМ!$B$40:$B$783,E$402)+'СЕТ СН'!$F$16</f>
        <v>0</v>
      </c>
      <c r="F425" s="36">
        <f>SUMIFS(СВЦЭМ!$K$40:$K$783,СВЦЭМ!$A$40:$A$783,$A425,СВЦЭМ!$B$40:$B$783,F$402)+'СЕТ СН'!$F$16</f>
        <v>0</v>
      </c>
      <c r="G425" s="36">
        <f>SUMIFS(СВЦЭМ!$K$40:$K$783,СВЦЭМ!$A$40:$A$783,$A425,СВЦЭМ!$B$40:$B$783,G$402)+'СЕТ СН'!$F$16</f>
        <v>0</v>
      </c>
      <c r="H425" s="36">
        <f>SUMIFS(СВЦЭМ!$K$40:$K$783,СВЦЭМ!$A$40:$A$783,$A425,СВЦЭМ!$B$40:$B$783,H$402)+'СЕТ СН'!$F$16</f>
        <v>0</v>
      </c>
      <c r="I425" s="36">
        <f>SUMIFS(СВЦЭМ!$K$40:$K$783,СВЦЭМ!$A$40:$A$783,$A425,СВЦЭМ!$B$40:$B$783,I$402)+'СЕТ СН'!$F$16</f>
        <v>0</v>
      </c>
      <c r="J425" s="36">
        <f>SUMIFS(СВЦЭМ!$K$40:$K$783,СВЦЭМ!$A$40:$A$783,$A425,СВЦЭМ!$B$40:$B$783,J$402)+'СЕТ СН'!$F$16</f>
        <v>0</v>
      </c>
      <c r="K425" s="36">
        <f>SUMIFS(СВЦЭМ!$K$40:$K$783,СВЦЭМ!$A$40:$A$783,$A425,СВЦЭМ!$B$40:$B$783,K$402)+'СЕТ СН'!$F$16</f>
        <v>0</v>
      </c>
      <c r="L425" s="36">
        <f>SUMIFS(СВЦЭМ!$K$40:$K$783,СВЦЭМ!$A$40:$A$783,$A425,СВЦЭМ!$B$40:$B$783,L$402)+'СЕТ СН'!$F$16</f>
        <v>0</v>
      </c>
      <c r="M425" s="36">
        <f>SUMIFS(СВЦЭМ!$K$40:$K$783,СВЦЭМ!$A$40:$A$783,$A425,СВЦЭМ!$B$40:$B$783,M$402)+'СЕТ СН'!$F$16</f>
        <v>0</v>
      </c>
      <c r="N425" s="36">
        <f>SUMIFS(СВЦЭМ!$K$40:$K$783,СВЦЭМ!$A$40:$A$783,$A425,СВЦЭМ!$B$40:$B$783,N$402)+'СЕТ СН'!$F$16</f>
        <v>0</v>
      </c>
      <c r="O425" s="36">
        <f>SUMIFS(СВЦЭМ!$K$40:$K$783,СВЦЭМ!$A$40:$A$783,$A425,СВЦЭМ!$B$40:$B$783,O$402)+'СЕТ СН'!$F$16</f>
        <v>0</v>
      </c>
      <c r="P425" s="36">
        <f>SUMIFS(СВЦЭМ!$K$40:$K$783,СВЦЭМ!$A$40:$A$783,$A425,СВЦЭМ!$B$40:$B$783,P$402)+'СЕТ СН'!$F$16</f>
        <v>0</v>
      </c>
      <c r="Q425" s="36">
        <f>SUMIFS(СВЦЭМ!$K$40:$K$783,СВЦЭМ!$A$40:$A$783,$A425,СВЦЭМ!$B$40:$B$783,Q$402)+'СЕТ СН'!$F$16</f>
        <v>0</v>
      </c>
      <c r="R425" s="36">
        <f>SUMIFS(СВЦЭМ!$K$40:$K$783,СВЦЭМ!$A$40:$A$783,$A425,СВЦЭМ!$B$40:$B$783,R$402)+'СЕТ СН'!$F$16</f>
        <v>0</v>
      </c>
      <c r="S425" s="36">
        <f>SUMIFS(СВЦЭМ!$K$40:$K$783,СВЦЭМ!$A$40:$A$783,$A425,СВЦЭМ!$B$40:$B$783,S$402)+'СЕТ СН'!$F$16</f>
        <v>0</v>
      </c>
      <c r="T425" s="36">
        <f>SUMIFS(СВЦЭМ!$K$40:$K$783,СВЦЭМ!$A$40:$A$783,$A425,СВЦЭМ!$B$40:$B$783,T$402)+'СЕТ СН'!$F$16</f>
        <v>0</v>
      </c>
      <c r="U425" s="36">
        <f>SUMIFS(СВЦЭМ!$K$40:$K$783,СВЦЭМ!$A$40:$A$783,$A425,СВЦЭМ!$B$40:$B$783,U$402)+'СЕТ СН'!$F$16</f>
        <v>0</v>
      </c>
      <c r="V425" s="36">
        <f>SUMIFS(СВЦЭМ!$K$40:$K$783,СВЦЭМ!$A$40:$A$783,$A425,СВЦЭМ!$B$40:$B$783,V$402)+'СЕТ СН'!$F$16</f>
        <v>0</v>
      </c>
      <c r="W425" s="36">
        <f>SUMIFS(СВЦЭМ!$K$40:$K$783,СВЦЭМ!$A$40:$A$783,$A425,СВЦЭМ!$B$40:$B$783,W$402)+'СЕТ СН'!$F$16</f>
        <v>0</v>
      </c>
      <c r="X425" s="36">
        <f>SUMIFS(СВЦЭМ!$K$40:$K$783,СВЦЭМ!$A$40:$A$783,$A425,СВЦЭМ!$B$40:$B$783,X$402)+'СЕТ СН'!$F$16</f>
        <v>0</v>
      </c>
      <c r="Y425" s="36">
        <f>SUMIFS(СВЦЭМ!$K$40:$K$783,СВЦЭМ!$A$40:$A$783,$A425,СВЦЭМ!$B$40:$B$783,Y$402)+'СЕТ СН'!$F$16</f>
        <v>0</v>
      </c>
    </row>
    <row r="426" spans="1:25" ht="15.75" hidden="1" x14ac:dyDescent="0.2">
      <c r="A426" s="35">
        <f t="shared" si="11"/>
        <v>45223</v>
      </c>
      <c r="B426" s="36">
        <f>SUMIFS(СВЦЭМ!$K$40:$K$783,СВЦЭМ!$A$40:$A$783,$A426,СВЦЭМ!$B$40:$B$783,B$402)+'СЕТ СН'!$F$16</f>
        <v>0</v>
      </c>
      <c r="C426" s="36">
        <f>SUMIFS(СВЦЭМ!$K$40:$K$783,СВЦЭМ!$A$40:$A$783,$A426,СВЦЭМ!$B$40:$B$783,C$402)+'СЕТ СН'!$F$16</f>
        <v>0</v>
      </c>
      <c r="D426" s="36">
        <f>SUMIFS(СВЦЭМ!$K$40:$K$783,СВЦЭМ!$A$40:$A$783,$A426,СВЦЭМ!$B$40:$B$783,D$402)+'СЕТ СН'!$F$16</f>
        <v>0</v>
      </c>
      <c r="E426" s="36">
        <f>SUMIFS(СВЦЭМ!$K$40:$K$783,СВЦЭМ!$A$40:$A$783,$A426,СВЦЭМ!$B$40:$B$783,E$402)+'СЕТ СН'!$F$16</f>
        <v>0</v>
      </c>
      <c r="F426" s="36">
        <f>SUMIFS(СВЦЭМ!$K$40:$K$783,СВЦЭМ!$A$40:$A$783,$A426,СВЦЭМ!$B$40:$B$783,F$402)+'СЕТ СН'!$F$16</f>
        <v>0</v>
      </c>
      <c r="G426" s="36">
        <f>SUMIFS(СВЦЭМ!$K$40:$K$783,СВЦЭМ!$A$40:$A$783,$A426,СВЦЭМ!$B$40:$B$783,G$402)+'СЕТ СН'!$F$16</f>
        <v>0</v>
      </c>
      <c r="H426" s="36">
        <f>SUMIFS(СВЦЭМ!$K$40:$K$783,СВЦЭМ!$A$40:$A$783,$A426,СВЦЭМ!$B$40:$B$783,H$402)+'СЕТ СН'!$F$16</f>
        <v>0</v>
      </c>
      <c r="I426" s="36">
        <f>SUMIFS(СВЦЭМ!$K$40:$K$783,СВЦЭМ!$A$40:$A$783,$A426,СВЦЭМ!$B$40:$B$783,I$402)+'СЕТ СН'!$F$16</f>
        <v>0</v>
      </c>
      <c r="J426" s="36">
        <f>SUMIFS(СВЦЭМ!$K$40:$K$783,СВЦЭМ!$A$40:$A$783,$A426,СВЦЭМ!$B$40:$B$783,J$402)+'СЕТ СН'!$F$16</f>
        <v>0</v>
      </c>
      <c r="K426" s="36">
        <f>SUMIFS(СВЦЭМ!$K$40:$K$783,СВЦЭМ!$A$40:$A$783,$A426,СВЦЭМ!$B$40:$B$783,K$402)+'СЕТ СН'!$F$16</f>
        <v>0</v>
      </c>
      <c r="L426" s="36">
        <f>SUMIFS(СВЦЭМ!$K$40:$K$783,СВЦЭМ!$A$40:$A$783,$A426,СВЦЭМ!$B$40:$B$783,L$402)+'СЕТ СН'!$F$16</f>
        <v>0</v>
      </c>
      <c r="M426" s="36">
        <f>SUMIFS(СВЦЭМ!$K$40:$K$783,СВЦЭМ!$A$40:$A$783,$A426,СВЦЭМ!$B$40:$B$783,M$402)+'СЕТ СН'!$F$16</f>
        <v>0</v>
      </c>
      <c r="N426" s="36">
        <f>SUMIFS(СВЦЭМ!$K$40:$K$783,СВЦЭМ!$A$40:$A$783,$A426,СВЦЭМ!$B$40:$B$783,N$402)+'СЕТ СН'!$F$16</f>
        <v>0</v>
      </c>
      <c r="O426" s="36">
        <f>SUMIFS(СВЦЭМ!$K$40:$K$783,СВЦЭМ!$A$40:$A$783,$A426,СВЦЭМ!$B$40:$B$783,O$402)+'СЕТ СН'!$F$16</f>
        <v>0</v>
      </c>
      <c r="P426" s="36">
        <f>SUMIFS(СВЦЭМ!$K$40:$K$783,СВЦЭМ!$A$40:$A$783,$A426,СВЦЭМ!$B$40:$B$783,P$402)+'СЕТ СН'!$F$16</f>
        <v>0</v>
      </c>
      <c r="Q426" s="36">
        <f>SUMIFS(СВЦЭМ!$K$40:$K$783,СВЦЭМ!$A$40:$A$783,$A426,СВЦЭМ!$B$40:$B$783,Q$402)+'СЕТ СН'!$F$16</f>
        <v>0</v>
      </c>
      <c r="R426" s="36">
        <f>SUMIFS(СВЦЭМ!$K$40:$K$783,СВЦЭМ!$A$40:$A$783,$A426,СВЦЭМ!$B$40:$B$783,R$402)+'СЕТ СН'!$F$16</f>
        <v>0</v>
      </c>
      <c r="S426" s="36">
        <f>SUMIFS(СВЦЭМ!$K$40:$K$783,СВЦЭМ!$A$40:$A$783,$A426,СВЦЭМ!$B$40:$B$783,S$402)+'СЕТ СН'!$F$16</f>
        <v>0</v>
      </c>
      <c r="T426" s="36">
        <f>SUMIFS(СВЦЭМ!$K$40:$K$783,СВЦЭМ!$A$40:$A$783,$A426,СВЦЭМ!$B$40:$B$783,T$402)+'СЕТ СН'!$F$16</f>
        <v>0</v>
      </c>
      <c r="U426" s="36">
        <f>SUMIFS(СВЦЭМ!$K$40:$K$783,СВЦЭМ!$A$40:$A$783,$A426,СВЦЭМ!$B$40:$B$783,U$402)+'СЕТ СН'!$F$16</f>
        <v>0</v>
      </c>
      <c r="V426" s="36">
        <f>SUMIFS(СВЦЭМ!$K$40:$K$783,СВЦЭМ!$A$40:$A$783,$A426,СВЦЭМ!$B$40:$B$783,V$402)+'СЕТ СН'!$F$16</f>
        <v>0</v>
      </c>
      <c r="W426" s="36">
        <f>SUMIFS(СВЦЭМ!$K$40:$K$783,СВЦЭМ!$A$40:$A$783,$A426,СВЦЭМ!$B$40:$B$783,W$402)+'СЕТ СН'!$F$16</f>
        <v>0</v>
      </c>
      <c r="X426" s="36">
        <f>SUMIFS(СВЦЭМ!$K$40:$K$783,СВЦЭМ!$A$40:$A$783,$A426,СВЦЭМ!$B$40:$B$783,X$402)+'СЕТ СН'!$F$16</f>
        <v>0</v>
      </c>
      <c r="Y426" s="36">
        <f>SUMIFS(СВЦЭМ!$K$40:$K$783,СВЦЭМ!$A$40:$A$783,$A426,СВЦЭМ!$B$40:$B$783,Y$402)+'СЕТ СН'!$F$16</f>
        <v>0</v>
      </c>
    </row>
    <row r="427" spans="1:25" ht="15.75" hidden="1" x14ac:dyDescent="0.2">
      <c r="A427" s="35">
        <f t="shared" si="11"/>
        <v>45224</v>
      </c>
      <c r="B427" s="36">
        <f>SUMIFS(СВЦЭМ!$K$40:$K$783,СВЦЭМ!$A$40:$A$783,$A427,СВЦЭМ!$B$40:$B$783,B$402)+'СЕТ СН'!$F$16</f>
        <v>0</v>
      </c>
      <c r="C427" s="36">
        <f>SUMIFS(СВЦЭМ!$K$40:$K$783,СВЦЭМ!$A$40:$A$783,$A427,СВЦЭМ!$B$40:$B$783,C$402)+'СЕТ СН'!$F$16</f>
        <v>0</v>
      </c>
      <c r="D427" s="36">
        <f>SUMIFS(СВЦЭМ!$K$40:$K$783,СВЦЭМ!$A$40:$A$783,$A427,СВЦЭМ!$B$40:$B$783,D$402)+'СЕТ СН'!$F$16</f>
        <v>0</v>
      </c>
      <c r="E427" s="36">
        <f>SUMIFS(СВЦЭМ!$K$40:$K$783,СВЦЭМ!$A$40:$A$783,$A427,СВЦЭМ!$B$40:$B$783,E$402)+'СЕТ СН'!$F$16</f>
        <v>0</v>
      </c>
      <c r="F427" s="36">
        <f>SUMIFS(СВЦЭМ!$K$40:$K$783,СВЦЭМ!$A$40:$A$783,$A427,СВЦЭМ!$B$40:$B$783,F$402)+'СЕТ СН'!$F$16</f>
        <v>0</v>
      </c>
      <c r="G427" s="36">
        <f>SUMIFS(СВЦЭМ!$K$40:$K$783,СВЦЭМ!$A$40:$A$783,$A427,СВЦЭМ!$B$40:$B$783,G$402)+'СЕТ СН'!$F$16</f>
        <v>0</v>
      </c>
      <c r="H427" s="36">
        <f>SUMIFS(СВЦЭМ!$K$40:$K$783,СВЦЭМ!$A$40:$A$783,$A427,СВЦЭМ!$B$40:$B$783,H$402)+'СЕТ СН'!$F$16</f>
        <v>0</v>
      </c>
      <c r="I427" s="36">
        <f>SUMIFS(СВЦЭМ!$K$40:$K$783,СВЦЭМ!$A$40:$A$783,$A427,СВЦЭМ!$B$40:$B$783,I$402)+'СЕТ СН'!$F$16</f>
        <v>0</v>
      </c>
      <c r="J427" s="36">
        <f>SUMIFS(СВЦЭМ!$K$40:$K$783,СВЦЭМ!$A$40:$A$783,$A427,СВЦЭМ!$B$40:$B$783,J$402)+'СЕТ СН'!$F$16</f>
        <v>0</v>
      </c>
      <c r="K427" s="36">
        <f>SUMIFS(СВЦЭМ!$K$40:$K$783,СВЦЭМ!$A$40:$A$783,$A427,СВЦЭМ!$B$40:$B$783,K$402)+'СЕТ СН'!$F$16</f>
        <v>0</v>
      </c>
      <c r="L427" s="36">
        <f>SUMIFS(СВЦЭМ!$K$40:$K$783,СВЦЭМ!$A$40:$A$783,$A427,СВЦЭМ!$B$40:$B$783,L$402)+'СЕТ СН'!$F$16</f>
        <v>0</v>
      </c>
      <c r="M427" s="36">
        <f>SUMIFS(СВЦЭМ!$K$40:$K$783,СВЦЭМ!$A$40:$A$783,$A427,СВЦЭМ!$B$40:$B$783,M$402)+'СЕТ СН'!$F$16</f>
        <v>0</v>
      </c>
      <c r="N427" s="36">
        <f>SUMIFS(СВЦЭМ!$K$40:$K$783,СВЦЭМ!$A$40:$A$783,$A427,СВЦЭМ!$B$40:$B$783,N$402)+'СЕТ СН'!$F$16</f>
        <v>0</v>
      </c>
      <c r="O427" s="36">
        <f>SUMIFS(СВЦЭМ!$K$40:$K$783,СВЦЭМ!$A$40:$A$783,$A427,СВЦЭМ!$B$40:$B$783,O$402)+'СЕТ СН'!$F$16</f>
        <v>0</v>
      </c>
      <c r="P427" s="36">
        <f>SUMIFS(СВЦЭМ!$K$40:$K$783,СВЦЭМ!$A$40:$A$783,$A427,СВЦЭМ!$B$40:$B$783,P$402)+'СЕТ СН'!$F$16</f>
        <v>0</v>
      </c>
      <c r="Q427" s="36">
        <f>SUMIFS(СВЦЭМ!$K$40:$K$783,СВЦЭМ!$A$40:$A$783,$A427,СВЦЭМ!$B$40:$B$783,Q$402)+'СЕТ СН'!$F$16</f>
        <v>0</v>
      </c>
      <c r="R427" s="36">
        <f>SUMIFS(СВЦЭМ!$K$40:$K$783,СВЦЭМ!$A$40:$A$783,$A427,СВЦЭМ!$B$40:$B$783,R$402)+'СЕТ СН'!$F$16</f>
        <v>0</v>
      </c>
      <c r="S427" s="36">
        <f>SUMIFS(СВЦЭМ!$K$40:$K$783,СВЦЭМ!$A$40:$A$783,$A427,СВЦЭМ!$B$40:$B$783,S$402)+'СЕТ СН'!$F$16</f>
        <v>0</v>
      </c>
      <c r="T427" s="36">
        <f>SUMIFS(СВЦЭМ!$K$40:$K$783,СВЦЭМ!$A$40:$A$783,$A427,СВЦЭМ!$B$40:$B$783,T$402)+'СЕТ СН'!$F$16</f>
        <v>0</v>
      </c>
      <c r="U427" s="36">
        <f>SUMIFS(СВЦЭМ!$K$40:$K$783,СВЦЭМ!$A$40:$A$783,$A427,СВЦЭМ!$B$40:$B$783,U$402)+'СЕТ СН'!$F$16</f>
        <v>0</v>
      </c>
      <c r="V427" s="36">
        <f>SUMIFS(СВЦЭМ!$K$40:$K$783,СВЦЭМ!$A$40:$A$783,$A427,СВЦЭМ!$B$40:$B$783,V$402)+'СЕТ СН'!$F$16</f>
        <v>0</v>
      </c>
      <c r="W427" s="36">
        <f>SUMIFS(СВЦЭМ!$K$40:$K$783,СВЦЭМ!$A$40:$A$783,$A427,СВЦЭМ!$B$40:$B$783,W$402)+'СЕТ СН'!$F$16</f>
        <v>0</v>
      </c>
      <c r="X427" s="36">
        <f>SUMIFS(СВЦЭМ!$K$40:$K$783,СВЦЭМ!$A$40:$A$783,$A427,СВЦЭМ!$B$40:$B$783,X$402)+'СЕТ СН'!$F$16</f>
        <v>0</v>
      </c>
      <c r="Y427" s="36">
        <f>SUMIFS(СВЦЭМ!$K$40:$K$783,СВЦЭМ!$A$40:$A$783,$A427,СВЦЭМ!$B$40:$B$783,Y$402)+'СЕТ СН'!$F$16</f>
        <v>0</v>
      </c>
    </row>
    <row r="428" spans="1:25" ht="15.75" hidden="1" x14ac:dyDescent="0.2">
      <c r="A428" s="35">
        <f t="shared" si="11"/>
        <v>45225</v>
      </c>
      <c r="B428" s="36">
        <f>SUMIFS(СВЦЭМ!$K$40:$K$783,СВЦЭМ!$A$40:$A$783,$A428,СВЦЭМ!$B$40:$B$783,B$402)+'СЕТ СН'!$F$16</f>
        <v>0</v>
      </c>
      <c r="C428" s="36">
        <f>SUMIFS(СВЦЭМ!$K$40:$K$783,СВЦЭМ!$A$40:$A$783,$A428,СВЦЭМ!$B$40:$B$783,C$402)+'СЕТ СН'!$F$16</f>
        <v>0</v>
      </c>
      <c r="D428" s="36">
        <f>SUMIFS(СВЦЭМ!$K$40:$K$783,СВЦЭМ!$A$40:$A$783,$A428,СВЦЭМ!$B$40:$B$783,D$402)+'СЕТ СН'!$F$16</f>
        <v>0</v>
      </c>
      <c r="E428" s="36">
        <f>SUMIFS(СВЦЭМ!$K$40:$K$783,СВЦЭМ!$A$40:$A$783,$A428,СВЦЭМ!$B$40:$B$783,E$402)+'СЕТ СН'!$F$16</f>
        <v>0</v>
      </c>
      <c r="F428" s="36">
        <f>SUMIFS(СВЦЭМ!$K$40:$K$783,СВЦЭМ!$A$40:$A$783,$A428,СВЦЭМ!$B$40:$B$783,F$402)+'СЕТ СН'!$F$16</f>
        <v>0</v>
      </c>
      <c r="G428" s="36">
        <f>SUMIFS(СВЦЭМ!$K$40:$K$783,СВЦЭМ!$A$40:$A$783,$A428,СВЦЭМ!$B$40:$B$783,G$402)+'СЕТ СН'!$F$16</f>
        <v>0</v>
      </c>
      <c r="H428" s="36">
        <f>SUMIFS(СВЦЭМ!$K$40:$K$783,СВЦЭМ!$A$40:$A$783,$A428,СВЦЭМ!$B$40:$B$783,H$402)+'СЕТ СН'!$F$16</f>
        <v>0</v>
      </c>
      <c r="I428" s="36">
        <f>SUMIFS(СВЦЭМ!$K$40:$K$783,СВЦЭМ!$A$40:$A$783,$A428,СВЦЭМ!$B$40:$B$783,I$402)+'СЕТ СН'!$F$16</f>
        <v>0</v>
      </c>
      <c r="J428" s="36">
        <f>SUMIFS(СВЦЭМ!$K$40:$K$783,СВЦЭМ!$A$40:$A$783,$A428,СВЦЭМ!$B$40:$B$783,J$402)+'СЕТ СН'!$F$16</f>
        <v>0</v>
      </c>
      <c r="K428" s="36">
        <f>SUMIFS(СВЦЭМ!$K$40:$K$783,СВЦЭМ!$A$40:$A$783,$A428,СВЦЭМ!$B$40:$B$783,K$402)+'СЕТ СН'!$F$16</f>
        <v>0</v>
      </c>
      <c r="L428" s="36">
        <f>SUMIFS(СВЦЭМ!$K$40:$K$783,СВЦЭМ!$A$40:$A$783,$A428,СВЦЭМ!$B$40:$B$783,L$402)+'СЕТ СН'!$F$16</f>
        <v>0</v>
      </c>
      <c r="M428" s="36">
        <f>SUMIFS(СВЦЭМ!$K$40:$K$783,СВЦЭМ!$A$40:$A$783,$A428,СВЦЭМ!$B$40:$B$783,M$402)+'СЕТ СН'!$F$16</f>
        <v>0</v>
      </c>
      <c r="N428" s="36">
        <f>SUMIFS(СВЦЭМ!$K$40:$K$783,СВЦЭМ!$A$40:$A$783,$A428,СВЦЭМ!$B$40:$B$783,N$402)+'СЕТ СН'!$F$16</f>
        <v>0</v>
      </c>
      <c r="O428" s="36">
        <f>SUMIFS(СВЦЭМ!$K$40:$K$783,СВЦЭМ!$A$40:$A$783,$A428,СВЦЭМ!$B$40:$B$783,O$402)+'СЕТ СН'!$F$16</f>
        <v>0</v>
      </c>
      <c r="P428" s="36">
        <f>SUMIFS(СВЦЭМ!$K$40:$K$783,СВЦЭМ!$A$40:$A$783,$A428,СВЦЭМ!$B$40:$B$783,P$402)+'СЕТ СН'!$F$16</f>
        <v>0</v>
      </c>
      <c r="Q428" s="36">
        <f>SUMIFS(СВЦЭМ!$K$40:$K$783,СВЦЭМ!$A$40:$A$783,$A428,СВЦЭМ!$B$40:$B$783,Q$402)+'СЕТ СН'!$F$16</f>
        <v>0</v>
      </c>
      <c r="R428" s="36">
        <f>SUMIFS(СВЦЭМ!$K$40:$K$783,СВЦЭМ!$A$40:$A$783,$A428,СВЦЭМ!$B$40:$B$783,R$402)+'СЕТ СН'!$F$16</f>
        <v>0</v>
      </c>
      <c r="S428" s="36">
        <f>SUMIFS(СВЦЭМ!$K$40:$K$783,СВЦЭМ!$A$40:$A$783,$A428,СВЦЭМ!$B$40:$B$783,S$402)+'СЕТ СН'!$F$16</f>
        <v>0</v>
      </c>
      <c r="T428" s="36">
        <f>SUMIFS(СВЦЭМ!$K$40:$K$783,СВЦЭМ!$A$40:$A$783,$A428,СВЦЭМ!$B$40:$B$783,T$402)+'СЕТ СН'!$F$16</f>
        <v>0</v>
      </c>
      <c r="U428" s="36">
        <f>SUMIFS(СВЦЭМ!$K$40:$K$783,СВЦЭМ!$A$40:$A$783,$A428,СВЦЭМ!$B$40:$B$783,U$402)+'СЕТ СН'!$F$16</f>
        <v>0</v>
      </c>
      <c r="V428" s="36">
        <f>SUMIFS(СВЦЭМ!$K$40:$K$783,СВЦЭМ!$A$40:$A$783,$A428,СВЦЭМ!$B$40:$B$783,V$402)+'СЕТ СН'!$F$16</f>
        <v>0</v>
      </c>
      <c r="W428" s="36">
        <f>SUMIFS(СВЦЭМ!$K$40:$K$783,СВЦЭМ!$A$40:$A$783,$A428,СВЦЭМ!$B$40:$B$783,W$402)+'СЕТ СН'!$F$16</f>
        <v>0</v>
      </c>
      <c r="X428" s="36">
        <f>SUMIFS(СВЦЭМ!$K$40:$K$783,СВЦЭМ!$A$40:$A$783,$A428,СВЦЭМ!$B$40:$B$783,X$402)+'СЕТ СН'!$F$16</f>
        <v>0</v>
      </c>
      <c r="Y428" s="36">
        <f>SUMIFS(СВЦЭМ!$K$40:$K$783,СВЦЭМ!$A$40:$A$783,$A428,СВЦЭМ!$B$40:$B$783,Y$402)+'СЕТ СН'!$F$16</f>
        <v>0</v>
      </c>
    </row>
    <row r="429" spans="1:25" ht="15.75" hidden="1" x14ac:dyDescent="0.2">
      <c r="A429" s="35">
        <f t="shared" si="11"/>
        <v>45226</v>
      </c>
      <c r="B429" s="36">
        <f>SUMIFS(СВЦЭМ!$K$40:$K$783,СВЦЭМ!$A$40:$A$783,$A429,СВЦЭМ!$B$40:$B$783,B$402)+'СЕТ СН'!$F$16</f>
        <v>0</v>
      </c>
      <c r="C429" s="36">
        <f>SUMIFS(СВЦЭМ!$K$40:$K$783,СВЦЭМ!$A$40:$A$783,$A429,СВЦЭМ!$B$40:$B$783,C$402)+'СЕТ СН'!$F$16</f>
        <v>0</v>
      </c>
      <c r="D429" s="36">
        <f>SUMIFS(СВЦЭМ!$K$40:$K$783,СВЦЭМ!$A$40:$A$783,$A429,СВЦЭМ!$B$40:$B$783,D$402)+'СЕТ СН'!$F$16</f>
        <v>0</v>
      </c>
      <c r="E429" s="36">
        <f>SUMIFS(СВЦЭМ!$K$40:$K$783,СВЦЭМ!$A$40:$A$783,$A429,СВЦЭМ!$B$40:$B$783,E$402)+'СЕТ СН'!$F$16</f>
        <v>0</v>
      </c>
      <c r="F429" s="36">
        <f>SUMIFS(СВЦЭМ!$K$40:$K$783,СВЦЭМ!$A$40:$A$783,$A429,СВЦЭМ!$B$40:$B$783,F$402)+'СЕТ СН'!$F$16</f>
        <v>0</v>
      </c>
      <c r="G429" s="36">
        <f>SUMIFS(СВЦЭМ!$K$40:$K$783,СВЦЭМ!$A$40:$A$783,$A429,СВЦЭМ!$B$40:$B$783,G$402)+'СЕТ СН'!$F$16</f>
        <v>0</v>
      </c>
      <c r="H429" s="36">
        <f>SUMIFS(СВЦЭМ!$K$40:$K$783,СВЦЭМ!$A$40:$A$783,$A429,СВЦЭМ!$B$40:$B$783,H$402)+'СЕТ СН'!$F$16</f>
        <v>0</v>
      </c>
      <c r="I429" s="36">
        <f>SUMIFS(СВЦЭМ!$K$40:$K$783,СВЦЭМ!$A$40:$A$783,$A429,СВЦЭМ!$B$40:$B$783,I$402)+'СЕТ СН'!$F$16</f>
        <v>0</v>
      </c>
      <c r="J429" s="36">
        <f>SUMIFS(СВЦЭМ!$K$40:$K$783,СВЦЭМ!$A$40:$A$783,$A429,СВЦЭМ!$B$40:$B$783,J$402)+'СЕТ СН'!$F$16</f>
        <v>0</v>
      </c>
      <c r="K429" s="36">
        <f>SUMIFS(СВЦЭМ!$K$40:$K$783,СВЦЭМ!$A$40:$A$783,$A429,СВЦЭМ!$B$40:$B$783,K$402)+'СЕТ СН'!$F$16</f>
        <v>0</v>
      </c>
      <c r="L429" s="36">
        <f>SUMIFS(СВЦЭМ!$K$40:$K$783,СВЦЭМ!$A$40:$A$783,$A429,СВЦЭМ!$B$40:$B$783,L$402)+'СЕТ СН'!$F$16</f>
        <v>0</v>
      </c>
      <c r="M429" s="36">
        <f>SUMIFS(СВЦЭМ!$K$40:$K$783,СВЦЭМ!$A$40:$A$783,$A429,СВЦЭМ!$B$40:$B$783,M$402)+'СЕТ СН'!$F$16</f>
        <v>0</v>
      </c>
      <c r="N429" s="36">
        <f>SUMIFS(СВЦЭМ!$K$40:$K$783,СВЦЭМ!$A$40:$A$783,$A429,СВЦЭМ!$B$40:$B$783,N$402)+'СЕТ СН'!$F$16</f>
        <v>0</v>
      </c>
      <c r="O429" s="36">
        <f>SUMIFS(СВЦЭМ!$K$40:$K$783,СВЦЭМ!$A$40:$A$783,$A429,СВЦЭМ!$B$40:$B$783,O$402)+'СЕТ СН'!$F$16</f>
        <v>0</v>
      </c>
      <c r="P429" s="36">
        <f>SUMIFS(СВЦЭМ!$K$40:$K$783,СВЦЭМ!$A$40:$A$783,$A429,СВЦЭМ!$B$40:$B$783,P$402)+'СЕТ СН'!$F$16</f>
        <v>0</v>
      </c>
      <c r="Q429" s="36">
        <f>SUMIFS(СВЦЭМ!$K$40:$K$783,СВЦЭМ!$A$40:$A$783,$A429,СВЦЭМ!$B$40:$B$783,Q$402)+'СЕТ СН'!$F$16</f>
        <v>0</v>
      </c>
      <c r="R429" s="36">
        <f>SUMIFS(СВЦЭМ!$K$40:$K$783,СВЦЭМ!$A$40:$A$783,$A429,СВЦЭМ!$B$40:$B$783,R$402)+'СЕТ СН'!$F$16</f>
        <v>0</v>
      </c>
      <c r="S429" s="36">
        <f>SUMIFS(СВЦЭМ!$K$40:$K$783,СВЦЭМ!$A$40:$A$783,$A429,СВЦЭМ!$B$40:$B$783,S$402)+'СЕТ СН'!$F$16</f>
        <v>0</v>
      </c>
      <c r="T429" s="36">
        <f>SUMIFS(СВЦЭМ!$K$40:$K$783,СВЦЭМ!$A$40:$A$783,$A429,СВЦЭМ!$B$40:$B$783,T$402)+'СЕТ СН'!$F$16</f>
        <v>0</v>
      </c>
      <c r="U429" s="36">
        <f>SUMIFS(СВЦЭМ!$K$40:$K$783,СВЦЭМ!$A$40:$A$783,$A429,СВЦЭМ!$B$40:$B$783,U$402)+'СЕТ СН'!$F$16</f>
        <v>0</v>
      </c>
      <c r="V429" s="36">
        <f>SUMIFS(СВЦЭМ!$K$40:$K$783,СВЦЭМ!$A$40:$A$783,$A429,СВЦЭМ!$B$40:$B$783,V$402)+'СЕТ СН'!$F$16</f>
        <v>0</v>
      </c>
      <c r="W429" s="36">
        <f>SUMIFS(СВЦЭМ!$K$40:$K$783,СВЦЭМ!$A$40:$A$783,$A429,СВЦЭМ!$B$40:$B$783,W$402)+'СЕТ СН'!$F$16</f>
        <v>0</v>
      </c>
      <c r="X429" s="36">
        <f>SUMIFS(СВЦЭМ!$K$40:$K$783,СВЦЭМ!$A$40:$A$783,$A429,СВЦЭМ!$B$40:$B$783,X$402)+'СЕТ СН'!$F$16</f>
        <v>0</v>
      </c>
      <c r="Y429" s="36">
        <f>SUMIFS(СВЦЭМ!$K$40:$K$783,СВЦЭМ!$A$40:$A$783,$A429,СВЦЭМ!$B$40:$B$783,Y$402)+'СЕТ СН'!$F$16</f>
        <v>0</v>
      </c>
    </row>
    <row r="430" spans="1:25" ht="15.75" hidden="1" x14ac:dyDescent="0.2">
      <c r="A430" s="35">
        <f t="shared" si="11"/>
        <v>45227</v>
      </c>
      <c r="B430" s="36">
        <f>SUMIFS(СВЦЭМ!$K$40:$K$783,СВЦЭМ!$A$40:$A$783,$A430,СВЦЭМ!$B$40:$B$783,B$402)+'СЕТ СН'!$F$16</f>
        <v>0</v>
      </c>
      <c r="C430" s="36">
        <f>SUMIFS(СВЦЭМ!$K$40:$K$783,СВЦЭМ!$A$40:$A$783,$A430,СВЦЭМ!$B$40:$B$783,C$402)+'СЕТ СН'!$F$16</f>
        <v>0</v>
      </c>
      <c r="D430" s="36">
        <f>SUMIFS(СВЦЭМ!$K$40:$K$783,СВЦЭМ!$A$40:$A$783,$A430,СВЦЭМ!$B$40:$B$783,D$402)+'СЕТ СН'!$F$16</f>
        <v>0</v>
      </c>
      <c r="E430" s="36">
        <f>SUMIFS(СВЦЭМ!$K$40:$K$783,СВЦЭМ!$A$40:$A$783,$A430,СВЦЭМ!$B$40:$B$783,E$402)+'СЕТ СН'!$F$16</f>
        <v>0</v>
      </c>
      <c r="F430" s="36">
        <f>SUMIFS(СВЦЭМ!$K$40:$K$783,СВЦЭМ!$A$40:$A$783,$A430,СВЦЭМ!$B$40:$B$783,F$402)+'СЕТ СН'!$F$16</f>
        <v>0</v>
      </c>
      <c r="G430" s="36">
        <f>SUMIFS(СВЦЭМ!$K$40:$K$783,СВЦЭМ!$A$40:$A$783,$A430,СВЦЭМ!$B$40:$B$783,G$402)+'СЕТ СН'!$F$16</f>
        <v>0</v>
      </c>
      <c r="H430" s="36">
        <f>SUMIFS(СВЦЭМ!$K$40:$K$783,СВЦЭМ!$A$40:$A$783,$A430,СВЦЭМ!$B$40:$B$783,H$402)+'СЕТ СН'!$F$16</f>
        <v>0</v>
      </c>
      <c r="I430" s="36">
        <f>SUMIFS(СВЦЭМ!$K$40:$K$783,СВЦЭМ!$A$40:$A$783,$A430,СВЦЭМ!$B$40:$B$783,I$402)+'СЕТ СН'!$F$16</f>
        <v>0</v>
      </c>
      <c r="J430" s="36">
        <f>SUMIFS(СВЦЭМ!$K$40:$K$783,СВЦЭМ!$A$40:$A$783,$A430,СВЦЭМ!$B$40:$B$783,J$402)+'СЕТ СН'!$F$16</f>
        <v>0</v>
      </c>
      <c r="K430" s="36">
        <f>SUMIFS(СВЦЭМ!$K$40:$K$783,СВЦЭМ!$A$40:$A$783,$A430,СВЦЭМ!$B$40:$B$783,K$402)+'СЕТ СН'!$F$16</f>
        <v>0</v>
      </c>
      <c r="L430" s="36">
        <f>SUMIFS(СВЦЭМ!$K$40:$K$783,СВЦЭМ!$A$40:$A$783,$A430,СВЦЭМ!$B$40:$B$783,L$402)+'СЕТ СН'!$F$16</f>
        <v>0</v>
      </c>
      <c r="M430" s="36">
        <f>SUMIFS(СВЦЭМ!$K$40:$K$783,СВЦЭМ!$A$40:$A$783,$A430,СВЦЭМ!$B$40:$B$783,M$402)+'СЕТ СН'!$F$16</f>
        <v>0</v>
      </c>
      <c r="N430" s="36">
        <f>SUMIFS(СВЦЭМ!$K$40:$K$783,СВЦЭМ!$A$40:$A$783,$A430,СВЦЭМ!$B$40:$B$783,N$402)+'СЕТ СН'!$F$16</f>
        <v>0</v>
      </c>
      <c r="O430" s="36">
        <f>SUMIFS(СВЦЭМ!$K$40:$K$783,СВЦЭМ!$A$40:$A$783,$A430,СВЦЭМ!$B$40:$B$783,O$402)+'СЕТ СН'!$F$16</f>
        <v>0</v>
      </c>
      <c r="P430" s="36">
        <f>SUMIFS(СВЦЭМ!$K$40:$K$783,СВЦЭМ!$A$40:$A$783,$A430,СВЦЭМ!$B$40:$B$783,P$402)+'СЕТ СН'!$F$16</f>
        <v>0</v>
      </c>
      <c r="Q430" s="36">
        <f>SUMIFS(СВЦЭМ!$K$40:$K$783,СВЦЭМ!$A$40:$A$783,$A430,СВЦЭМ!$B$40:$B$783,Q$402)+'СЕТ СН'!$F$16</f>
        <v>0</v>
      </c>
      <c r="R430" s="36">
        <f>SUMIFS(СВЦЭМ!$K$40:$K$783,СВЦЭМ!$A$40:$A$783,$A430,СВЦЭМ!$B$40:$B$783,R$402)+'СЕТ СН'!$F$16</f>
        <v>0</v>
      </c>
      <c r="S430" s="36">
        <f>SUMIFS(СВЦЭМ!$K$40:$K$783,СВЦЭМ!$A$40:$A$783,$A430,СВЦЭМ!$B$40:$B$783,S$402)+'СЕТ СН'!$F$16</f>
        <v>0</v>
      </c>
      <c r="T430" s="36">
        <f>SUMIFS(СВЦЭМ!$K$40:$K$783,СВЦЭМ!$A$40:$A$783,$A430,СВЦЭМ!$B$40:$B$783,T$402)+'СЕТ СН'!$F$16</f>
        <v>0</v>
      </c>
      <c r="U430" s="36">
        <f>SUMIFS(СВЦЭМ!$K$40:$K$783,СВЦЭМ!$A$40:$A$783,$A430,СВЦЭМ!$B$40:$B$783,U$402)+'СЕТ СН'!$F$16</f>
        <v>0</v>
      </c>
      <c r="V430" s="36">
        <f>SUMIFS(СВЦЭМ!$K$40:$K$783,СВЦЭМ!$A$40:$A$783,$A430,СВЦЭМ!$B$40:$B$783,V$402)+'СЕТ СН'!$F$16</f>
        <v>0</v>
      </c>
      <c r="W430" s="36">
        <f>SUMIFS(СВЦЭМ!$K$40:$K$783,СВЦЭМ!$A$40:$A$783,$A430,СВЦЭМ!$B$40:$B$783,W$402)+'СЕТ СН'!$F$16</f>
        <v>0</v>
      </c>
      <c r="X430" s="36">
        <f>SUMIFS(СВЦЭМ!$K$40:$K$783,СВЦЭМ!$A$40:$A$783,$A430,СВЦЭМ!$B$40:$B$783,X$402)+'СЕТ СН'!$F$16</f>
        <v>0</v>
      </c>
      <c r="Y430" s="36">
        <f>SUMIFS(СВЦЭМ!$K$40:$K$783,СВЦЭМ!$A$40:$A$783,$A430,СВЦЭМ!$B$40:$B$783,Y$402)+'СЕТ СН'!$F$16</f>
        <v>0</v>
      </c>
    </row>
    <row r="431" spans="1:25" ht="15.75" hidden="1" x14ac:dyDescent="0.2">
      <c r="A431" s="35">
        <f t="shared" si="11"/>
        <v>45228</v>
      </c>
      <c r="B431" s="36">
        <f>SUMIFS(СВЦЭМ!$K$40:$K$783,СВЦЭМ!$A$40:$A$783,$A431,СВЦЭМ!$B$40:$B$783,B$402)+'СЕТ СН'!$F$16</f>
        <v>0</v>
      </c>
      <c r="C431" s="36">
        <f>SUMIFS(СВЦЭМ!$K$40:$K$783,СВЦЭМ!$A$40:$A$783,$A431,СВЦЭМ!$B$40:$B$783,C$402)+'СЕТ СН'!$F$16</f>
        <v>0</v>
      </c>
      <c r="D431" s="36">
        <f>SUMIFS(СВЦЭМ!$K$40:$K$783,СВЦЭМ!$A$40:$A$783,$A431,СВЦЭМ!$B$40:$B$783,D$402)+'СЕТ СН'!$F$16</f>
        <v>0</v>
      </c>
      <c r="E431" s="36">
        <f>SUMIFS(СВЦЭМ!$K$40:$K$783,СВЦЭМ!$A$40:$A$783,$A431,СВЦЭМ!$B$40:$B$783,E$402)+'СЕТ СН'!$F$16</f>
        <v>0</v>
      </c>
      <c r="F431" s="36">
        <f>SUMIFS(СВЦЭМ!$K$40:$K$783,СВЦЭМ!$A$40:$A$783,$A431,СВЦЭМ!$B$40:$B$783,F$402)+'СЕТ СН'!$F$16</f>
        <v>0</v>
      </c>
      <c r="G431" s="36">
        <f>SUMIFS(СВЦЭМ!$K$40:$K$783,СВЦЭМ!$A$40:$A$783,$A431,СВЦЭМ!$B$40:$B$783,G$402)+'СЕТ СН'!$F$16</f>
        <v>0</v>
      </c>
      <c r="H431" s="36">
        <f>SUMIFS(СВЦЭМ!$K$40:$K$783,СВЦЭМ!$A$40:$A$783,$A431,СВЦЭМ!$B$40:$B$783,H$402)+'СЕТ СН'!$F$16</f>
        <v>0</v>
      </c>
      <c r="I431" s="36">
        <f>SUMIFS(СВЦЭМ!$K$40:$K$783,СВЦЭМ!$A$40:$A$783,$A431,СВЦЭМ!$B$40:$B$783,I$402)+'СЕТ СН'!$F$16</f>
        <v>0</v>
      </c>
      <c r="J431" s="36">
        <f>SUMIFS(СВЦЭМ!$K$40:$K$783,СВЦЭМ!$A$40:$A$783,$A431,СВЦЭМ!$B$40:$B$783,J$402)+'СЕТ СН'!$F$16</f>
        <v>0</v>
      </c>
      <c r="K431" s="36">
        <f>SUMIFS(СВЦЭМ!$K$40:$K$783,СВЦЭМ!$A$40:$A$783,$A431,СВЦЭМ!$B$40:$B$783,K$402)+'СЕТ СН'!$F$16</f>
        <v>0</v>
      </c>
      <c r="L431" s="36">
        <f>SUMIFS(СВЦЭМ!$K$40:$K$783,СВЦЭМ!$A$40:$A$783,$A431,СВЦЭМ!$B$40:$B$783,L$402)+'СЕТ СН'!$F$16</f>
        <v>0</v>
      </c>
      <c r="M431" s="36">
        <f>SUMIFS(СВЦЭМ!$K$40:$K$783,СВЦЭМ!$A$40:$A$783,$A431,СВЦЭМ!$B$40:$B$783,M$402)+'СЕТ СН'!$F$16</f>
        <v>0</v>
      </c>
      <c r="N431" s="36">
        <f>SUMIFS(СВЦЭМ!$K$40:$K$783,СВЦЭМ!$A$40:$A$783,$A431,СВЦЭМ!$B$40:$B$783,N$402)+'СЕТ СН'!$F$16</f>
        <v>0</v>
      </c>
      <c r="O431" s="36">
        <f>SUMIFS(СВЦЭМ!$K$40:$K$783,СВЦЭМ!$A$40:$A$783,$A431,СВЦЭМ!$B$40:$B$783,O$402)+'СЕТ СН'!$F$16</f>
        <v>0</v>
      </c>
      <c r="P431" s="36">
        <f>SUMIFS(СВЦЭМ!$K$40:$K$783,СВЦЭМ!$A$40:$A$783,$A431,СВЦЭМ!$B$40:$B$783,P$402)+'СЕТ СН'!$F$16</f>
        <v>0</v>
      </c>
      <c r="Q431" s="36">
        <f>SUMIFS(СВЦЭМ!$K$40:$K$783,СВЦЭМ!$A$40:$A$783,$A431,СВЦЭМ!$B$40:$B$783,Q$402)+'СЕТ СН'!$F$16</f>
        <v>0</v>
      </c>
      <c r="R431" s="36">
        <f>SUMIFS(СВЦЭМ!$K$40:$K$783,СВЦЭМ!$A$40:$A$783,$A431,СВЦЭМ!$B$40:$B$783,R$402)+'СЕТ СН'!$F$16</f>
        <v>0</v>
      </c>
      <c r="S431" s="36">
        <f>SUMIFS(СВЦЭМ!$K$40:$K$783,СВЦЭМ!$A$40:$A$783,$A431,СВЦЭМ!$B$40:$B$783,S$402)+'СЕТ СН'!$F$16</f>
        <v>0</v>
      </c>
      <c r="T431" s="36">
        <f>SUMIFS(СВЦЭМ!$K$40:$K$783,СВЦЭМ!$A$40:$A$783,$A431,СВЦЭМ!$B$40:$B$783,T$402)+'СЕТ СН'!$F$16</f>
        <v>0</v>
      </c>
      <c r="U431" s="36">
        <f>SUMIFS(СВЦЭМ!$K$40:$K$783,СВЦЭМ!$A$40:$A$783,$A431,СВЦЭМ!$B$40:$B$783,U$402)+'СЕТ СН'!$F$16</f>
        <v>0</v>
      </c>
      <c r="V431" s="36">
        <f>SUMIFS(СВЦЭМ!$K$40:$K$783,СВЦЭМ!$A$40:$A$783,$A431,СВЦЭМ!$B$40:$B$783,V$402)+'СЕТ СН'!$F$16</f>
        <v>0</v>
      </c>
      <c r="W431" s="36">
        <f>SUMIFS(СВЦЭМ!$K$40:$K$783,СВЦЭМ!$A$40:$A$783,$A431,СВЦЭМ!$B$40:$B$783,W$402)+'СЕТ СН'!$F$16</f>
        <v>0</v>
      </c>
      <c r="X431" s="36">
        <f>SUMIFS(СВЦЭМ!$K$40:$K$783,СВЦЭМ!$A$40:$A$783,$A431,СВЦЭМ!$B$40:$B$783,X$402)+'СЕТ СН'!$F$16</f>
        <v>0</v>
      </c>
      <c r="Y431" s="36">
        <f>SUMIFS(СВЦЭМ!$K$40:$K$783,СВЦЭМ!$A$40:$A$783,$A431,СВЦЭМ!$B$40:$B$783,Y$402)+'СЕТ СН'!$F$16</f>
        <v>0</v>
      </c>
    </row>
    <row r="432" spans="1:25" ht="15.75" hidden="1" x14ac:dyDescent="0.2">
      <c r="A432" s="35">
        <f t="shared" si="11"/>
        <v>45229</v>
      </c>
      <c r="B432" s="36">
        <f>SUMIFS(СВЦЭМ!$K$40:$K$783,СВЦЭМ!$A$40:$A$783,$A432,СВЦЭМ!$B$40:$B$783,B$402)+'СЕТ СН'!$F$16</f>
        <v>0</v>
      </c>
      <c r="C432" s="36">
        <f>SUMIFS(СВЦЭМ!$K$40:$K$783,СВЦЭМ!$A$40:$A$783,$A432,СВЦЭМ!$B$40:$B$783,C$402)+'СЕТ СН'!$F$16</f>
        <v>0</v>
      </c>
      <c r="D432" s="36">
        <f>SUMIFS(СВЦЭМ!$K$40:$K$783,СВЦЭМ!$A$40:$A$783,$A432,СВЦЭМ!$B$40:$B$783,D$402)+'СЕТ СН'!$F$16</f>
        <v>0</v>
      </c>
      <c r="E432" s="36">
        <f>SUMIFS(СВЦЭМ!$K$40:$K$783,СВЦЭМ!$A$40:$A$783,$A432,СВЦЭМ!$B$40:$B$783,E$402)+'СЕТ СН'!$F$16</f>
        <v>0</v>
      </c>
      <c r="F432" s="36">
        <f>SUMIFS(СВЦЭМ!$K$40:$K$783,СВЦЭМ!$A$40:$A$783,$A432,СВЦЭМ!$B$40:$B$783,F$402)+'СЕТ СН'!$F$16</f>
        <v>0</v>
      </c>
      <c r="G432" s="36">
        <f>SUMIFS(СВЦЭМ!$K$40:$K$783,СВЦЭМ!$A$40:$A$783,$A432,СВЦЭМ!$B$40:$B$783,G$402)+'СЕТ СН'!$F$16</f>
        <v>0</v>
      </c>
      <c r="H432" s="36">
        <f>SUMIFS(СВЦЭМ!$K$40:$K$783,СВЦЭМ!$A$40:$A$783,$A432,СВЦЭМ!$B$40:$B$783,H$402)+'СЕТ СН'!$F$16</f>
        <v>0</v>
      </c>
      <c r="I432" s="36">
        <f>SUMIFS(СВЦЭМ!$K$40:$K$783,СВЦЭМ!$A$40:$A$783,$A432,СВЦЭМ!$B$40:$B$783,I$402)+'СЕТ СН'!$F$16</f>
        <v>0</v>
      </c>
      <c r="J432" s="36">
        <f>SUMIFS(СВЦЭМ!$K$40:$K$783,СВЦЭМ!$A$40:$A$783,$A432,СВЦЭМ!$B$40:$B$783,J$402)+'СЕТ СН'!$F$16</f>
        <v>0</v>
      </c>
      <c r="K432" s="36">
        <f>SUMIFS(СВЦЭМ!$K$40:$K$783,СВЦЭМ!$A$40:$A$783,$A432,СВЦЭМ!$B$40:$B$783,K$402)+'СЕТ СН'!$F$16</f>
        <v>0</v>
      </c>
      <c r="L432" s="36">
        <f>SUMIFS(СВЦЭМ!$K$40:$K$783,СВЦЭМ!$A$40:$A$783,$A432,СВЦЭМ!$B$40:$B$783,L$402)+'СЕТ СН'!$F$16</f>
        <v>0</v>
      </c>
      <c r="M432" s="36">
        <f>SUMIFS(СВЦЭМ!$K$40:$K$783,СВЦЭМ!$A$40:$A$783,$A432,СВЦЭМ!$B$40:$B$783,M$402)+'СЕТ СН'!$F$16</f>
        <v>0</v>
      </c>
      <c r="N432" s="36">
        <f>SUMIFS(СВЦЭМ!$K$40:$K$783,СВЦЭМ!$A$40:$A$783,$A432,СВЦЭМ!$B$40:$B$783,N$402)+'СЕТ СН'!$F$16</f>
        <v>0</v>
      </c>
      <c r="O432" s="36">
        <f>SUMIFS(СВЦЭМ!$K$40:$K$783,СВЦЭМ!$A$40:$A$783,$A432,СВЦЭМ!$B$40:$B$783,O$402)+'СЕТ СН'!$F$16</f>
        <v>0</v>
      </c>
      <c r="P432" s="36">
        <f>SUMIFS(СВЦЭМ!$K$40:$K$783,СВЦЭМ!$A$40:$A$783,$A432,СВЦЭМ!$B$40:$B$783,P$402)+'СЕТ СН'!$F$16</f>
        <v>0</v>
      </c>
      <c r="Q432" s="36">
        <f>SUMIFS(СВЦЭМ!$K$40:$K$783,СВЦЭМ!$A$40:$A$783,$A432,СВЦЭМ!$B$40:$B$783,Q$402)+'СЕТ СН'!$F$16</f>
        <v>0</v>
      </c>
      <c r="R432" s="36">
        <f>SUMIFS(СВЦЭМ!$K$40:$K$783,СВЦЭМ!$A$40:$A$783,$A432,СВЦЭМ!$B$40:$B$783,R$402)+'СЕТ СН'!$F$16</f>
        <v>0</v>
      </c>
      <c r="S432" s="36">
        <f>SUMIFS(СВЦЭМ!$K$40:$K$783,СВЦЭМ!$A$40:$A$783,$A432,СВЦЭМ!$B$40:$B$783,S$402)+'СЕТ СН'!$F$16</f>
        <v>0</v>
      </c>
      <c r="T432" s="36">
        <f>SUMIFS(СВЦЭМ!$K$40:$K$783,СВЦЭМ!$A$40:$A$783,$A432,СВЦЭМ!$B$40:$B$783,T$402)+'СЕТ СН'!$F$16</f>
        <v>0</v>
      </c>
      <c r="U432" s="36">
        <f>SUMIFS(СВЦЭМ!$K$40:$K$783,СВЦЭМ!$A$40:$A$783,$A432,СВЦЭМ!$B$40:$B$783,U$402)+'СЕТ СН'!$F$16</f>
        <v>0</v>
      </c>
      <c r="V432" s="36">
        <f>SUMIFS(СВЦЭМ!$K$40:$K$783,СВЦЭМ!$A$40:$A$783,$A432,СВЦЭМ!$B$40:$B$783,V$402)+'СЕТ СН'!$F$16</f>
        <v>0</v>
      </c>
      <c r="W432" s="36">
        <f>SUMIFS(СВЦЭМ!$K$40:$K$783,СВЦЭМ!$A$40:$A$783,$A432,СВЦЭМ!$B$40:$B$783,W$402)+'СЕТ СН'!$F$16</f>
        <v>0</v>
      </c>
      <c r="X432" s="36">
        <f>SUMIFS(СВЦЭМ!$K$40:$K$783,СВЦЭМ!$A$40:$A$783,$A432,СВЦЭМ!$B$40:$B$783,X$402)+'СЕТ СН'!$F$16</f>
        <v>0</v>
      </c>
      <c r="Y432" s="36">
        <f>SUMIFS(СВЦЭМ!$K$40:$K$783,СВЦЭМ!$A$40:$A$783,$A432,СВЦЭМ!$B$40:$B$783,Y$402)+'СЕТ СН'!$F$16</f>
        <v>0</v>
      </c>
    </row>
    <row r="433" spans="1:27" ht="15.75" hidden="1" x14ac:dyDescent="0.2">
      <c r="A433" s="35">
        <f t="shared" si="11"/>
        <v>45230</v>
      </c>
      <c r="B433" s="36">
        <f>SUMIFS(СВЦЭМ!$K$40:$K$783,СВЦЭМ!$A$40:$A$783,$A433,СВЦЭМ!$B$40:$B$783,B$402)+'СЕТ СН'!$F$16</f>
        <v>0</v>
      </c>
      <c r="C433" s="36">
        <f>SUMIFS(СВЦЭМ!$K$40:$K$783,СВЦЭМ!$A$40:$A$783,$A433,СВЦЭМ!$B$40:$B$783,C$402)+'СЕТ СН'!$F$16</f>
        <v>0</v>
      </c>
      <c r="D433" s="36">
        <f>SUMIFS(СВЦЭМ!$K$40:$K$783,СВЦЭМ!$A$40:$A$783,$A433,СВЦЭМ!$B$40:$B$783,D$402)+'СЕТ СН'!$F$16</f>
        <v>0</v>
      </c>
      <c r="E433" s="36">
        <f>SUMIFS(СВЦЭМ!$K$40:$K$783,СВЦЭМ!$A$40:$A$783,$A433,СВЦЭМ!$B$40:$B$783,E$402)+'СЕТ СН'!$F$16</f>
        <v>0</v>
      </c>
      <c r="F433" s="36">
        <f>SUMIFS(СВЦЭМ!$K$40:$K$783,СВЦЭМ!$A$40:$A$783,$A433,СВЦЭМ!$B$40:$B$783,F$402)+'СЕТ СН'!$F$16</f>
        <v>0</v>
      </c>
      <c r="G433" s="36">
        <f>SUMIFS(СВЦЭМ!$K$40:$K$783,СВЦЭМ!$A$40:$A$783,$A433,СВЦЭМ!$B$40:$B$783,G$402)+'СЕТ СН'!$F$16</f>
        <v>0</v>
      </c>
      <c r="H433" s="36">
        <f>SUMIFS(СВЦЭМ!$K$40:$K$783,СВЦЭМ!$A$40:$A$783,$A433,СВЦЭМ!$B$40:$B$783,H$402)+'СЕТ СН'!$F$16</f>
        <v>0</v>
      </c>
      <c r="I433" s="36">
        <f>SUMIFS(СВЦЭМ!$K$40:$K$783,СВЦЭМ!$A$40:$A$783,$A433,СВЦЭМ!$B$40:$B$783,I$402)+'СЕТ СН'!$F$16</f>
        <v>0</v>
      </c>
      <c r="J433" s="36">
        <f>SUMIFS(СВЦЭМ!$K$40:$K$783,СВЦЭМ!$A$40:$A$783,$A433,СВЦЭМ!$B$40:$B$783,J$402)+'СЕТ СН'!$F$16</f>
        <v>0</v>
      </c>
      <c r="K433" s="36">
        <f>SUMIFS(СВЦЭМ!$K$40:$K$783,СВЦЭМ!$A$40:$A$783,$A433,СВЦЭМ!$B$40:$B$783,K$402)+'СЕТ СН'!$F$16</f>
        <v>0</v>
      </c>
      <c r="L433" s="36">
        <f>SUMIFS(СВЦЭМ!$K$40:$K$783,СВЦЭМ!$A$40:$A$783,$A433,СВЦЭМ!$B$40:$B$783,L$402)+'СЕТ СН'!$F$16</f>
        <v>0</v>
      </c>
      <c r="M433" s="36">
        <f>SUMIFS(СВЦЭМ!$K$40:$K$783,СВЦЭМ!$A$40:$A$783,$A433,СВЦЭМ!$B$40:$B$783,M$402)+'СЕТ СН'!$F$16</f>
        <v>0</v>
      </c>
      <c r="N433" s="36">
        <f>SUMIFS(СВЦЭМ!$K$40:$K$783,СВЦЭМ!$A$40:$A$783,$A433,СВЦЭМ!$B$40:$B$783,N$402)+'СЕТ СН'!$F$16</f>
        <v>0</v>
      </c>
      <c r="O433" s="36">
        <f>SUMIFS(СВЦЭМ!$K$40:$K$783,СВЦЭМ!$A$40:$A$783,$A433,СВЦЭМ!$B$40:$B$783,O$402)+'СЕТ СН'!$F$16</f>
        <v>0</v>
      </c>
      <c r="P433" s="36">
        <f>SUMIFS(СВЦЭМ!$K$40:$K$783,СВЦЭМ!$A$40:$A$783,$A433,СВЦЭМ!$B$40:$B$783,P$402)+'СЕТ СН'!$F$16</f>
        <v>0</v>
      </c>
      <c r="Q433" s="36">
        <f>SUMIFS(СВЦЭМ!$K$40:$K$783,СВЦЭМ!$A$40:$A$783,$A433,СВЦЭМ!$B$40:$B$783,Q$402)+'СЕТ СН'!$F$16</f>
        <v>0</v>
      </c>
      <c r="R433" s="36">
        <f>SUMIFS(СВЦЭМ!$K$40:$K$783,СВЦЭМ!$A$40:$A$783,$A433,СВЦЭМ!$B$40:$B$783,R$402)+'СЕТ СН'!$F$16</f>
        <v>0</v>
      </c>
      <c r="S433" s="36">
        <f>SUMIFS(СВЦЭМ!$K$40:$K$783,СВЦЭМ!$A$40:$A$783,$A433,СВЦЭМ!$B$40:$B$783,S$402)+'СЕТ СН'!$F$16</f>
        <v>0</v>
      </c>
      <c r="T433" s="36">
        <f>SUMIFS(СВЦЭМ!$K$40:$K$783,СВЦЭМ!$A$40:$A$783,$A433,СВЦЭМ!$B$40:$B$783,T$402)+'СЕТ СН'!$F$16</f>
        <v>0</v>
      </c>
      <c r="U433" s="36">
        <f>SUMIFS(СВЦЭМ!$K$40:$K$783,СВЦЭМ!$A$40:$A$783,$A433,СВЦЭМ!$B$40:$B$783,U$402)+'СЕТ СН'!$F$16</f>
        <v>0</v>
      </c>
      <c r="V433" s="36">
        <f>SUMIFS(СВЦЭМ!$K$40:$K$783,СВЦЭМ!$A$40:$A$783,$A433,СВЦЭМ!$B$40:$B$783,V$402)+'СЕТ СН'!$F$16</f>
        <v>0</v>
      </c>
      <c r="W433" s="36">
        <f>SUMIFS(СВЦЭМ!$K$40:$K$783,СВЦЭМ!$A$40:$A$783,$A433,СВЦЭМ!$B$40:$B$783,W$402)+'СЕТ СН'!$F$16</f>
        <v>0</v>
      </c>
      <c r="X433" s="36">
        <f>SUMIFS(СВЦЭМ!$K$40:$K$783,СВЦЭМ!$A$40:$A$783,$A433,СВЦЭМ!$B$40:$B$783,X$402)+'СЕТ СН'!$F$16</f>
        <v>0</v>
      </c>
      <c r="Y433" s="36">
        <f>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01.10.2023</v>
      </c>
      <c r="B438" s="36">
        <f>SUMIFS(СВЦЭМ!$L$40:$L$783,СВЦЭМ!$A$40:$A$783,$A438,СВЦЭМ!$B$40:$B$783,B$437)+'СЕТ СН'!$F$16</f>
        <v>0</v>
      </c>
      <c r="C438" s="36">
        <f>SUMIFS(СВЦЭМ!$L$40:$L$783,СВЦЭМ!$A$40:$A$783,$A438,СВЦЭМ!$B$40:$B$783,C$437)+'СЕТ СН'!$F$16</f>
        <v>0</v>
      </c>
      <c r="D438" s="36">
        <f>SUMIFS(СВЦЭМ!$L$40:$L$783,СВЦЭМ!$A$40:$A$783,$A438,СВЦЭМ!$B$40:$B$783,D$437)+'СЕТ СН'!$F$16</f>
        <v>0</v>
      </c>
      <c r="E438" s="36">
        <f>SUMIFS(СВЦЭМ!$L$40:$L$783,СВЦЭМ!$A$40:$A$783,$A438,СВЦЭМ!$B$40:$B$783,E$437)+'СЕТ СН'!$F$16</f>
        <v>0</v>
      </c>
      <c r="F438" s="36">
        <f>SUMIFS(СВЦЭМ!$L$40:$L$783,СВЦЭМ!$A$40:$A$783,$A438,СВЦЭМ!$B$40:$B$783,F$437)+'СЕТ СН'!$F$16</f>
        <v>0</v>
      </c>
      <c r="G438" s="36">
        <f>SUMIFS(СВЦЭМ!$L$40:$L$783,СВЦЭМ!$A$40:$A$783,$A438,СВЦЭМ!$B$40:$B$783,G$437)+'СЕТ СН'!$F$16</f>
        <v>0</v>
      </c>
      <c r="H438" s="36">
        <f>SUMIFS(СВЦЭМ!$L$40:$L$783,СВЦЭМ!$A$40:$A$783,$A438,СВЦЭМ!$B$40:$B$783,H$437)+'СЕТ СН'!$F$16</f>
        <v>0</v>
      </c>
      <c r="I438" s="36">
        <f>SUMIFS(СВЦЭМ!$L$40:$L$783,СВЦЭМ!$A$40:$A$783,$A438,СВЦЭМ!$B$40:$B$783,I$437)+'СЕТ СН'!$F$16</f>
        <v>0</v>
      </c>
      <c r="J438" s="36">
        <f>SUMIFS(СВЦЭМ!$L$40:$L$783,СВЦЭМ!$A$40:$A$783,$A438,СВЦЭМ!$B$40:$B$783,J$437)+'СЕТ СН'!$F$16</f>
        <v>0</v>
      </c>
      <c r="K438" s="36">
        <f>SUMIFS(СВЦЭМ!$L$40:$L$783,СВЦЭМ!$A$40:$A$783,$A438,СВЦЭМ!$B$40:$B$783,K$437)+'СЕТ СН'!$F$16</f>
        <v>0</v>
      </c>
      <c r="L438" s="36">
        <f>SUMIFS(СВЦЭМ!$L$40:$L$783,СВЦЭМ!$A$40:$A$783,$A438,СВЦЭМ!$B$40:$B$783,L$437)+'СЕТ СН'!$F$16</f>
        <v>0</v>
      </c>
      <c r="M438" s="36">
        <f>SUMIFS(СВЦЭМ!$L$40:$L$783,СВЦЭМ!$A$40:$A$783,$A438,СВЦЭМ!$B$40:$B$783,M$437)+'СЕТ СН'!$F$16</f>
        <v>0</v>
      </c>
      <c r="N438" s="36">
        <f>SUMIFS(СВЦЭМ!$L$40:$L$783,СВЦЭМ!$A$40:$A$783,$A438,СВЦЭМ!$B$40:$B$783,N$437)+'СЕТ СН'!$F$16</f>
        <v>0</v>
      </c>
      <c r="O438" s="36">
        <f>SUMIFS(СВЦЭМ!$L$40:$L$783,СВЦЭМ!$A$40:$A$783,$A438,СВЦЭМ!$B$40:$B$783,O$437)+'СЕТ СН'!$F$16</f>
        <v>0</v>
      </c>
      <c r="P438" s="36">
        <f>SUMIFS(СВЦЭМ!$L$40:$L$783,СВЦЭМ!$A$40:$A$783,$A438,СВЦЭМ!$B$40:$B$783,P$437)+'СЕТ СН'!$F$16</f>
        <v>0</v>
      </c>
      <c r="Q438" s="36">
        <f>SUMIFS(СВЦЭМ!$L$40:$L$783,СВЦЭМ!$A$40:$A$783,$A438,СВЦЭМ!$B$40:$B$783,Q$437)+'СЕТ СН'!$F$16</f>
        <v>0</v>
      </c>
      <c r="R438" s="36">
        <f>SUMIFS(СВЦЭМ!$L$40:$L$783,СВЦЭМ!$A$40:$A$783,$A438,СВЦЭМ!$B$40:$B$783,R$437)+'СЕТ СН'!$F$16</f>
        <v>0</v>
      </c>
      <c r="S438" s="36">
        <f>SUMIFS(СВЦЭМ!$L$40:$L$783,СВЦЭМ!$A$40:$A$783,$A438,СВЦЭМ!$B$40:$B$783,S$437)+'СЕТ СН'!$F$16</f>
        <v>0</v>
      </c>
      <c r="T438" s="36">
        <f>SUMIFS(СВЦЭМ!$L$40:$L$783,СВЦЭМ!$A$40:$A$783,$A438,СВЦЭМ!$B$40:$B$783,T$437)+'СЕТ СН'!$F$16</f>
        <v>0</v>
      </c>
      <c r="U438" s="36">
        <f>SUMIFS(СВЦЭМ!$L$40:$L$783,СВЦЭМ!$A$40:$A$783,$A438,СВЦЭМ!$B$40:$B$783,U$437)+'СЕТ СН'!$F$16</f>
        <v>0</v>
      </c>
      <c r="V438" s="36">
        <f>SUMIFS(СВЦЭМ!$L$40:$L$783,СВЦЭМ!$A$40:$A$783,$A438,СВЦЭМ!$B$40:$B$783,V$437)+'СЕТ СН'!$F$16</f>
        <v>0</v>
      </c>
      <c r="W438" s="36">
        <f>SUMIFS(СВЦЭМ!$L$40:$L$783,СВЦЭМ!$A$40:$A$783,$A438,СВЦЭМ!$B$40:$B$783,W$437)+'СЕТ СН'!$F$16</f>
        <v>0</v>
      </c>
      <c r="X438" s="36">
        <f>SUMIFS(СВЦЭМ!$L$40:$L$783,СВЦЭМ!$A$40:$A$783,$A438,СВЦЭМ!$B$40:$B$783,X$437)+'СЕТ СН'!$F$16</f>
        <v>0</v>
      </c>
      <c r="Y438" s="36">
        <f>SUMIFS(СВЦЭМ!$L$40:$L$783,СВЦЭМ!$A$40:$A$783,$A438,СВЦЭМ!$B$40:$B$783,Y$437)+'СЕТ СН'!$F$16</f>
        <v>0</v>
      </c>
      <c r="AA438" s="45"/>
    </row>
    <row r="439" spans="1:27" ht="15.75" hidden="1" x14ac:dyDescent="0.2">
      <c r="A439" s="35">
        <f>A438+1</f>
        <v>45201</v>
      </c>
      <c r="B439" s="36">
        <f>SUMIFS(СВЦЭМ!$L$40:$L$783,СВЦЭМ!$A$40:$A$783,$A439,СВЦЭМ!$B$40:$B$783,B$437)+'СЕТ СН'!$F$16</f>
        <v>0</v>
      </c>
      <c r="C439" s="36">
        <f>SUMIFS(СВЦЭМ!$L$40:$L$783,СВЦЭМ!$A$40:$A$783,$A439,СВЦЭМ!$B$40:$B$783,C$437)+'СЕТ СН'!$F$16</f>
        <v>0</v>
      </c>
      <c r="D439" s="36">
        <f>SUMIFS(СВЦЭМ!$L$40:$L$783,СВЦЭМ!$A$40:$A$783,$A439,СВЦЭМ!$B$40:$B$783,D$437)+'СЕТ СН'!$F$16</f>
        <v>0</v>
      </c>
      <c r="E439" s="36">
        <f>SUMIFS(СВЦЭМ!$L$40:$L$783,СВЦЭМ!$A$40:$A$783,$A439,СВЦЭМ!$B$40:$B$783,E$437)+'СЕТ СН'!$F$16</f>
        <v>0</v>
      </c>
      <c r="F439" s="36">
        <f>SUMIFS(СВЦЭМ!$L$40:$L$783,СВЦЭМ!$A$40:$A$783,$A439,СВЦЭМ!$B$40:$B$783,F$437)+'СЕТ СН'!$F$16</f>
        <v>0</v>
      </c>
      <c r="G439" s="36">
        <f>SUMIFS(СВЦЭМ!$L$40:$L$783,СВЦЭМ!$A$40:$A$783,$A439,СВЦЭМ!$B$40:$B$783,G$437)+'СЕТ СН'!$F$16</f>
        <v>0</v>
      </c>
      <c r="H439" s="36">
        <f>SUMIFS(СВЦЭМ!$L$40:$L$783,СВЦЭМ!$A$40:$A$783,$A439,СВЦЭМ!$B$40:$B$783,H$437)+'СЕТ СН'!$F$16</f>
        <v>0</v>
      </c>
      <c r="I439" s="36">
        <f>SUMIFS(СВЦЭМ!$L$40:$L$783,СВЦЭМ!$A$40:$A$783,$A439,СВЦЭМ!$B$40:$B$783,I$437)+'СЕТ СН'!$F$16</f>
        <v>0</v>
      </c>
      <c r="J439" s="36">
        <f>SUMIFS(СВЦЭМ!$L$40:$L$783,СВЦЭМ!$A$40:$A$783,$A439,СВЦЭМ!$B$40:$B$783,J$437)+'СЕТ СН'!$F$16</f>
        <v>0</v>
      </c>
      <c r="K439" s="36">
        <f>SUMIFS(СВЦЭМ!$L$40:$L$783,СВЦЭМ!$A$40:$A$783,$A439,СВЦЭМ!$B$40:$B$783,K$437)+'СЕТ СН'!$F$16</f>
        <v>0</v>
      </c>
      <c r="L439" s="36">
        <f>SUMIFS(СВЦЭМ!$L$40:$L$783,СВЦЭМ!$A$40:$A$783,$A439,СВЦЭМ!$B$40:$B$783,L$437)+'СЕТ СН'!$F$16</f>
        <v>0</v>
      </c>
      <c r="M439" s="36">
        <f>SUMIFS(СВЦЭМ!$L$40:$L$783,СВЦЭМ!$A$40:$A$783,$A439,СВЦЭМ!$B$40:$B$783,M$437)+'СЕТ СН'!$F$16</f>
        <v>0</v>
      </c>
      <c r="N439" s="36">
        <f>SUMIFS(СВЦЭМ!$L$40:$L$783,СВЦЭМ!$A$40:$A$783,$A439,СВЦЭМ!$B$40:$B$783,N$437)+'СЕТ СН'!$F$16</f>
        <v>0</v>
      </c>
      <c r="O439" s="36">
        <f>SUMIFS(СВЦЭМ!$L$40:$L$783,СВЦЭМ!$A$40:$A$783,$A439,СВЦЭМ!$B$40:$B$783,O$437)+'СЕТ СН'!$F$16</f>
        <v>0</v>
      </c>
      <c r="P439" s="36">
        <f>SUMIFS(СВЦЭМ!$L$40:$L$783,СВЦЭМ!$A$40:$A$783,$A439,СВЦЭМ!$B$40:$B$783,P$437)+'СЕТ СН'!$F$16</f>
        <v>0</v>
      </c>
      <c r="Q439" s="36">
        <f>SUMIFS(СВЦЭМ!$L$40:$L$783,СВЦЭМ!$A$40:$A$783,$A439,СВЦЭМ!$B$40:$B$783,Q$437)+'СЕТ СН'!$F$16</f>
        <v>0</v>
      </c>
      <c r="R439" s="36">
        <f>SUMIFS(СВЦЭМ!$L$40:$L$783,СВЦЭМ!$A$40:$A$783,$A439,СВЦЭМ!$B$40:$B$783,R$437)+'СЕТ СН'!$F$16</f>
        <v>0</v>
      </c>
      <c r="S439" s="36">
        <f>SUMIFS(СВЦЭМ!$L$40:$L$783,СВЦЭМ!$A$40:$A$783,$A439,СВЦЭМ!$B$40:$B$783,S$437)+'СЕТ СН'!$F$16</f>
        <v>0</v>
      </c>
      <c r="T439" s="36">
        <f>SUMIFS(СВЦЭМ!$L$40:$L$783,СВЦЭМ!$A$40:$A$783,$A439,СВЦЭМ!$B$40:$B$783,T$437)+'СЕТ СН'!$F$16</f>
        <v>0</v>
      </c>
      <c r="U439" s="36">
        <f>SUMIFS(СВЦЭМ!$L$40:$L$783,СВЦЭМ!$A$40:$A$783,$A439,СВЦЭМ!$B$40:$B$783,U$437)+'СЕТ СН'!$F$16</f>
        <v>0</v>
      </c>
      <c r="V439" s="36">
        <f>SUMIFS(СВЦЭМ!$L$40:$L$783,СВЦЭМ!$A$40:$A$783,$A439,СВЦЭМ!$B$40:$B$783,V$437)+'СЕТ СН'!$F$16</f>
        <v>0</v>
      </c>
      <c r="W439" s="36">
        <f>SUMIFS(СВЦЭМ!$L$40:$L$783,СВЦЭМ!$A$40:$A$783,$A439,СВЦЭМ!$B$40:$B$783,W$437)+'СЕТ СН'!$F$16</f>
        <v>0</v>
      </c>
      <c r="X439" s="36">
        <f>SUMIFS(СВЦЭМ!$L$40:$L$783,СВЦЭМ!$A$40:$A$783,$A439,СВЦЭМ!$B$40:$B$783,X$437)+'СЕТ СН'!$F$16</f>
        <v>0</v>
      </c>
      <c r="Y439" s="36">
        <f>SUMIFS(СВЦЭМ!$L$40:$L$783,СВЦЭМ!$A$40:$A$783,$A439,СВЦЭМ!$B$40:$B$783,Y$437)+'СЕТ СН'!$F$16</f>
        <v>0</v>
      </c>
    </row>
    <row r="440" spans="1:27" ht="15.75" hidden="1" x14ac:dyDescent="0.2">
      <c r="A440" s="35">
        <f t="shared" ref="A440:A468" si="12">A439+1</f>
        <v>45202</v>
      </c>
      <c r="B440" s="36">
        <f>SUMIFS(СВЦЭМ!$L$40:$L$783,СВЦЭМ!$A$40:$A$783,$A440,СВЦЭМ!$B$40:$B$783,B$437)+'СЕТ СН'!$F$16</f>
        <v>0</v>
      </c>
      <c r="C440" s="36">
        <f>SUMIFS(СВЦЭМ!$L$40:$L$783,СВЦЭМ!$A$40:$A$783,$A440,СВЦЭМ!$B$40:$B$783,C$437)+'СЕТ СН'!$F$16</f>
        <v>0</v>
      </c>
      <c r="D440" s="36">
        <f>SUMIFS(СВЦЭМ!$L$40:$L$783,СВЦЭМ!$A$40:$A$783,$A440,СВЦЭМ!$B$40:$B$783,D$437)+'СЕТ СН'!$F$16</f>
        <v>0</v>
      </c>
      <c r="E440" s="36">
        <f>SUMIFS(СВЦЭМ!$L$40:$L$783,СВЦЭМ!$A$40:$A$783,$A440,СВЦЭМ!$B$40:$B$783,E$437)+'СЕТ СН'!$F$16</f>
        <v>0</v>
      </c>
      <c r="F440" s="36">
        <f>SUMIFS(СВЦЭМ!$L$40:$L$783,СВЦЭМ!$A$40:$A$783,$A440,СВЦЭМ!$B$40:$B$783,F$437)+'СЕТ СН'!$F$16</f>
        <v>0</v>
      </c>
      <c r="G440" s="36">
        <f>SUMIFS(СВЦЭМ!$L$40:$L$783,СВЦЭМ!$A$40:$A$783,$A440,СВЦЭМ!$B$40:$B$783,G$437)+'СЕТ СН'!$F$16</f>
        <v>0</v>
      </c>
      <c r="H440" s="36">
        <f>SUMIFS(СВЦЭМ!$L$40:$L$783,СВЦЭМ!$A$40:$A$783,$A440,СВЦЭМ!$B$40:$B$783,H$437)+'СЕТ СН'!$F$16</f>
        <v>0</v>
      </c>
      <c r="I440" s="36">
        <f>SUMIFS(СВЦЭМ!$L$40:$L$783,СВЦЭМ!$A$40:$A$783,$A440,СВЦЭМ!$B$40:$B$783,I$437)+'СЕТ СН'!$F$16</f>
        <v>0</v>
      </c>
      <c r="J440" s="36">
        <f>SUMIFS(СВЦЭМ!$L$40:$L$783,СВЦЭМ!$A$40:$A$783,$A440,СВЦЭМ!$B$40:$B$783,J$437)+'СЕТ СН'!$F$16</f>
        <v>0</v>
      </c>
      <c r="K440" s="36">
        <f>SUMIFS(СВЦЭМ!$L$40:$L$783,СВЦЭМ!$A$40:$A$783,$A440,СВЦЭМ!$B$40:$B$783,K$437)+'СЕТ СН'!$F$16</f>
        <v>0</v>
      </c>
      <c r="L440" s="36">
        <f>SUMIFS(СВЦЭМ!$L$40:$L$783,СВЦЭМ!$A$40:$A$783,$A440,СВЦЭМ!$B$40:$B$783,L$437)+'СЕТ СН'!$F$16</f>
        <v>0</v>
      </c>
      <c r="M440" s="36">
        <f>SUMIFS(СВЦЭМ!$L$40:$L$783,СВЦЭМ!$A$40:$A$783,$A440,СВЦЭМ!$B$40:$B$783,M$437)+'СЕТ СН'!$F$16</f>
        <v>0</v>
      </c>
      <c r="N440" s="36">
        <f>SUMIFS(СВЦЭМ!$L$40:$L$783,СВЦЭМ!$A$40:$A$783,$A440,СВЦЭМ!$B$40:$B$783,N$437)+'СЕТ СН'!$F$16</f>
        <v>0</v>
      </c>
      <c r="O440" s="36">
        <f>SUMIFS(СВЦЭМ!$L$40:$L$783,СВЦЭМ!$A$40:$A$783,$A440,СВЦЭМ!$B$40:$B$783,O$437)+'СЕТ СН'!$F$16</f>
        <v>0</v>
      </c>
      <c r="P440" s="36">
        <f>SUMIFS(СВЦЭМ!$L$40:$L$783,СВЦЭМ!$A$40:$A$783,$A440,СВЦЭМ!$B$40:$B$783,P$437)+'СЕТ СН'!$F$16</f>
        <v>0</v>
      </c>
      <c r="Q440" s="36">
        <f>SUMIFS(СВЦЭМ!$L$40:$L$783,СВЦЭМ!$A$40:$A$783,$A440,СВЦЭМ!$B$40:$B$783,Q$437)+'СЕТ СН'!$F$16</f>
        <v>0</v>
      </c>
      <c r="R440" s="36">
        <f>SUMIFS(СВЦЭМ!$L$40:$L$783,СВЦЭМ!$A$40:$A$783,$A440,СВЦЭМ!$B$40:$B$783,R$437)+'СЕТ СН'!$F$16</f>
        <v>0</v>
      </c>
      <c r="S440" s="36">
        <f>SUMIFS(СВЦЭМ!$L$40:$L$783,СВЦЭМ!$A$40:$A$783,$A440,СВЦЭМ!$B$40:$B$783,S$437)+'СЕТ СН'!$F$16</f>
        <v>0</v>
      </c>
      <c r="T440" s="36">
        <f>SUMIFS(СВЦЭМ!$L$40:$L$783,СВЦЭМ!$A$40:$A$783,$A440,СВЦЭМ!$B$40:$B$783,T$437)+'СЕТ СН'!$F$16</f>
        <v>0</v>
      </c>
      <c r="U440" s="36">
        <f>SUMIFS(СВЦЭМ!$L$40:$L$783,СВЦЭМ!$A$40:$A$783,$A440,СВЦЭМ!$B$40:$B$783,U$437)+'СЕТ СН'!$F$16</f>
        <v>0</v>
      </c>
      <c r="V440" s="36">
        <f>SUMIFS(СВЦЭМ!$L$40:$L$783,СВЦЭМ!$A$40:$A$783,$A440,СВЦЭМ!$B$40:$B$783,V$437)+'СЕТ СН'!$F$16</f>
        <v>0</v>
      </c>
      <c r="W440" s="36">
        <f>SUMIFS(СВЦЭМ!$L$40:$L$783,СВЦЭМ!$A$40:$A$783,$A440,СВЦЭМ!$B$40:$B$783,W$437)+'СЕТ СН'!$F$16</f>
        <v>0</v>
      </c>
      <c r="X440" s="36">
        <f>SUMIFS(СВЦЭМ!$L$40:$L$783,СВЦЭМ!$A$40:$A$783,$A440,СВЦЭМ!$B$40:$B$783,X$437)+'СЕТ СН'!$F$16</f>
        <v>0</v>
      </c>
      <c r="Y440" s="36">
        <f>SUMIFS(СВЦЭМ!$L$40:$L$783,СВЦЭМ!$A$40:$A$783,$A440,СВЦЭМ!$B$40:$B$783,Y$437)+'СЕТ СН'!$F$16</f>
        <v>0</v>
      </c>
    </row>
    <row r="441" spans="1:27" ht="15.75" hidden="1" x14ac:dyDescent="0.2">
      <c r="A441" s="35">
        <f t="shared" si="12"/>
        <v>45203</v>
      </c>
      <c r="B441" s="36">
        <f>SUMIFS(СВЦЭМ!$L$40:$L$783,СВЦЭМ!$A$40:$A$783,$A441,СВЦЭМ!$B$40:$B$783,B$437)+'СЕТ СН'!$F$16</f>
        <v>0</v>
      </c>
      <c r="C441" s="36">
        <f>SUMIFS(СВЦЭМ!$L$40:$L$783,СВЦЭМ!$A$40:$A$783,$A441,СВЦЭМ!$B$40:$B$783,C$437)+'СЕТ СН'!$F$16</f>
        <v>0</v>
      </c>
      <c r="D441" s="36">
        <f>SUMIFS(СВЦЭМ!$L$40:$L$783,СВЦЭМ!$A$40:$A$783,$A441,СВЦЭМ!$B$40:$B$783,D$437)+'СЕТ СН'!$F$16</f>
        <v>0</v>
      </c>
      <c r="E441" s="36">
        <f>SUMIFS(СВЦЭМ!$L$40:$L$783,СВЦЭМ!$A$40:$A$783,$A441,СВЦЭМ!$B$40:$B$783,E$437)+'СЕТ СН'!$F$16</f>
        <v>0</v>
      </c>
      <c r="F441" s="36">
        <f>SUMIFS(СВЦЭМ!$L$40:$L$783,СВЦЭМ!$A$40:$A$783,$A441,СВЦЭМ!$B$40:$B$783,F$437)+'СЕТ СН'!$F$16</f>
        <v>0</v>
      </c>
      <c r="G441" s="36">
        <f>SUMIFS(СВЦЭМ!$L$40:$L$783,СВЦЭМ!$A$40:$A$783,$A441,СВЦЭМ!$B$40:$B$783,G$437)+'СЕТ СН'!$F$16</f>
        <v>0</v>
      </c>
      <c r="H441" s="36">
        <f>SUMIFS(СВЦЭМ!$L$40:$L$783,СВЦЭМ!$A$40:$A$783,$A441,СВЦЭМ!$B$40:$B$783,H$437)+'СЕТ СН'!$F$16</f>
        <v>0</v>
      </c>
      <c r="I441" s="36">
        <f>SUMIFS(СВЦЭМ!$L$40:$L$783,СВЦЭМ!$A$40:$A$783,$A441,СВЦЭМ!$B$40:$B$783,I$437)+'СЕТ СН'!$F$16</f>
        <v>0</v>
      </c>
      <c r="J441" s="36">
        <f>SUMIFS(СВЦЭМ!$L$40:$L$783,СВЦЭМ!$A$40:$A$783,$A441,СВЦЭМ!$B$40:$B$783,J$437)+'СЕТ СН'!$F$16</f>
        <v>0</v>
      </c>
      <c r="K441" s="36">
        <f>SUMIFS(СВЦЭМ!$L$40:$L$783,СВЦЭМ!$A$40:$A$783,$A441,СВЦЭМ!$B$40:$B$783,K$437)+'СЕТ СН'!$F$16</f>
        <v>0</v>
      </c>
      <c r="L441" s="36">
        <f>SUMIFS(СВЦЭМ!$L$40:$L$783,СВЦЭМ!$A$40:$A$783,$A441,СВЦЭМ!$B$40:$B$783,L$437)+'СЕТ СН'!$F$16</f>
        <v>0</v>
      </c>
      <c r="M441" s="36">
        <f>SUMIFS(СВЦЭМ!$L$40:$L$783,СВЦЭМ!$A$40:$A$783,$A441,СВЦЭМ!$B$40:$B$783,M$437)+'СЕТ СН'!$F$16</f>
        <v>0</v>
      </c>
      <c r="N441" s="36">
        <f>SUMIFS(СВЦЭМ!$L$40:$L$783,СВЦЭМ!$A$40:$A$783,$A441,СВЦЭМ!$B$40:$B$783,N$437)+'СЕТ СН'!$F$16</f>
        <v>0</v>
      </c>
      <c r="O441" s="36">
        <f>SUMIFS(СВЦЭМ!$L$40:$L$783,СВЦЭМ!$A$40:$A$783,$A441,СВЦЭМ!$B$40:$B$783,O$437)+'СЕТ СН'!$F$16</f>
        <v>0</v>
      </c>
      <c r="P441" s="36">
        <f>SUMIFS(СВЦЭМ!$L$40:$L$783,СВЦЭМ!$A$40:$A$783,$A441,СВЦЭМ!$B$40:$B$783,P$437)+'СЕТ СН'!$F$16</f>
        <v>0</v>
      </c>
      <c r="Q441" s="36">
        <f>SUMIFS(СВЦЭМ!$L$40:$L$783,СВЦЭМ!$A$40:$A$783,$A441,СВЦЭМ!$B$40:$B$783,Q$437)+'СЕТ СН'!$F$16</f>
        <v>0</v>
      </c>
      <c r="R441" s="36">
        <f>SUMIFS(СВЦЭМ!$L$40:$L$783,СВЦЭМ!$A$40:$A$783,$A441,СВЦЭМ!$B$40:$B$783,R$437)+'СЕТ СН'!$F$16</f>
        <v>0</v>
      </c>
      <c r="S441" s="36">
        <f>SUMIFS(СВЦЭМ!$L$40:$L$783,СВЦЭМ!$A$40:$A$783,$A441,СВЦЭМ!$B$40:$B$783,S$437)+'СЕТ СН'!$F$16</f>
        <v>0</v>
      </c>
      <c r="T441" s="36">
        <f>SUMIFS(СВЦЭМ!$L$40:$L$783,СВЦЭМ!$A$40:$A$783,$A441,СВЦЭМ!$B$40:$B$783,T$437)+'СЕТ СН'!$F$16</f>
        <v>0</v>
      </c>
      <c r="U441" s="36">
        <f>SUMIFS(СВЦЭМ!$L$40:$L$783,СВЦЭМ!$A$40:$A$783,$A441,СВЦЭМ!$B$40:$B$783,U$437)+'СЕТ СН'!$F$16</f>
        <v>0</v>
      </c>
      <c r="V441" s="36">
        <f>SUMIFS(СВЦЭМ!$L$40:$L$783,СВЦЭМ!$A$40:$A$783,$A441,СВЦЭМ!$B$40:$B$783,V$437)+'СЕТ СН'!$F$16</f>
        <v>0</v>
      </c>
      <c r="W441" s="36">
        <f>SUMIFS(СВЦЭМ!$L$40:$L$783,СВЦЭМ!$A$40:$A$783,$A441,СВЦЭМ!$B$40:$B$783,W$437)+'СЕТ СН'!$F$16</f>
        <v>0</v>
      </c>
      <c r="X441" s="36">
        <f>SUMIFS(СВЦЭМ!$L$40:$L$783,СВЦЭМ!$A$40:$A$783,$A441,СВЦЭМ!$B$40:$B$783,X$437)+'СЕТ СН'!$F$16</f>
        <v>0</v>
      </c>
      <c r="Y441" s="36">
        <f>SUMIFS(СВЦЭМ!$L$40:$L$783,СВЦЭМ!$A$40:$A$783,$A441,СВЦЭМ!$B$40:$B$783,Y$437)+'СЕТ СН'!$F$16</f>
        <v>0</v>
      </c>
    </row>
    <row r="442" spans="1:27" ht="15.75" hidden="1" x14ac:dyDescent="0.2">
      <c r="A442" s="35">
        <f t="shared" si="12"/>
        <v>45204</v>
      </c>
      <c r="B442" s="36">
        <f>SUMIFS(СВЦЭМ!$L$40:$L$783,СВЦЭМ!$A$40:$A$783,$A442,СВЦЭМ!$B$40:$B$783,B$437)+'СЕТ СН'!$F$16</f>
        <v>0</v>
      </c>
      <c r="C442" s="36">
        <f>SUMIFS(СВЦЭМ!$L$40:$L$783,СВЦЭМ!$A$40:$A$783,$A442,СВЦЭМ!$B$40:$B$783,C$437)+'СЕТ СН'!$F$16</f>
        <v>0</v>
      </c>
      <c r="D442" s="36">
        <f>SUMIFS(СВЦЭМ!$L$40:$L$783,СВЦЭМ!$A$40:$A$783,$A442,СВЦЭМ!$B$40:$B$783,D$437)+'СЕТ СН'!$F$16</f>
        <v>0</v>
      </c>
      <c r="E442" s="36">
        <f>SUMIFS(СВЦЭМ!$L$40:$L$783,СВЦЭМ!$A$40:$A$783,$A442,СВЦЭМ!$B$40:$B$783,E$437)+'СЕТ СН'!$F$16</f>
        <v>0</v>
      </c>
      <c r="F442" s="36">
        <f>SUMIFS(СВЦЭМ!$L$40:$L$783,СВЦЭМ!$A$40:$A$783,$A442,СВЦЭМ!$B$40:$B$783,F$437)+'СЕТ СН'!$F$16</f>
        <v>0</v>
      </c>
      <c r="G442" s="36">
        <f>SUMIFS(СВЦЭМ!$L$40:$L$783,СВЦЭМ!$A$40:$A$783,$A442,СВЦЭМ!$B$40:$B$783,G$437)+'СЕТ СН'!$F$16</f>
        <v>0</v>
      </c>
      <c r="H442" s="36">
        <f>SUMIFS(СВЦЭМ!$L$40:$L$783,СВЦЭМ!$A$40:$A$783,$A442,СВЦЭМ!$B$40:$B$783,H$437)+'СЕТ СН'!$F$16</f>
        <v>0</v>
      </c>
      <c r="I442" s="36">
        <f>SUMIFS(СВЦЭМ!$L$40:$L$783,СВЦЭМ!$A$40:$A$783,$A442,СВЦЭМ!$B$40:$B$783,I$437)+'СЕТ СН'!$F$16</f>
        <v>0</v>
      </c>
      <c r="J442" s="36">
        <f>SUMIFS(СВЦЭМ!$L$40:$L$783,СВЦЭМ!$A$40:$A$783,$A442,СВЦЭМ!$B$40:$B$783,J$437)+'СЕТ СН'!$F$16</f>
        <v>0</v>
      </c>
      <c r="K442" s="36">
        <f>SUMIFS(СВЦЭМ!$L$40:$L$783,СВЦЭМ!$A$40:$A$783,$A442,СВЦЭМ!$B$40:$B$783,K$437)+'СЕТ СН'!$F$16</f>
        <v>0</v>
      </c>
      <c r="L442" s="36">
        <f>SUMIFS(СВЦЭМ!$L$40:$L$783,СВЦЭМ!$A$40:$A$783,$A442,СВЦЭМ!$B$40:$B$783,L$437)+'СЕТ СН'!$F$16</f>
        <v>0</v>
      </c>
      <c r="M442" s="36">
        <f>SUMIFS(СВЦЭМ!$L$40:$L$783,СВЦЭМ!$A$40:$A$783,$A442,СВЦЭМ!$B$40:$B$783,M$437)+'СЕТ СН'!$F$16</f>
        <v>0</v>
      </c>
      <c r="N442" s="36">
        <f>SUMIFS(СВЦЭМ!$L$40:$L$783,СВЦЭМ!$A$40:$A$783,$A442,СВЦЭМ!$B$40:$B$783,N$437)+'СЕТ СН'!$F$16</f>
        <v>0</v>
      </c>
      <c r="O442" s="36">
        <f>SUMIFS(СВЦЭМ!$L$40:$L$783,СВЦЭМ!$A$40:$A$783,$A442,СВЦЭМ!$B$40:$B$783,O$437)+'СЕТ СН'!$F$16</f>
        <v>0</v>
      </c>
      <c r="P442" s="36">
        <f>SUMIFS(СВЦЭМ!$L$40:$L$783,СВЦЭМ!$A$40:$A$783,$A442,СВЦЭМ!$B$40:$B$783,P$437)+'СЕТ СН'!$F$16</f>
        <v>0</v>
      </c>
      <c r="Q442" s="36">
        <f>SUMIFS(СВЦЭМ!$L$40:$L$783,СВЦЭМ!$A$40:$A$783,$A442,СВЦЭМ!$B$40:$B$783,Q$437)+'СЕТ СН'!$F$16</f>
        <v>0</v>
      </c>
      <c r="R442" s="36">
        <f>SUMIFS(СВЦЭМ!$L$40:$L$783,СВЦЭМ!$A$40:$A$783,$A442,СВЦЭМ!$B$40:$B$783,R$437)+'СЕТ СН'!$F$16</f>
        <v>0</v>
      </c>
      <c r="S442" s="36">
        <f>SUMIFS(СВЦЭМ!$L$40:$L$783,СВЦЭМ!$A$40:$A$783,$A442,СВЦЭМ!$B$40:$B$783,S$437)+'СЕТ СН'!$F$16</f>
        <v>0</v>
      </c>
      <c r="T442" s="36">
        <f>SUMIFS(СВЦЭМ!$L$40:$L$783,СВЦЭМ!$A$40:$A$783,$A442,СВЦЭМ!$B$40:$B$783,T$437)+'СЕТ СН'!$F$16</f>
        <v>0</v>
      </c>
      <c r="U442" s="36">
        <f>SUMIFS(СВЦЭМ!$L$40:$L$783,СВЦЭМ!$A$40:$A$783,$A442,СВЦЭМ!$B$40:$B$783,U$437)+'СЕТ СН'!$F$16</f>
        <v>0</v>
      </c>
      <c r="V442" s="36">
        <f>SUMIFS(СВЦЭМ!$L$40:$L$783,СВЦЭМ!$A$40:$A$783,$A442,СВЦЭМ!$B$40:$B$783,V$437)+'СЕТ СН'!$F$16</f>
        <v>0</v>
      </c>
      <c r="W442" s="36">
        <f>SUMIFS(СВЦЭМ!$L$40:$L$783,СВЦЭМ!$A$40:$A$783,$A442,СВЦЭМ!$B$40:$B$783,W$437)+'СЕТ СН'!$F$16</f>
        <v>0</v>
      </c>
      <c r="X442" s="36">
        <f>SUMIFS(СВЦЭМ!$L$40:$L$783,СВЦЭМ!$A$40:$A$783,$A442,СВЦЭМ!$B$40:$B$783,X$437)+'СЕТ СН'!$F$16</f>
        <v>0</v>
      </c>
      <c r="Y442" s="36">
        <f>SUMIFS(СВЦЭМ!$L$40:$L$783,СВЦЭМ!$A$40:$A$783,$A442,СВЦЭМ!$B$40:$B$783,Y$437)+'СЕТ СН'!$F$16</f>
        <v>0</v>
      </c>
    </row>
    <row r="443" spans="1:27" ht="15.75" hidden="1" x14ac:dyDescent="0.2">
      <c r="A443" s="35">
        <f t="shared" si="12"/>
        <v>45205</v>
      </c>
      <c r="B443" s="36">
        <f>SUMIFS(СВЦЭМ!$L$40:$L$783,СВЦЭМ!$A$40:$A$783,$A443,СВЦЭМ!$B$40:$B$783,B$437)+'СЕТ СН'!$F$16</f>
        <v>0</v>
      </c>
      <c r="C443" s="36">
        <f>SUMIFS(СВЦЭМ!$L$40:$L$783,СВЦЭМ!$A$40:$A$783,$A443,СВЦЭМ!$B$40:$B$783,C$437)+'СЕТ СН'!$F$16</f>
        <v>0</v>
      </c>
      <c r="D443" s="36">
        <f>SUMIFS(СВЦЭМ!$L$40:$L$783,СВЦЭМ!$A$40:$A$783,$A443,СВЦЭМ!$B$40:$B$783,D$437)+'СЕТ СН'!$F$16</f>
        <v>0</v>
      </c>
      <c r="E443" s="36">
        <f>SUMIFS(СВЦЭМ!$L$40:$L$783,СВЦЭМ!$A$40:$A$783,$A443,СВЦЭМ!$B$40:$B$783,E$437)+'СЕТ СН'!$F$16</f>
        <v>0</v>
      </c>
      <c r="F443" s="36">
        <f>SUMIFS(СВЦЭМ!$L$40:$L$783,СВЦЭМ!$A$40:$A$783,$A443,СВЦЭМ!$B$40:$B$783,F$437)+'СЕТ СН'!$F$16</f>
        <v>0</v>
      </c>
      <c r="G443" s="36">
        <f>SUMIFS(СВЦЭМ!$L$40:$L$783,СВЦЭМ!$A$40:$A$783,$A443,СВЦЭМ!$B$40:$B$783,G$437)+'СЕТ СН'!$F$16</f>
        <v>0</v>
      </c>
      <c r="H443" s="36">
        <f>SUMIFS(СВЦЭМ!$L$40:$L$783,СВЦЭМ!$A$40:$A$783,$A443,СВЦЭМ!$B$40:$B$783,H$437)+'СЕТ СН'!$F$16</f>
        <v>0</v>
      </c>
      <c r="I443" s="36">
        <f>SUMIFS(СВЦЭМ!$L$40:$L$783,СВЦЭМ!$A$40:$A$783,$A443,СВЦЭМ!$B$40:$B$783,I$437)+'СЕТ СН'!$F$16</f>
        <v>0</v>
      </c>
      <c r="J443" s="36">
        <f>SUMIFS(СВЦЭМ!$L$40:$L$783,СВЦЭМ!$A$40:$A$783,$A443,СВЦЭМ!$B$40:$B$783,J$437)+'СЕТ СН'!$F$16</f>
        <v>0</v>
      </c>
      <c r="K443" s="36">
        <f>SUMIFS(СВЦЭМ!$L$40:$L$783,СВЦЭМ!$A$40:$A$783,$A443,СВЦЭМ!$B$40:$B$783,K$437)+'СЕТ СН'!$F$16</f>
        <v>0</v>
      </c>
      <c r="L443" s="36">
        <f>SUMIFS(СВЦЭМ!$L$40:$L$783,СВЦЭМ!$A$40:$A$783,$A443,СВЦЭМ!$B$40:$B$783,L$437)+'СЕТ СН'!$F$16</f>
        <v>0</v>
      </c>
      <c r="M443" s="36">
        <f>SUMIFS(СВЦЭМ!$L$40:$L$783,СВЦЭМ!$A$40:$A$783,$A443,СВЦЭМ!$B$40:$B$783,M$437)+'СЕТ СН'!$F$16</f>
        <v>0</v>
      </c>
      <c r="N443" s="36">
        <f>SUMIFS(СВЦЭМ!$L$40:$L$783,СВЦЭМ!$A$40:$A$783,$A443,СВЦЭМ!$B$40:$B$783,N$437)+'СЕТ СН'!$F$16</f>
        <v>0</v>
      </c>
      <c r="O443" s="36">
        <f>SUMIFS(СВЦЭМ!$L$40:$L$783,СВЦЭМ!$A$40:$A$783,$A443,СВЦЭМ!$B$40:$B$783,O$437)+'СЕТ СН'!$F$16</f>
        <v>0</v>
      </c>
      <c r="P443" s="36">
        <f>SUMIFS(СВЦЭМ!$L$40:$L$783,СВЦЭМ!$A$40:$A$783,$A443,СВЦЭМ!$B$40:$B$783,P$437)+'СЕТ СН'!$F$16</f>
        <v>0</v>
      </c>
      <c r="Q443" s="36">
        <f>SUMIFS(СВЦЭМ!$L$40:$L$783,СВЦЭМ!$A$40:$A$783,$A443,СВЦЭМ!$B$40:$B$783,Q$437)+'СЕТ СН'!$F$16</f>
        <v>0</v>
      </c>
      <c r="R443" s="36">
        <f>SUMIFS(СВЦЭМ!$L$40:$L$783,СВЦЭМ!$A$40:$A$783,$A443,СВЦЭМ!$B$40:$B$783,R$437)+'СЕТ СН'!$F$16</f>
        <v>0</v>
      </c>
      <c r="S443" s="36">
        <f>SUMIFS(СВЦЭМ!$L$40:$L$783,СВЦЭМ!$A$40:$A$783,$A443,СВЦЭМ!$B$40:$B$783,S$437)+'СЕТ СН'!$F$16</f>
        <v>0</v>
      </c>
      <c r="T443" s="36">
        <f>SUMIFS(СВЦЭМ!$L$40:$L$783,СВЦЭМ!$A$40:$A$783,$A443,СВЦЭМ!$B$40:$B$783,T$437)+'СЕТ СН'!$F$16</f>
        <v>0</v>
      </c>
      <c r="U443" s="36">
        <f>SUMIFS(СВЦЭМ!$L$40:$L$783,СВЦЭМ!$A$40:$A$783,$A443,СВЦЭМ!$B$40:$B$783,U$437)+'СЕТ СН'!$F$16</f>
        <v>0</v>
      </c>
      <c r="V443" s="36">
        <f>SUMIFS(СВЦЭМ!$L$40:$L$783,СВЦЭМ!$A$40:$A$783,$A443,СВЦЭМ!$B$40:$B$783,V$437)+'СЕТ СН'!$F$16</f>
        <v>0</v>
      </c>
      <c r="W443" s="36">
        <f>SUMIFS(СВЦЭМ!$L$40:$L$783,СВЦЭМ!$A$40:$A$783,$A443,СВЦЭМ!$B$40:$B$783,W$437)+'СЕТ СН'!$F$16</f>
        <v>0</v>
      </c>
      <c r="X443" s="36">
        <f>SUMIFS(СВЦЭМ!$L$40:$L$783,СВЦЭМ!$A$40:$A$783,$A443,СВЦЭМ!$B$40:$B$783,X$437)+'СЕТ СН'!$F$16</f>
        <v>0</v>
      </c>
      <c r="Y443" s="36">
        <f>SUMIFS(СВЦЭМ!$L$40:$L$783,СВЦЭМ!$A$40:$A$783,$A443,СВЦЭМ!$B$40:$B$783,Y$437)+'СЕТ СН'!$F$16</f>
        <v>0</v>
      </c>
    </row>
    <row r="444" spans="1:27" ht="15.75" hidden="1" x14ac:dyDescent="0.2">
      <c r="A444" s="35">
        <f t="shared" si="12"/>
        <v>45206</v>
      </c>
      <c r="B444" s="36">
        <f>SUMIFS(СВЦЭМ!$L$40:$L$783,СВЦЭМ!$A$40:$A$783,$A444,СВЦЭМ!$B$40:$B$783,B$437)+'СЕТ СН'!$F$16</f>
        <v>0</v>
      </c>
      <c r="C444" s="36">
        <f>SUMIFS(СВЦЭМ!$L$40:$L$783,СВЦЭМ!$A$40:$A$783,$A444,СВЦЭМ!$B$40:$B$783,C$437)+'СЕТ СН'!$F$16</f>
        <v>0</v>
      </c>
      <c r="D444" s="36">
        <f>SUMIFS(СВЦЭМ!$L$40:$L$783,СВЦЭМ!$A$40:$A$783,$A444,СВЦЭМ!$B$40:$B$783,D$437)+'СЕТ СН'!$F$16</f>
        <v>0</v>
      </c>
      <c r="E444" s="36">
        <f>SUMIFS(СВЦЭМ!$L$40:$L$783,СВЦЭМ!$A$40:$A$783,$A444,СВЦЭМ!$B$40:$B$783,E$437)+'СЕТ СН'!$F$16</f>
        <v>0</v>
      </c>
      <c r="F444" s="36">
        <f>SUMIFS(СВЦЭМ!$L$40:$L$783,СВЦЭМ!$A$40:$A$783,$A444,СВЦЭМ!$B$40:$B$783,F$437)+'СЕТ СН'!$F$16</f>
        <v>0</v>
      </c>
      <c r="G444" s="36">
        <f>SUMIFS(СВЦЭМ!$L$40:$L$783,СВЦЭМ!$A$40:$A$783,$A444,СВЦЭМ!$B$40:$B$783,G$437)+'СЕТ СН'!$F$16</f>
        <v>0</v>
      </c>
      <c r="H444" s="36">
        <f>SUMIFS(СВЦЭМ!$L$40:$L$783,СВЦЭМ!$A$40:$A$783,$A444,СВЦЭМ!$B$40:$B$783,H$437)+'СЕТ СН'!$F$16</f>
        <v>0</v>
      </c>
      <c r="I444" s="36">
        <f>SUMIFS(СВЦЭМ!$L$40:$L$783,СВЦЭМ!$A$40:$A$783,$A444,СВЦЭМ!$B$40:$B$783,I$437)+'СЕТ СН'!$F$16</f>
        <v>0</v>
      </c>
      <c r="J444" s="36">
        <f>SUMIFS(СВЦЭМ!$L$40:$L$783,СВЦЭМ!$A$40:$A$783,$A444,СВЦЭМ!$B$40:$B$783,J$437)+'СЕТ СН'!$F$16</f>
        <v>0</v>
      </c>
      <c r="K444" s="36">
        <f>SUMIFS(СВЦЭМ!$L$40:$L$783,СВЦЭМ!$A$40:$A$783,$A444,СВЦЭМ!$B$40:$B$783,K$437)+'СЕТ СН'!$F$16</f>
        <v>0</v>
      </c>
      <c r="L444" s="36">
        <f>SUMIFS(СВЦЭМ!$L$40:$L$783,СВЦЭМ!$A$40:$A$783,$A444,СВЦЭМ!$B$40:$B$783,L$437)+'СЕТ СН'!$F$16</f>
        <v>0</v>
      </c>
      <c r="M444" s="36">
        <f>SUMIFS(СВЦЭМ!$L$40:$L$783,СВЦЭМ!$A$40:$A$783,$A444,СВЦЭМ!$B$40:$B$783,M$437)+'СЕТ СН'!$F$16</f>
        <v>0</v>
      </c>
      <c r="N444" s="36">
        <f>SUMIFS(СВЦЭМ!$L$40:$L$783,СВЦЭМ!$A$40:$A$783,$A444,СВЦЭМ!$B$40:$B$783,N$437)+'СЕТ СН'!$F$16</f>
        <v>0</v>
      </c>
      <c r="O444" s="36">
        <f>SUMIFS(СВЦЭМ!$L$40:$L$783,СВЦЭМ!$A$40:$A$783,$A444,СВЦЭМ!$B$40:$B$783,O$437)+'СЕТ СН'!$F$16</f>
        <v>0</v>
      </c>
      <c r="P444" s="36">
        <f>SUMIFS(СВЦЭМ!$L$40:$L$783,СВЦЭМ!$A$40:$A$783,$A444,СВЦЭМ!$B$40:$B$783,P$437)+'СЕТ СН'!$F$16</f>
        <v>0</v>
      </c>
      <c r="Q444" s="36">
        <f>SUMIFS(СВЦЭМ!$L$40:$L$783,СВЦЭМ!$A$40:$A$783,$A444,СВЦЭМ!$B$40:$B$783,Q$437)+'СЕТ СН'!$F$16</f>
        <v>0</v>
      </c>
      <c r="R444" s="36">
        <f>SUMIFS(СВЦЭМ!$L$40:$L$783,СВЦЭМ!$A$40:$A$783,$A444,СВЦЭМ!$B$40:$B$783,R$437)+'СЕТ СН'!$F$16</f>
        <v>0</v>
      </c>
      <c r="S444" s="36">
        <f>SUMIFS(СВЦЭМ!$L$40:$L$783,СВЦЭМ!$A$40:$A$783,$A444,СВЦЭМ!$B$40:$B$783,S$437)+'СЕТ СН'!$F$16</f>
        <v>0</v>
      </c>
      <c r="T444" s="36">
        <f>SUMIFS(СВЦЭМ!$L$40:$L$783,СВЦЭМ!$A$40:$A$783,$A444,СВЦЭМ!$B$40:$B$783,T$437)+'СЕТ СН'!$F$16</f>
        <v>0</v>
      </c>
      <c r="U444" s="36">
        <f>SUMIFS(СВЦЭМ!$L$40:$L$783,СВЦЭМ!$A$40:$A$783,$A444,СВЦЭМ!$B$40:$B$783,U$437)+'СЕТ СН'!$F$16</f>
        <v>0</v>
      </c>
      <c r="V444" s="36">
        <f>SUMIFS(СВЦЭМ!$L$40:$L$783,СВЦЭМ!$A$40:$A$783,$A444,СВЦЭМ!$B$40:$B$783,V$437)+'СЕТ СН'!$F$16</f>
        <v>0</v>
      </c>
      <c r="W444" s="36">
        <f>SUMIFS(СВЦЭМ!$L$40:$L$783,СВЦЭМ!$A$40:$A$783,$A444,СВЦЭМ!$B$40:$B$783,W$437)+'СЕТ СН'!$F$16</f>
        <v>0</v>
      </c>
      <c r="X444" s="36">
        <f>SUMIFS(СВЦЭМ!$L$40:$L$783,СВЦЭМ!$A$40:$A$783,$A444,СВЦЭМ!$B$40:$B$783,X$437)+'СЕТ СН'!$F$16</f>
        <v>0</v>
      </c>
      <c r="Y444" s="36">
        <f>SUMIFS(СВЦЭМ!$L$40:$L$783,СВЦЭМ!$A$40:$A$783,$A444,СВЦЭМ!$B$40:$B$783,Y$437)+'СЕТ СН'!$F$16</f>
        <v>0</v>
      </c>
    </row>
    <row r="445" spans="1:27" ht="15.75" hidden="1" x14ac:dyDescent="0.2">
      <c r="A445" s="35">
        <f t="shared" si="12"/>
        <v>45207</v>
      </c>
      <c r="B445" s="36">
        <f>SUMIFS(СВЦЭМ!$L$40:$L$783,СВЦЭМ!$A$40:$A$783,$A445,СВЦЭМ!$B$40:$B$783,B$437)+'СЕТ СН'!$F$16</f>
        <v>0</v>
      </c>
      <c r="C445" s="36">
        <f>SUMIFS(СВЦЭМ!$L$40:$L$783,СВЦЭМ!$A$40:$A$783,$A445,СВЦЭМ!$B$40:$B$783,C$437)+'СЕТ СН'!$F$16</f>
        <v>0</v>
      </c>
      <c r="D445" s="36">
        <f>SUMIFS(СВЦЭМ!$L$40:$L$783,СВЦЭМ!$A$40:$A$783,$A445,СВЦЭМ!$B$40:$B$783,D$437)+'СЕТ СН'!$F$16</f>
        <v>0</v>
      </c>
      <c r="E445" s="36">
        <f>SUMIFS(СВЦЭМ!$L$40:$L$783,СВЦЭМ!$A$40:$A$783,$A445,СВЦЭМ!$B$40:$B$783,E$437)+'СЕТ СН'!$F$16</f>
        <v>0</v>
      </c>
      <c r="F445" s="36">
        <f>SUMIFS(СВЦЭМ!$L$40:$L$783,СВЦЭМ!$A$40:$A$783,$A445,СВЦЭМ!$B$40:$B$783,F$437)+'СЕТ СН'!$F$16</f>
        <v>0</v>
      </c>
      <c r="G445" s="36">
        <f>SUMIFS(СВЦЭМ!$L$40:$L$783,СВЦЭМ!$A$40:$A$783,$A445,СВЦЭМ!$B$40:$B$783,G$437)+'СЕТ СН'!$F$16</f>
        <v>0</v>
      </c>
      <c r="H445" s="36">
        <f>SUMIFS(СВЦЭМ!$L$40:$L$783,СВЦЭМ!$A$40:$A$783,$A445,СВЦЭМ!$B$40:$B$783,H$437)+'СЕТ СН'!$F$16</f>
        <v>0</v>
      </c>
      <c r="I445" s="36">
        <f>SUMIFS(СВЦЭМ!$L$40:$L$783,СВЦЭМ!$A$40:$A$783,$A445,СВЦЭМ!$B$40:$B$783,I$437)+'СЕТ СН'!$F$16</f>
        <v>0</v>
      </c>
      <c r="J445" s="36">
        <f>SUMIFS(СВЦЭМ!$L$40:$L$783,СВЦЭМ!$A$40:$A$783,$A445,СВЦЭМ!$B$40:$B$783,J$437)+'СЕТ СН'!$F$16</f>
        <v>0</v>
      </c>
      <c r="K445" s="36">
        <f>SUMIFS(СВЦЭМ!$L$40:$L$783,СВЦЭМ!$A$40:$A$783,$A445,СВЦЭМ!$B$40:$B$783,K$437)+'СЕТ СН'!$F$16</f>
        <v>0</v>
      </c>
      <c r="L445" s="36">
        <f>SUMIFS(СВЦЭМ!$L$40:$L$783,СВЦЭМ!$A$40:$A$783,$A445,СВЦЭМ!$B$40:$B$783,L$437)+'СЕТ СН'!$F$16</f>
        <v>0</v>
      </c>
      <c r="M445" s="36">
        <f>SUMIFS(СВЦЭМ!$L$40:$L$783,СВЦЭМ!$A$40:$A$783,$A445,СВЦЭМ!$B$40:$B$783,M$437)+'СЕТ СН'!$F$16</f>
        <v>0</v>
      </c>
      <c r="N445" s="36">
        <f>SUMIFS(СВЦЭМ!$L$40:$L$783,СВЦЭМ!$A$40:$A$783,$A445,СВЦЭМ!$B$40:$B$783,N$437)+'СЕТ СН'!$F$16</f>
        <v>0</v>
      </c>
      <c r="O445" s="36">
        <f>SUMIFS(СВЦЭМ!$L$40:$L$783,СВЦЭМ!$A$40:$A$783,$A445,СВЦЭМ!$B$40:$B$783,O$437)+'СЕТ СН'!$F$16</f>
        <v>0</v>
      </c>
      <c r="P445" s="36">
        <f>SUMIFS(СВЦЭМ!$L$40:$L$783,СВЦЭМ!$A$40:$A$783,$A445,СВЦЭМ!$B$40:$B$783,P$437)+'СЕТ СН'!$F$16</f>
        <v>0</v>
      </c>
      <c r="Q445" s="36">
        <f>SUMIFS(СВЦЭМ!$L$40:$L$783,СВЦЭМ!$A$40:$A$783,$A445,СВЦЭМ!$B$40:$B$783,Q$437)+'СЕТ СН'!$F$16</f>
        <v>0</v>
      </c>
      <c r="R445" s="36">
        <f>SUMIFS(СВЦЭМ!$L$40:$L$783,СВЦЭМ!$A$40:$A$783,$A445,СВЦЭМ!$B$40:$B$783,R$437)+'СЕТ СН'!$F$16</f>
        <v>0</v>
      </c>
      <c r="S445" s="36">
        <f>SUMIFS(СВЦЭМ!$L$40:$L$783,СВЦЭМ!$A$40:$A$783,$A445,СВЦЭМ!$B$40:$B$783,S$437)+'СЕТ СН'!$F$16</f>
        <v>0</v>
      </c>
      <c r="T445" s="36">
        <f>SUMIFS(СВЦЭМ!$L$40:$L$783,СВЦЭМ!$A$40:$A$783,$A445,СВЦЭМ!$B$40:$B$783,T$437)+'СЕТ СН'!$F$16</f>
        <v>0</v>
      </c>
      <c r="U445" s="36">
        <f>SUMIFS(СВЦЭМ!$L$40:$L$783,СВЦЭМ!$A$40:$A$783,$A445,СВЦЭМ!$B$40:$B$783,U$437)+'СЕТ СН'!$F$16</f>
        <v>0</v>
      </c>
      <c r="V445" s="36">
        <f>SUMIFS(СВЦЭМ!$L$40:$L$783,СВЦЭМ!$A$40:$A$783,$A445,СВЦЭМ!$B$40:$B$783,V$437)+'СЕТ СН'!$F$16</f>
        <v>0</v>
      </c>
      <c r="W445" s="36">
        <f>SUMIFS(СВЦЭМ!$L$40:$L$783,СВЦЭМ!$A$40:$A$783,$A445,СВЦЭМ!$B$40:$B$783,W$437)+'СЕТ СН'!$F$16</f>
        <v>0</v>
      </c>
      <c r="X445" s="36">
        <f>SUMIFS(СВЦЭМ!$L$40:$L$783,СВЦЭМ!$A$40:$A$783,$A445,СВЦЭМ!$B$40:$B$783,X$437)+'СЕТ СН'!$F$16</f>
        <v>0</v>
      </c>
      <c r="Y445" s="36">
        <f>SUMIFS(СВЦЭМ!$L$40:$L$783,СВЦЭМ!$A$40:$A$783,$A445,СВЦЭМ!$B$40:$B$783,Y$437)+'СЕТ СН'!$F$16</f>
        <v>0</v>
      </c>
    </row>
    <row r="446" spans="1:27" ht="15.75" hidden="1" x14ac:dyDescent="0.2">
      <c r="A446" s="35">
        <f t="shared" si="12"/>
        <v>45208</v>
      </c>
      <c r="B446" s="36">
        <f>SUMIFS(СВЦЭМ!$L$40:$L$783,СВЦЭМ!$A$40:$A$783,$A446,СВЦЭМ!$B$40:$B$783,B$437)+'СЕТ СН'!$F$16</f>
        <v>0</v>
      </c>
      <c r="C446" s="36">
        <f>SUMIFS(СВЦЭМ!$L$40:$L$783,СВЦЭМ!$A$40:$A$783,$A446,СВЦЭМ!$B$40:$B$783,C$437)+'СЕТ СН'!$F$16</f>
        <v>0</v>
      </c>
      <c r="D446" s="36">
        <f>SUMIFS(СВЦЭМ!$L$40:$L$783,СВЦЭМ!$A$40:$A$783,$A446,СВЦЭМ!$B$40:$B$783,D$437)+'СЕТ СН'!$F$16</f>
        <v>0</v>
      </c>
      <c r="E446" s="36">
        <f>SUMIFS(СВЦЭМ!$L$40:$L$783,СВЦЭМ!$A$40:$A$783,$A446,СВЦЭМ!$B$40:$B$783,E$437)+'СЕТ СН'!$F$16</f>
        <v>0</v>
      </c>
      <c r="F446" s="36">
        <f>SUMIFS(СВЦЭМ!$L$40:$L$783,СВЦЭМ!$A$40:$A$783,$A446,СВЦЭМ!$B$40:$B$783,F$437)+'СЕТ СН'!$F$16</f>
        <v>0</v>
      </c>
      <c r="G446" s="36">
        <f>SUMIFS(СВЦЭМ!$L$40:$L$783,СВЦЭМ!$A$40:$A$783,$A446,СВЦЭМ!$B$40:$B$783,G$437)+'СЕТ СН'!$F$16</f>
        <v>0</v>
      </c>
      <c r="H446" s="36">
        <f>SUMIFS(СВЦЭМ!$L$40:$L$783,СВЦЭМ!$A$40:$A$783,$A446,СВЦЭМ!$B$40:$B$783,H$437)+'СЕТ СН'!$F$16</f>
        <v>0</v>
      </c>
      <c r="I446" s="36">
        <f>SUMIFS(СВЦЭМ!$L$40:$L$783,СВЦЭМ!$A$40:$A$783,$A446,СВЦЭМ!$B$40:$B$783,I$437)+'СЕТ СН'!$F$16</f>
        <v>0</v>
      </c>
      <c r="J446" s="36">
        <f>SUMIFS(СВЦЭМ!$L$40:$L$783,СВЦЭМ!$A$40:$A$783,$A446,СВЦЭМ!$B$40:$B$783,J$437)+'СЕТ СН'!$F$16</f>
        <v>0</v>
      </c>
      <c r="K446" s="36">
        <f>SUMIFS(СВЦЭМ!$L$40:$L$783,СВЦЭМ!$A$40:$A$783,$A446,СВЦЭМ!$B$40:$B$783,K$437)+'СЕТ СН'!$F$16</f>
        <v>0</v>
      </c>
      <c r="L446" s="36">
        <f>SUMIFS(СВЦЭМ!$L$40:$L$783,СВЦЭМ!$A$40:$A$783,$A446,СВЦЭМ!$B$40:$B$783,L$437)+'СЕТ СН'!$F$16</f>
        <v>0</v>
      </c>
      <c r="M446" s="36">
        <f>SUMIFS(СВЦЭМ!$L$40:$L$783,СВЦЭМ!$A$40:$A$783,$A446,СВЦЭМ!$B$40:$B$783,M$437)+'СЕТ СН'!$F$16</f>
        <v>0</v>
      </c>
      <c r="N446" s="36">
        <f>SUMIFS(СВЦЭМ!$L$40:$L$783,СВЦЭМ!$A$40:$A$783,$A446,СВЦЭМ!$B$40:$B$783,N$437)+'СЕТ СН'!$F$16</f>
        <v>0</v>
      </c>
      <c r="O446" s="36">
        <f>SUMIFS(СВЦЭМ!$L$40:$L$783,СВЦЭМ!$A$40:$A$783,$A446,СВЦЭМ!$B$40:$B$783,O$437)+'СЕТ СН'!$F$16</f>
        <v>0</v>
      </c>
      <c r="P446" s="36">
        <f>SUMIFS(СВЦЭМ!$L$40:$L$783,СВЦЭМ!$A$40:$A$783,$A446,СВЦЭМ!$B$40:$B$783,P$437)+'СЕТ СН'!$F$16</f>
        <v>0</v>
      </c>
      <c r="Q446" s="36">
        <f>SUMIFS(СВЦЭМ!$L$40:$L$783,СВЦЭМ!$A$40:$A$783,$A446,СВЦЭМ!$B$40:$B$783,Q$437)+'СЕТ СН'!$F$16</f>
        <v>0</v>
      </c>
      <c r="R446" s="36">
        <f>SUMIFS(СВЦЭМ!$L$40:$L$783,СВЦЭМ!$A$40:$A$783,$A446,СВЦЭМ!$B$40:$B$783,R$437)+'СЕТ СН'!$F$16</f>
        <v>0</v>
      </c>
      <c r="S446" s="36">
        <f>SUMIFS(СВЦЭМ!$L$40:$L$783,СВЦЭМ!$A$40:$A$783,$A446,СВЦЭМ!$B$40:$B$783,S$437)+'СЕТ СН'!$F$16</f>
        <v>0</v>
      </c>
      <c r="T446" s="36">
        <f>SUMIFS(СВЦЭМ!$L$40:$L$783,СВЦЭМ!$A$40:$A$783,$A446,СВЦЭМ!$B$40:$B$783,T$437)+'СЕТ СН'!$F$16</f>
        <v>0</v>
      </c>
      <c r="U446" s="36">
        <f>SUMIFS(СВЦЭМ!$L$40:$L$783,СВЦЭМ!$A$40:$A$783,$A446,СВЦЭМ!$B$40:$B$783,U$437)+'СЕТ СН'!$F$16</f>
        <v>0</v>
      </c>
      <c r="V446" s="36">
        <f>SUMIFS(СВЦЭМ!$L$40:$L$783,СВЦЭМ!$A$40:$A$783,$A446,СВЦЭМ!$B$40:$B$783,V$437)+'СЕТ СН'!$F$16</f>
        <v>0</v>
      </c>
      <c r="W446" s="36">
        <f>SUMIFS(СВЦЭМ!$L$40:$L$783,СВЦЭМ!$A$40:$A$783,$A446,СВЦЭМ!$B$40:$B$783,W$437)+'СЕТ СН'!$F$16</f>
        <v>0</v>
      </c>
      <c r="X446" s="36">
        <f>SUMIFS(СВЦЭМ!$L$40:$L$783,СВЦЭМ!$A$40:$A$783,$A446,СВЦЭМ!$B$40:$B$783,X$437)+'СЕТ СН'!$F$16</f>
        <v>0</v>
      </c>
      <c r="Y446" s="36">
        <f>SUMIFS(СВЦЭМ!$L$40:$L$783,СВЦЭМ!$A$40:$A$783,$A446,СВЦЭМ!$B$40:$B$783,Y$437)+'СЕТ СН'!$F$16</f>
        <v>0</v>
      </c>
    </row>
    <row r="447" spans="1:27" ht="15.75" hidden="1" x14ac:dyDescent="0.2">
      <c r="A447" s="35">
        <f t="shared" si="12"/>
        <v>45209</v>
      </c>
      <c r="B447" s="36">
        <f>SUMIFS(СВЦЭМ!$L$40:$L$783,СВЦЭМ!$A$40:$A$783,$A447,СВЦЭМ!$B$40:$B$783,B$437)+'СЕТ СН'!$F$16</f>
        <v>0</v>
      </c>
      <c r="C447" s="36">
        <f>SUMIFS(СВЦЭМ!$L$40:$L$783,СВЦЭМ!$A$40:$A$783,$A447,СВЦЭМ!$B$40:$B$783,C$437)+'СЕТ СН'!$F$16</f>
        <v>0</v>
      </c>
      <c r="D447" s="36">
        <f>SUMIFS(СВЦЭМ!$L$40:$L$783,СВЦЭМ!$A$40:$A$783,$A447,СВЦЭМ!$B$40:$B$783,D$437)+'СЕТ СН'!$F$16</f>
        <v>0</v>
      </c>
      <c r="E447" s="36">
        <f>SUMIFS(СВЦЭМ!$L$40:$L$783,СВЦЭМ!$A$40:$A$783,$A447,СВЦЭМ!$B$40:$B$783,E$437)+'СЕТ СН'!$F$16</f>
        <v>0</v>
      </c>
      <c r="F447" s="36">
        <f>SUMIFS(СВЦЭМ!$L$40:$L$783,СВЦЭМ!$A$40:$A$783,$A447,СВЦЭМ!$B$40:$B$783,F$437)+'СЕТ СН'!$F$16</f>
        <v>0</v>
      </c>
      <c r="G447" s="36">
        <f>SUMIFS(СВЦЭМ!$L$40:$L$783,СВЦЭМ!$A$40:$A$783,$A447,СВЦЭМ!$B$40:$B$783,G$437)+'СЕТ СН'!$F$16</f>
        <v>0</v>
      </c>
      <c r="H447" s="36">
        <f>SUMIFS(СВЦЭМ!$L$40:$L$783,СВЦЭМ!$A$40:$A$783,$A447,СВЦЭМ!$B$40:$B$783,H$437)+'СЕТ СН'!$F$16</f>
        <v>0</v>
      </c>
      <c r="I447" s="36">
        <f>SUMIFS(СВЦЭМ!$L$40:$L$783,СВЦЭМ!$A$40:$A$783,$A447,СВЦЭМ!$B$40:$B$783,I$437)+'СЕТ СН'!$F$16</f>
        <v>0</v>
      </c>
      <c r="J447" s="36">
        <f>SUMIFS(СВЦЭМ!$L$40:$L$783,СВЦЭМ!$A$40:$A$783,$A447,СВЦЭМ!$B$40:$B$783,J$437)+'СЕТ СН'!$F$16</f>
        <v>0</v>
      </c>
      <c r="K447" s="36">
        <f>SUMIFS(СВЦЭМ!$L$40:$L$783,СВЦЭМ!$A$40:$A$783,$A447,СВЦЭМ!$B$40:$B$783,K$437)+'СЕТ СН'!$F$16</f>
        <v>0</v>
      </c>
      <c r="L447" s="36">
        <f>SUMIFS(СВЦЭМ!$L$40:$L$783,СВЦЭМ!$A$40:$A$783,$A447,СВЦЭМ!$B$40:$B$783,L$437)+'СЕТ СН'!$F$16</f>
        <v>0</v>
      </c>
      <c r="M447" s="36">
        <f>SUMIFS(СВЦЭМ!$L$40:$L$783,СВЦЭМ!$A$40:$A$783,$A447,СВЦЭМ!$B$40:$B$783,M$437)+'СЕТ СН'!$F$16</f>
        <v>0</v>
      </c>
      <c r="N447" s="36">
        <f>SUMIFS(СВЦЭМ!$L$40:$L$783,СВЦЭМ!$A$40:$A$783,$A447,СВЦЭМ!$B$40:$B$783,N$437)+'СЕТ СН'!$F$16</f>
        <v>0</v>
      </c>
      <c r="O447" s="36">
        <f>SUMIFS(СВЦЭМ!$L$40:$L$783,СВЦЭМ!$A$40:$A$783,$A447,СВЦЭМ!$B$40:$B$783,O$437)+'СЕТ СН'!$F$16</f>
        <v>0</v>
      </c>
      <c r="P447" s="36">
        <f>SUMIFS(СВЦЭМ!$L$40:$L$783,СВЦЭМ!$A$40:$A$783,$A447,СВЦЭМ!$B$40:$B$783,P$437)+'СЕТ СН'!$F$16</f>
        <v>0</v>
      </c>
      <c r="Q447" s="36">
        <f>SUMIFS(СВЦЭМ!$L$40:$L$783,СВЦЭМ!$A$40:$A$783,$A447,СВЦЭМ!$B$40:$B$783,Q$437)+'СЕТ СН'!$F$16</f>
        <v>0</v>
      </c>
      <c r="R447" s="36">
        <f>SUMIFS(СВЦЭМ!$L$40:$L$783,СВЦЭМ!$A$40:$A$783,$A447,СВЦЭМ!$B$40:$B$783,R$437)+'СЕТ СН'!$F$16</f>
        <v>0</v>
      </c>
      <c r="S447" s="36">
        <f>SUMIFS(СВЦЭМ!$L$40:$L$783,СВЦЭМ!$A$40:$A$783,$A447,СВЦЭМ!$B$40:$B$783,S$437)+'СЕТ СН'!$F$16</f>
        <v>0</v>
      </c>
      <c r="T447" s="36">
        <f>SUMIFS(СВЦЭМ!$L$40:$L$783,СВЦЭМ!$A$40:$A$783,$A447,СВЦЭМ!$B$40:$B$783,T$437)+'СЕТ СН'!$F$16</f>
        <v>0</v>
      </c>
      <c r="U447" s="36">
        <f>SUMIFS(СВЦЭМ!$L$40:$L$783,СВЦЭМ!$A$40:$A$783,$A447,СВЦЭМ!$B$40:$B$783,U$437)+'СЕТ СН'!$F$16</f>
        <v>0</v>
      </c>
      <c r="V447" s="36">
        <f>SUMIFS(СВЦЭМ!$L$40:$L$783,СВЦЭМ!$A$40:$A$783,$A447,СВЦЭМ!$B$40:$B$783,V$437)+'СЕТ СН'!$F$16</f>
        <v>0</v>
      </c>
      <c r="W447" s="36">
        <f>SUMIFS(СВЦЭМ!$L$40:$L$783,СВЦЭМ!$A$40:$A$783,$A447,СВЦЭМ!$B$40:$B$783,W$437)+'СЕТ СН'!$F$16</f>
        <v>0</v>
      </c>
      <c r="X447" s="36">
        <f>SUMIFS(СВЦЭМ!$L$40:$L$783,СВЦЭМ!$A$40:$A$783,$A447,СВЦЭМ!$B$40:$B$783,X$437)+'СЕТ СН'!$F$16</f>
        <v>0</v>
      </c>
      <c r="Y447" s="36">
        <f>SUMIFS(СВЦЭМ!$L$40:$L$783,СВЦЭМ!$A$40:$A$783,$A447,СВЦЭМ!$B$40:$B$783,Y$437)+'СЕТ СН'!$F$16</f>
        <v>0</v>
      </c>
    </row>
    <row r="448" spans="1:27" ht="15.75" hidden="1" x14ac:dyDescent="0.2">
      <c r="A448" s="35">
        <f t="shared" si="12"/>
        <v>45210</v>
      </c>
      <c r="B448" s="36">
        <f>SUMIFS(СВЦЭМ!$L$40:$L$783,СВЦЭМ!$A$40:$A$783,$A448,СВЦЭМ!$B$40:$B$783,B$437)+'СЕТ СН'!$F$16</f>
        <v>0</v>
      </c>
      <c r="C448" s="36">
        <f>SUMIFS(СВЦЭМ!$L$40:$L$783,СВЦЭМ!$A$40:$A$783,$A448,СВЦЭМ!$B$40:$B$783,C$437)+'СЕТ СН'!$F$16</f>
        <v>0</v>
      </c>
      <c r="D448" s="36">
        <f>SUMIFS(СВЦЭМ!$L$40:$L$783,СВЦЭМ!$A$40:$A$783,$A448,СВЦЭМ!$B$40:$B$783,D$437)+'СЕТ СН'!$F$16</f>
        <v>0</v>
      </c>
      <c r="E448" s="36">
        <f>SUMIFS(СВЦЭМ!$L$40:$L$783,СВЦЭМ!$A$40:$A$783,$A448,СВЦЭМ!$B$40:$B$783,E$437)+'СЕТ СН'!$F$16</f>
        <v>0</v>
      </c>
      <c r="F448" s="36">
        <f>SUMIFS(СВЦЭМ!$L$40:$L$783,СВЦЭМ!$A$40:$A$783,$A448,СВЦЭМ!$B$40:$B$783,F$437)+'СЕТ СН'!$F$16</f>
        <v>0</v>
      </c>
      <c r="G448" s="36">
        <f>SUMIFS(СВЦЭМ!$L$40:$L$783,СВЦЭМ!$A$40:$A$783,$A448,СВЦЭМ!$B$40:$B$783,G$437)+'СЕТ СН'!$F$16</f>
        <v>0</v>
      </c>
      <c r="H448" s="36">
        <f>SUMIFS(СВЦЭМ!$L$40:$L$783,СВЦЭМ!$A$40:$A$783,$A448,СВЦЭМ!$B$40:$B$783,H$437)+'СЕТ СН'!$F$16</f>
        <v>0</v>
      </c>
      <c r="I448" s="36">
        <f>SUMIFS(СВЦЭМ!$L$40:$L$783,СВЦЭМ!$A$40:$A$783,$A448,СВЦЭМ!$B$40:$B$783,I$437)+'СЕТ СН'!$F$16</f>
        <v>0</v>
      </c>
      <c r="J448" s="36">
        <f>SUMIFS(СВЦЭМ!$L$40:$L$783,СВЦЭМ!$A$40:$A$783,$A448,СВЦЭМ!$B$40:$B$783,J$437)+'СЕТ СН'!$F$16</f>
        <v>0</v>
      </c>
      <c r="K448" s="36">
        <f>SUMIFS(СВЦЭМ!$L$40:$L$783,СВЦЭМ!$A$40:$A$783,$A448,СВЦЭМ!$B$40:$B$783,K$437)+'СЕТ СН'!$F$16</f>
        <v>0</v>
      </c>
      <c r="L448" s="36">
        <f>SUMIFS(СВЦЭМ!$L$40:$L$783,СВЦЭМ!$A$40:$A$783,$A448,СВЦЭМ!$B$40:$B$783,L$437)+'СЕТ СН'!$F$16</f>
        <v>0</v>
      </c>
      <c r="M448" s="36">
        <f>SUMIFS(СВЦЭМ!$L$40:$L$783,СВЦЭМ!$A$40:$A$783,$A448,СВЦЭМ!$B$40:$B$783,M$437)+'СЕТ СН'!$F$16</f>
        <v>0</v>
      </c>
      <c r="N448" s="36">
        <f>SUMIFS(СВЦЭМ!$L$40:$L$783,СВЦЭМ!$A$40:$A$783,$A448,СВЦЭМ!$B$40:$B$783,N$437)+'СЕТ СН'!$F$16</f>
        <v>0</v>
      </c>
      <c r="O448" s="36">
        <f>SUMIFS(СВЦЭМ!$L$40:$L$783,СВЦЭМ!$A$40:$A$783,$A448,СВЦЭМ!$B$40:$B$783,O$437)+'СЕТ СН'!$F$16</f>
        <v>0</v>
      </c>
      <c r="P448" s="36">
        <f>SUMIFS(СВЦЭМ!$L$40:$L$783,СВЦЭМ!$A$40:$A$783,$A448,СВЦЭМ!$B$40:$B$783,P$437)+'СЕТ СН'!$F$16</f>
        <v>0</v>
      </c>
      <c r="Q448" s="36">
        <f>SUMIFS(СВЦЭМ!$L$40:$L$783,СВЦЭМ!$A$40:$A$783,$A448,СВЦЭМ!$B$40:$B$783,Q$437)+'СЕТ СН'!$F$16</f>
        <v>0</v>
      </c>
      <c r="R448" s="36">
        <f>SUMIFS(СВЦЭМ!$L$40:$L$783,СВЦЭМ!$A$40:$A$783,$A448,СВЦЭМ!$B$40:$B$783,R$437)+'СЕТ СН'!$F$16</f>
        <v>0</v>
      </c>
      <c r="S448" s="36">
        <f>SUMIFS(СВЦЭМ!$L$40:$L$783,СВЦЭМ!$A$40:$A$783,$A448,СВЦЭМ!$B$40:$B$783,S$437)+'СЕТ СН'!$F$16</f>
        <v>0</v>
      </c>
      <c r="T448" s="36">
        <f>SUMIFS(СВЦЭМ!$L$40:$L$783,СВЦЭМ!$A$40:$A$783,$A448,СВЦЭМ!$B$40:$B$783,T$437)+'СЕТ СН'!$F$16</f>
        <v>0</v>
      </c>
      <c r="U448" s="36">
        <f>SUMIFS(СВЦЭМ!$L$40:$L$783,СВЦЭМ!$A$40:$A$783,$A448,СВЦЭМ!$B$40:$B$783,U$437)+'СЕТ СН'!$F$16</f>
        <v>0</v>
      </c>
      <c r="V448" s="36">
        <f>SUMIFS(СВЦЭМ!$L$40:$L$783,СВЦЭМ!$A$40:$A$783,$A448,СВЦЭМ!$B$40:$B$783,V$437)+'СЕТ СН'!$F$16</f>
        <v>0</v>
      </c>
      <c r="W448" s="36">
        <f>SUMIFS(СВЦЭМ!$L$40:$L$783,СВЦЭМ!$A$40:$A$783,$A448,СВЦЭМ!$B$40:$B$783,W$437)+'СЕТ СН'!$F$16</f>
        <v>0</v>
      </c>
      <c r="X448" s="36">
        <f>SUMIFS(СВЦЭМ!$L$40:$L$783,СВЦЭМ!$A$40:$A$783,$A448,СВЦЭМ!$B$40:$B$783,X$437)+'СЕТ СН'!$F$16</f>
        <v>0</v>
      </c>
      <c r="Y448" s="36">
        <f>SUMIFS(СВЦЭМ!$L$40:$L$783,СВЦЭМ!$A$40:$A$783,$A448,СВЦЭМ!$B$40:$B$783,Y$437)+'СЕТ СН'!$F$16</f>
        <v>0</v>
      </c>
    </row>
    <row r="449" spans="1:25" ht="15.75" hidden="1" x14ac:dyDescent="0.2">
      <c r="A449" s="35">
        <f t="shared" si="12"/>
        <v>45211</v>
      </c>
      <c r="B449" s="36">
        <f>SUMIFS(СВЦЭМ!$L$40:$L$783,СВЦЭМ!$A$40:$A$783,$A449,СВЦЭМ!$B$40:$B$783,B$437)+'СЕТ СН'!$F$16</f>
        <v>0</v>
      </c>
      <c r="C449" s="36">
        <f>SUMIFS(СВЦЭМ!$L$40:$L$783,СВЦЭМ!$A$40:$A$783,$A449,СВЦЭМ!$B$40:$B$783,C$437)+'СЕТ СН'!$F$16</f>
        <v>0</v>
      </c>
      <c r="D449" s="36">
        <f>SUMIFS(СВЦЭМ!$L$40:$L$783,СВЦЭМ!$A$40:$A$783,$A449,СВЦЭМ!$B$40:$B$783,D$437)+'СЕТ СН'!$F$16</f>
        <v>0</v>
      </c>
      <c r="E449" s="36">
        <f>SUMIFS(СВЦЭМ!$L$40:$L$783,СВЦЭМ!$A$40:$A$783,$A449,СВЦЭМ!$B$40:$B$783,E$437)+'СЕТ СН'!$F$16</f>
        <v>0</v>
      </c>
      <c r="F449" s="36">
        <f>SUMIFS(СВЦЭМ!$L$40:$L$783,СВЦЭМ!$A$40:$A$783,$A449,СВЦЭМ!$B$40:$B$783,F$437)+'СЕТ СН'!$F$16</f>
        <v>0</v>
      </c>
      <c r="G449" s="36">
        <f>SUMIFS(СВЦЭМ!$L$40:$L$783,СВЦЭМ!$A$40:$A$783,$A449,СВЦЭМ!$B$40:$B$783,G$437)+'СЕТ СН'!$F$16</f>
        <v>0</v>
      </c>
      <c r="H449" s="36">
        <f>SUMIFS(СВЦЭМ!$L$40:$L$783,СВЦЭМ!$A$40:$A$783,$A449,СВЦЭМ!$B$40:$B$783,H$437)+'СЕТ СН'!$F$16</f>
        <v>0</v>
      </c>
      <c r="I449" s="36">
        <f>SUMIFS(СВЦЭМ!$L$40:$L$783,СВЦЭМ!$A$40:$A$783,$A449,СВЦЭМ!$B$40:$B$783,I$437)+'СЕТ СН'!$F$16</f>
        <v>0</v>
      </c>
      <c r="J449" s="36">
        <f>SUMIFS(СВЦЭМ!$L$40:$L$783,СВЦЭМ!$A$40:$A$783,$A449,СВЦЭМ!$B$40:$B$783,J$437)+'СЕТ СН'!$F$16</f>
        <v>0</v>
      </c>
      <c r="K449" s="36">
        <f>SUMIFS(СВЦЭМ!$L$40:$L$783,СВЦЭМ!$A$40:$A$783,$A449,СВЦЭМ!$B$40:$B$783,K$437)+'СЕТ СН'!$F$16</f>
        <v>0</v>
      </c>
      <c r="L449" s="36">
        <f>SUMIFS(СВЦЭМ!$L$40:$L$783,СВЦЭМ!$A$40:$A$783,$A449,СВЦЭМ!$B$40:$B$783,L$437)+'СЕТ СН'!$F$16</f>
        <v>0</v>
      </c>
      <c r="M449" s="36">
        <f>SUMIFS(СВЦЭМ!$L$40:$L$783,СВЦЭМ!$A$40:$A$783,$A449,СВЦЭМ!$B$40:$B$783,M$437)+'СЕТ СН'!$F$16</f>
        <v>0</v>
      </c>
      <c r="N449" s="36">
        <f>SUMIFS(СВЦЭМ!$L$40:$L$783,СВЦЭМ!$A$40:$A$783,$A449,СВЦЭМ!$B$40:$B$783,N$437)+'СЕТ СН'!$F$16</f>
        <v>0</v>
      </c>
      <c r="O449" s="36">
        <f>SUMIFS(СВЦЭМ!$L$40:$L$783,СВЦЭМ!$A$40:$A$783,$A449,СВЦЭМ!$B$40:$B$783,O$437)+'СЕТ СН'!$F$16</f>
        <v>0</v>
      </c>
      <c r="P449" s="36">
        <f>SUMIFS(СВЦЭМ!$L$40:$L$783,СВЦЭМ!$A$40:$A$783,$A449,СВЦЭМ!$B$40:$B$783,P$437)+'СЕТ СН'!$F$16</f>
        <v>0</v>
      </c>
      <c r="Q449" s="36">
        <f>SUMIFS(СВЦЭМ!$L$40:$L$783,СВЦЭМ!$A$40:$A$783,$A449,СВЦЭМ!$B$40:$B$783,Q$437)+'СЕТ СН'!$F$16</f>
        <v>0</v>
      </c>
      <c r="R449" s="36">
        <f>SUMIFS(СВЦЭМ!$L$40:$L$783,СВЦЭМ!$A$40:$A$783,$A449,СВЦЭМ!$B$40:$B$783,R$437)+'СЕТ СН'!$F$16</f>
        <v>0</v>
      </c>
      <c r="S449" s="36">
        <f>SUMIFS(СВЦЭМ!$L$40:$L$783,СВЦЭМ!$A$40:$A$783,$A449,СВЦЭМ!$B$40:$B$783,S$437)+'СЕТ СН'!$F$16</f>
        <v>0</v>
      </c>
      <c r="T449" s="36">
        <f>SUMIFS(СВЦЭМ!$L$40:$L$783,СВЦЭМ!$A$40:$A$783,$A449,СВЦЭМ!$B$40:$B$783,T$437)+'СЕТ СН'!$F$16</f>
        <v>0</v>
      </c>
      <c r="U449" s="36">
        <f>SUMIFS(СВЦЭМ!$L$40:$L$783,СВЦЭМ!$A$40:$A$783,$A449,СВЦЭМ!$B$40:$B$783,U$437)+'СЕТ СН'!$F$16</f>
        <v>0</v>
      </c>
      <c r="V449" s="36">
        <f>SUMIFS(СВЦЭМ!$L$40:$L$783,СВЦЭМ!$A$40:$A$783,$A449,СВЦЭМ!$B$40:$B$783,V$437)+'СЕТ СН'!$F$16</f>
        <v>0</v>
      </c>
      <c r="W449" s="36">
        <f>SUMIFS(СВЦЭМ!$L$40:$L$783,СВЦЭМ!$A$40:$A$783,$A449,СВЦЭМ!$B$40:$B$783,W$437)+'СЕТ СН'!$F$16</f>
        <v>0</v>
      </c>
      <c r="X449" s="36">
        <f>SUMIFS(СВЦЭМ!$L$40:$L$783,СВЦЭМ!$A$40:$A$783,$A449,СВЦЭМ!$B$40:$B$783,X$437)+'СЕТ СН'!$F$16</f>
        <v>0</v>
      </c>
      <c r="Y449" s="36">
        <f>SUMIFS(СВЦЭМ!$L$40:$L$783,СВЦЭМ!$A$40:$A$783,$A449,СВЦЭМ!$B$40:$B$783,Y$437)+'СЕТ СН'!$F$16</f>
        <v>0</v>
      </c>
    </row>
    <row r="450" spans="1:25" ht="15.75" hidden="1" x14ac:dyDescent="0.2">
      <c r="A450" s="35">
        <f t="shared" si="12"/>
        <v>45212</v>
      </c>
      <c r="B450" s="36">
        <f>SUMIFS(СВЦЭМ!$L$40:$L$783,СВЦЭМ!$A$40:$A$783,$A450,СВЦЭМ!$B$40:$B$783,B$437)+'СЕТ СН'!$F$16</f>
        <v>0</v>
      </c>
      <c r="C450" s="36">
        <f>SUMIFS(СВЦЭМ!$L$40:$L$783,СВЦЭМ!$A$40:$A$783,$A450,СВЦЭМ!$B$40:$B$783,C$437)+'СЕТ СН'!$F$16</f>
        <v>0</v>
      </c>
      <c r="D450" s="36">
        <f>SUMIFS(СВЦЭМ!$L$40:$L$783,СВЦЭМ!$A$40:$A$783,$A450,СВЦЭМ!$B$40:$B$783,D$437)+'СЕТ СН'!$F$16</f>
        <v>0</v>
      </c>
      <c r="E450" s="36">
        <f>SUMIFS(СВЦЭМ!$L$40:$L$783,СВЦЭМ!$A$40:$A$783,$A450,СВЦЭМ!$B$40:$B$783,E$437)+'СЕТ СН'!$F$16</f>
        <v>0</v>
      </c>
      <c r="F450" s="36">
        <f>SUMIFS(СВЦЭМ!$L$40:$L$783,СВЦЭМ!$A$40:$A$783,$A450,СВЦЭМ!$B$40:$B$783,F$437)+'СЕТ СН'!$F$16</f>
        <v>0</v>
      </c>
      <c r="G450" s="36">
        <f>SUMIFS(СВЦЭМ!$L$40:$L$783,СВЦЭМ!$A$40:$A$783,$A450,СВЦЭМ!$B$40:$B$783,G$437)+'СЕТ СН'!$F$16</f>
        <v>0</v>
      </c>
      <c r="H450" s="36">
        <f>SUMIFS(СВЦЭМ!$L$40:$L$783,СВЦЭМ!$A$40:$A$783,$A450,СВЦЭМ!$B$40:$B$783,H$437)+'СЕТ СН'!$F$16</f>
        <v>0</v>
      </c>
      <c r="I450" s="36">
        <f>SUMIFS(СВЦЭМ!$L$40:$L$783,СВЦЭМ!$A$40:$A$783,$A450,СВЦЭМ!$B$40:$B$783,I$437)+'СЕТ СН'!$F$16</f>
        <v>0</v>
      </c>
      <c r="J450" s="36">
        <f>SUMIFS(СВЦЭМ!$L$40:$L$783,СВЦЭМ!$A$40:$A$783,$A450,СВЦЭМ!$B$40:$B$783,J$437)+'СЕТ СН'!$F$16</f>
        <v>0</v>
      </c>
      <c r="K450" s="36">
        <f>SUMIFS(СВЦЭМ!$L$40:$L$783,СВЦЭМ!$A$40:$A$783,$A450,СВЦЭМ!$B$40:$B$783,K$437)+'СЕТ СН'!$F$16</f>
        <v>0</v>
      </c>
      <c r="L450" s="36">
        <f>SUMIFS(СВЦЭМ!$L$40:$L$783,СВЦЭМ!$A$40:$A$783,$A450,СВЦЭМ!$B$40:$B$783,L$437)+'СЕТ СН'!$F$16</f>
        <v>0</v>
      </c>
      <c r="M450" s="36">
        <f>SUMIFS(СВЦЭМ!$L$40:$L$783,СВЦЭМ!$A$40:$A$783,$A450,СВЦЭМ!$B$40:$B$783,M$437)+'СЕТ СН'!$F$16</f>
        <v>0</v>
      </c>
      <c r="N450" s="36">
        <f>SUMIFS(СВЦЭМ!$L$40:$L$783,СВЦЭМ!$A$40:$A$783,$A450,СВЦЭМ!$B$40:$B$783,N$437)+'СЕТ СН'!$F$16</f>
        <v>0</v>
      </c>
      <c r="O450" s="36">
        <f>SUMIFS(СВЦЭМ!$L$40:$L$783,СВЦЭМ!$A$40:$A$783,$A450,СВЦЭМ!$B$40:$B$783,O$437)+'СЕТ СН'!$F$16</f>
        <v>0</v>
      </c>
      <c r="P450" s="36">
        <f>SUMIFS(СВЦЭМ!$L$40:$L$783,СВЦЭМ!$A$40:$A$783,$A450,СВЦЭМ!$B$40:$B$783,P$437)+'СЕТ СН'!$F$16</f>
        <v>0</v>
      </c>
      <c r="Q450" s="36">
        <f>SUMIFS(СВЦЭМ!$L$40:$L$783,СВЦЭМ!$A$40:$A$783,$A450,СВЦЭМ!$B$40:$B$783,Q$437)+'СЕТ СН'!$F$16</f>
        <v>0</v>
      </c>
      <c r="R450" s="36">
        <f>SUMIFS(СВЦЭМ!$L$40:$L$783,СВЦЭМ!$A$40:$A$783,$A450,СВЦЭМ!$B$40:$B$783,R$437)+'СЕТ СН'!$F$16</f>
        <v>0</v>
      </c>
      <c r="S450" s="36">
        <f>SUMIFS(СВЦЭМ!$L$40:$L$783,СВЦЭМ!$A$40:$A$783,$A450,СВЦЭМ!$B$40:$B$783,S$437)+'СЕТ СН'!$F$16</f>
        <v>0</v>
      </c>
      <c r="T450" s="36">
        <f>SUMIFS(СВЦЭМ!$L$40:$L$783,СВЦЭМ!$A$40:$A$783,$A450,СВЦЭМ!$B$40:$B$783,T$437)+'СЕТ СН'!$F$16</f>
        <v>0</v>
      </c>
      <c r="U450" s="36">
        <f>SUMIFS(СВЦЭМ!$L$40:$L$783,СВЦЭМ!$A$40:$A$783,$A450,СВЦЭМ!$B$40:$B$783,U$437)+'СЕТ СН'!$F$16</f>
        <v>0</v>
      </c>
      <c r="V450" s="36">
        <f>SUMIFS(СВЦЭМ!$L$40:$L$783,СВЦЭМ!$A$40:$A$783,$A450,СВЦЭМ!$B$40:$B$783,V$437)+'СЕТ СН'!$F$16</f>
        <v>0</v>
      </c>
      <c r="W450" s="36">
        <f>SUMIFS(СВЦЭМ!$L$40:$L$783,СВЦЭМ!$A$40:$A$783,$A450,СВЦЭМ!$B$40:$B$783,W$437)+'СЕТ СН'!$F$16</f>
        <v>0</v>
      </c>
      <c r="X450" s="36">
        <f>SUMIFS(СВЦЭМ!$L$40:$L$783,СВЦЭМ!$A$40:$A$783,$A450,СВЦЭМ!$B$40:$B$783,X$437)+'СЕТ СН'!$F$16</f>
        <v>0</v>
      </c>
      <c r="Y450" s="36">
        <f>SUMIFS(СВЦЭМ!$L$40:$L$783,СВЦЭМ!$A$40:$A$783,$A450,СВЦЭМ!$B$40:$B$783,Y$437)+'СЕТ СН'!$F$16</f>
        <v>0</v>
      </c>
    </row>
    <row r="451" spans="1:25" ht="15.75" hidden="1" x14ac:dyDescent="0.2">
      <c r="A451" s="35">
        <f t="shared" si="12"/>
        <v>45213</v>
      </c>
      <c r="B451" s="36">
        <f>SUMIFS(СВЦЭМ!$L$40:$L$783,СВЦЭМ!$A$40:$A$783,$A451,СВЦЭМ!$B$40:$B$783,B$437)+'СЕТ СН'!$F$16</f>
        <v>0</v>
      </c>
      <c r="C451" s="36">
        <f>SUMIFS(СВЦЭМ!$L$40:$L$783,СВЦЭМ!$A$40:$A$783,$A451,СВЦЭМ!$B$40:$B$783,C$437)+'СЕТ СН'!$F$16</f>
        <v>0</v>
      </c>
      <c r="D451" s="36">
        <f>SUMIFS(СВЦЭМ!$L$40:$L$783,СВЦЭМ!$A$40:$A$783,$A451,СВЦЭМ!$B$40:$B$783,D$437)+'СЕТ СН'!$F$16</f>
        <v>0</v>
      </c>
      <c r="E451" s="36">
        <f>SUMIFS(СВЦЭМ!$L$40:$L$783,СВЦЭМ!$A$40:$A$783,$A451,СВЦЭМ!$B$40:$B$783,E$437)+'СЕТ СН'!$F$16</f>
        <v>0</v>
      </c>
      <c r="F451" s="36">
        <f>SUMIFS(СВЦЭМ!$L$40:$L$783,СВЦЭМ!$A$40:$A$783,$A451,СВЦЭМ!$B$40:$B$783,F$437)+'СЕТ СН'!$F$16</f>
        <v>0</v>
      </c>
      <c r="G451" s="36">
        <f>SUMIFS(СВЦЭМ!$L$40:$L$783,СВЦЭМ!$A$40:$A$783,$A451,СВЦЭМ!$B$40:$B$783,G$437)+'СЕТ СН'!$F$16</f>
        <v>0</v>
      </c>
      <c r="H451" s="36">
        <f>SUMIFS(СВЦЭМ!$L$40:$L$783,СВЦЭМ!$A$40:$A$783,$A451,СВЦЭМ!$B$40:$B$783,H$437)+'СЕТ СН'!$F$16</f>
        <v>0</v>
      </c>
      <c r="I451" s="36">
        <f>SUMIFS(СВЦЭМ!$L$40:$L$783,СВЦЭМ!$A$40:$A$783,$A451,СВЦЭМ!$B$40:$B$783,I$437)+'СЕТ СН'!$F$16</f>
        <v>0</v>
      </c>
      <c r="J451" s="36">
        <f>SUMIFS(СВЦЭМ!$L$40:$L$783,СВЦЭМ!$A$40:$A$783,$A451,СВЦЭМ!$B$40:$B$783,J$437)+'СЕТ СН'!$F$16</f>
        <v>0</v>
      </c>
      <c r="K451" s="36">
        <f>SUMIFS(СВЦЭМ!$L$40:$L$783,СВЦЭМ!$A$40:$A$783,$A451,СВЦЭМ!$B$40:$B$783,K$437)+'СЕТ СН'!$F$16</f>
        <v>0</v>
      </c>
      <c r="L451" s="36">
        <f>SUMIFS(СВЦЭМ!$L$40:$L$783,СВЦЭМ!$A$40:$A$783,$A451,СВЦЭМ!$B$40:$B$783,L$437)+'СЕТ СН'!$F$16</f>
        <v>0</v>
      </c>
      <c r="M451" s="36">
        <f>SUMIFS(СВЦЭМ!$L$40:$L$783,СВЦЭМ!$A$40:$A$783,$A451,СВЦЭМ!$B$40:$B$783,M$437)+'СЕТ СН'!$F$16</f>
        <v>0</v>
      </c>
      <c r="N451" s="36">
        <f>SUMIFS(СВЦЭМ!$L$40:$L$783,СВЦЭМ!$A$40:$A$783,$A451,СВЦЭМ!$B$40:$B$783,N$437)+'СЕТ СН'!$F$16</f>
        <v>0</v>
      </c>
      <c r="O451" s="36">
        <f>SUMIFS(СВЦЭМ!$L$40:$L$783,СВЦЭМ!$A$40:$A$783,$A451,СВЦЭМ!$B$40:$B$783,O$437)+'СЕТ СН'!$F$16</f>
        <v>0</v>
      </c>
      <c r="P451" s="36">
        <f>SUMIFS(СВЦЭМ!$L$40:$L$783,СВЦЭМ!$A$40:$A$783,$A451,СВЦЭМ!$B$40:$B$783,P$437)+'СЕТ СН'!$F$16</f>
        <v>0</v>
      </c>
      <c r="Q451" s="36">
        <f>SUMIFS(СВЦЭМ!$L$40:$L$783,СВЦЭМ!$A$40:$A$783,$A451,СВЦЭМ!$B$40:$B$783,Q$437)+'СЕТ СН'!$F$16</f>
        <v>0</v>
      </c>
      <c r="R451" s="36">
        <f>SUMIFS(СВЦЭМ!$L$40:$L$783,СВЦЭМ!$A$40:$A$783,$A451,СВЦЭМ!$B$40:$B$783,R$437)+'СЕТ СН'!$F$16</f>
        <v>0</v>
      </c>
      <c r="S451" s="36">
        <f>SUMIFS(СВЦЭМ!$L$40:$L$783,СВЦЭМ!$A$40:$A$783,$A451,СВЦЭМ!$B$40:$B$783,S$437)+'СЕТ СН'!$F$16</f>
        <v>0</v>
      </c>
      <c r="T451" s="36">
        <f>SUMIFS(СВЦЭМ!$L$40:$L$783,СВЦЭМ!$A$40:$A$783,$A451,СВЦЭМ!$B$40:$B$783,T$437)+'СЕТ СН'!$F$16</f>
        <v>0</v>
      </c>
      <c r="U451" s="36">
        <f>SUMIFS(СВЦЭМ!$L$40:$L$783,СВЦЭМ!$A$40:$A$783,$A451,СВЦЭМ!$B$40:$B$783,U$437)+'СЕТ СН'!$F$16</f>
        <v>0</v>
      </c>
      <c r="V451" s="36">
        <f>SUMIFS(СВЦЭМ!$L$40:$L$783,СВЦЭМ!$A$40:$A$783,$A451,СВЦЭМ!$B$40:$B$783,V$437)+'СЕТ СН'!$F$16</f>
        <v>0</v>
      </c>
      <c r="W451" s="36">
        <f>SUMIFS(СВЦЭМ!$L$40:$L$783,СВЦЭМ!$A$40:$A$783,$A451,СВЦЭМ!$B$40:$B$783,W$437)+'СЕТ СН'!$F$16</f>
        <v>0</v>
      </c>
      <c r="X451" s="36">
        <f>SUMIFS(СВЦЭМ!$L$40:$L$783,СВЦЭМ!$A$40:$A$783,$A451,СВЦЭМ!$B$40:$B$783,X$437)+'СЕТ СН'!$F$16</f>
        <v>0</v>
      </c>
      <c r="Y451" s="36">
        <f>SUMIFS(СВЦЭМ!$L$40:$L$783,СВЦЭМ!$A$40:$A$783,$A451,СВЦЭМ!$B$40:$B$783,Y$437)+'СЕТ СН'!$F$16</f>
        <v>0</v>
      </c>
    </row>
    <row r="452" spans="1:25" ht="15.75" hidden="1" x14ac:dyDescent="0.2">
      <c r="A452" s="35">
        <f t="shared" si="12"/>
        <v>45214</v>
      </c>
      <c r="B452" s="36">
        <f>SUMIFS(СВЦЭМ!$L$40:$L$783,СВЦЭМ!$A$40:$A$783,$A452,СВЦЭМ!$B$40:$B$783,B$437)+'СЕТ СН'!$F$16</f>
        <v>0</v>
      </c>
      <c r="C452" s="36">
        <f>SUMIFS(СВЦЭМ!$L$40:$L$783,СВЦЭМ!$A$40:$A$783,$A452,СВЦЭМ!$B$40:$B$783,C$437)+'СЕТ СН'!$F$16</f>
        <v>0</v>
      </c>
      <c r="D452" s="36">
        <f>SUMIFS(СВЦЭМ!$L$40:$L$783,СВЦЭМ!$A$40:$A$783,$A452,СВЦЭМ!$B$40:$B$783,D$437)+'СЕТ СН'!$F$16</f>
        <v>0</v>
      </c>
      <c r="E452" s="36">
        <f>SUMIFS(СВЦЭМ!$L$40:$L$783,СВЦЭМ!$A$40:$A$783,$A452,СВЦЭМ!$B$40:$B$783,E$437)+'СЕТ СН'!$F$16</f>
        <v>0</v>
      </c>
      <c r="F452" s="36">
        <f>SUMIFS(СВЦЭМ!$L$40:$L$783,СВЦЭМ!$A$40:$A$783,$A452,СВЦЭМ!$B$40:$B$783,F$437)+'СЕТ СН'!$F$16</f>
        <v>0</v>
      </c>
      <c r="G452" s="36">
        <f>SUMIFS(СВЦЭМ!$L$40:$L$783,СВЦЭМ!$A$40:$A$783,$A452,СВЦЭМ!$B$40:$B$783,G$437)+'СЕТ СН'!$F$16</f>
        <v>0</v>
      </c>
      <c r="H452" s="36">
        <f>SUMIFS(СВЦЭМ!$L$40:$L$783,СВЦЭМ!$A$40:$A$783,$A452,СВЦЭМ!$B$40:$B$783,H$437)+'СЕТ СН'!$F$16</f>
        <v>0</v>
      </c>
      <c r="I452" s="36">
        <f>SUMIFS(СВЦЭМ!$L$40:$L$783,СВЦЭМ!$A$40:$A$783,$A452,СВЦЭМ!$B$40:$B$783,I$437)+'СЕТ СН'!$F$16</f>
        <v>0</v>
      </c>
      <c r="J452" s="36">
        <f>SUMIFS(СВЦЭМ!$L$40:$L$783,СВЦЭМ!$A$40:$A$783,$A452,СВЦЭМ!$B$40:$B$783,J$437)+'СЕТ СН'!$F$16</f>
        <v>0</v>
      </c>
      <c r="K452" s="36">
        <f>SUMIFS(СВЦЭМ!$L$40:$L$783,СВЦЭМ!$A$40:$A$783,$A452,СВЦЭМ!$B$40:$B$783,K$437)+'СЕТ СН'!$F$16</f>
        <v>0</v>
      </c>
      <c r="L452" s="36">
        <f>SUMIFS(СВЦЭМ!$L$40:$L$783,СВЦЭМ!$A$40:$A$783,$A452,СВЦЭМ!$B$40:$B$783,L$437)+'СЕТ СН'!$F$16</f>
        <v>0</v>
      </c>
      <c r="M452" s="36">
        <f>SUMIFS(СВЦЭМ!$L$40:$L$783,СВЦЭМ!$A$40:$A$783,$A452,СВЦЭМ!$B$40:$B$783,M$437)+'СЕТ СН'!$F$16</f>
        <v>0</v>
      </c>
      <c r="N452" s="36">
        <f>SUMIFS(СВЦЭМ!$L$40:$L$783,СВЦЭМ!$A$40:$A$783,$A452,СВЦЭМ!$B$40:$B$783,N$437)+'СЕТ СН'!$F$16</f>
        <v>0</v>
      </c>
      <c r="O452" s="36">
        <f>SUMIFS(СВЦЭМ!$L$40:$L$783,СВЦЭМ!$A$40:$A$783,$A452,СВЦЭМ!$B$40:$B$783,O$437)+'СЕТ СН'!$F$16</f>
        <v>0</v>
      </c>
      <c r="P452" s="36">
        <f>SUMIFS(СВЦЭМ!$L$40:$L$783,СВЦЭМ!$A$40:$A$783,$A452,СВЦЭМ!$B$40:$B$783,P$437)+'СЕТ СН'!$F$16</f>
        <v>0</v>
      </c>
      <c r="Q452" s="36">
        <f>SUMIFS(СВЦЭМ!$L$40:$L$783,СВЦЭМ!$A$40:$A$783,$A452,СВЦЭМ!$B$40:$B$783,Q$437)+'СЕТ СН'!$F$16</f>
        <v>0</v>
      </c>
      <c r="R452" s="36">
        <f>SUMIFS(СВЦЭМ!$L$40:$L$783,СВЦЭМ!$A$40:$A$783,$A452,СВЦЭМ!$B$40:$B$783,R$437)+'СЕТ СН'!$F$16</f>
        <v>0</v>
      </c>
      <c r="S452" s="36">
        <f>SUMIFS(СВЦЭМ!$L$40:$L$783,СВЦЭМ!$A$40:$A$783,$A452,СВЦЭМ!$B$40:$B$783,S$437)+'СЕТ СН'!$F$16</f>
        <v>0</v>
      </c>
      <c r="T452" s="36">
        <f>SUMIFS(СВЦЭМ!$L$40:$L$783,СВЦЭМ!$A$40:$A$783,$A452,СВЦЭМ!$B$40:$B$783,T$437)+'СЕТ СН'!$F$16</f>
        <v>0</v>
      </c>
      <c r="U452" s="36">
        <f>SUMIFS(СВЦЭМ!$L$40:$L$783,СВЦЭМ!$A$40:$A$783,$A452,СВЦЭМ!$B$40:$B$783,U$437)+'СЕТ СН'!$F$16</f>
        <v>0</v>
      </c>
      <c r="V452" s="36">
        <f>SUMIFS(СВЦЭМ!$L$40:$L$783,СВЦЭМ!$A$40:$A$783,$A452,СВЦЭМ!$B$40:$B$783,V$437)+'СЕТ СН'!$F$16</f>
        <v>0</v>
      </c>
      <c r="W452" s="36">
        <f>SUMIFS(СВЦЭМ!$L$40:$L$783,СВЦЭМ!$A$40:$A$783,$A452,СВЦЭМ!$B$40:$B$783,W$437)+'СЕТ СН'!$F$16</f>
        <v>0</v>
      </c>
      <c r="X452" s="36">
        <f>SUMIFS(СВЦЭМ!$L$40:$L$783,СВЦЭМ!$A$40:$A$783,$A452,СВЦЭМ!$B$40:$B$783,X$437)+'СЕТ СН'!$F$16</f>
        <v>0</v>
      </c>
      <c r="Y452" s="36">
        <f>SUMIFS(СВЦЭМ!$L$40:$L$783,СВЦЭМ!$A$40:$A$783,$A452,СВЦЭМ!$B$40:$B$783,Y$437)+'СЕТ СН'!$F$16</f>
        <v>0</v>
      </c>
    </row>
    <row r="453" spans="1:25" ht="15.75" hidden="1" x14ac:dyDescent="0.2">
      <c r="A453" s="35">
        <f t="shared" si="12"/>
        <v>45215</v>
      </c>
      <c r="B453" s="36">
        <f>SUMIFS(СВЦЭМ!$L$40:$L$783,СВЦЭМ!$A$40:$A$783,$A453,СВЦЭМ!$B$40:$B$783,B$437)+'СЕТ СН'!$F$16</f>
        <v>0</v>
      </c>
      <c r="C453" s="36">
        <f>SUMIFS(СВЦЭМ!$L$40:$L$783,СВЦЭМ!$A$40:$A$783,$A453,СВЦЭМ!$B$40:$B$783,C$437)+'СЕТ СН'!$F$16</f>
        <v>0</v>
      </c>
      <c r="D453" s="36">
        <f>SUMIFS(СВЦЭМ!$L$40:$L$783,СВЦЭМ!$A$40:$A$783,$A453,СВЦЭМ!$B$40:$B$783,D$437)+'СЕТ СН'!$F$16</f>
        <v>0</v>
      </c>
      <c r="E453" s="36">
        <f>SUMIFS(СВЦЭМ!$L$40:$L$783,СВЦЭМ!$A$40:$A$783,$A453,СВЦЭМ!$B$40:$B$783,E$437)+'СЕТ СН'!$F$16</f>
        <v>0</v>
      </c>
      <c r="F453" s="36">
        <f>SUMIFS(СВЦЭМ!$L$40:$L$783,СВЦЭМ!$A$40:$A$783,$A453,СВЦЭМ!$B$40:$B$783,F$437)+'СЕТ СН'!$F$16</f>
        <v>0</v>
      </c>
      <c r="G453" s="36">
        <f>SUMIFS(СВЦЭМ!$L$40:$L$783,СВЦЭМ!$A$40:$A$783,$A453,СВЦЭМ!$B$40:$B$783,G$437)+'СЕТ СН'!$F$16</f>
        <v>0</v>
      </c>
      <c r="H453" s="36">
        <f>SUMIFS(СВЦЭМ!$L$40:$L$783,СВЦЭМ!$A$40:$A$783,$A453,СВЦЭМ!$B$40:$B$783,H$437)+'СЕТ СН'!$F$16</f>
        <v>0</v>
      </c>
      <c r="I453" s="36">
        <f>SUMIFS(СВЦЭМ!$L$40:$L$783,СВЦЭМ!$A$40:$A$783,$A453,СВЦЭМ!$B$40:$B$783,I$437)+'СЕТ СН'!$F$16</f>
        <v>0</v>
      </c>
      <c r="J453" s="36">
        <f>SUMIFS(СВЦЭМ!$L$40:$L$783,СВЦЭМ!$A$40:$A$783,$A453,СВЦЭМ!$B$40:$B$783,J$437)+'СЕТ СН'!$F$16</f>
        <v>0</v>
      </c>
      <c r="K453" s="36">
        <f>SUMIFS(СВЦЭМ!$L$40:$L$783,СВЦЭМ!$A$40:$A$783,$A453,СВЦЭМ!$B$40:$B$783,K$437)+'СЕТ СН'!$F$16</f>
        <v>0</v>
      </c>
      <c r="L453" s="36">
        <f>SUMIFS(СВЦЭМ!$L$40:$L$783,СВЦЭМ!$A$40:$A$783,$A453,СВЦЭМ!$B$40:$B$783,L$437)+'СЕТ СН'!$F$16</f>
        <v>0</v>
      </c>
      <c r="M453" s="36">
        <f>SUMIFS(СВЦЭМ!$L$40:$L$783,СВЦЭМ!$A$40:$A$783,$A453,СВЦЭМ!$B$40:$B$783,M$437)+'СЕТ СН'!$F$16</f>
        <v>0</v>
      </c>
      <c r="N453" s="36">
        <f>SUMIFS(СВЦЭМ!$L$40:$L$783,СВЦЭМ!$A$40:$A$783,$A453,СВЦЭМ!$B$40:$B$783,N$437)+'СЕТ СН'!$F$16</f>
        <v>0</v>
      </c>
      <c r="O453" s="36">
        <f>SUMIFS(СВЦЭМ!$L$40:$L$783,СВЦЭМ!$A$40:$A$783,$A453,СВЦЭМ!$B$40:$B$783,O$437)+'СЕТ СН'!$F$16</f>
        <v>0</v>
      </c>
      <c r="P453" s="36">
        <f>SUMIFS(СВЦЭМ!$L$40:$L$783,СВЦЭМ!$A$40:$A$783,$A453,СВЦЭМ!$B$40:$B$783,P$437)+'СЕТ СН'!$F$16</f>
        <v>0</v>
      </c>
      <c r="Q453" s="36">
        <f>SUMIFS(СВЦЭМ!$L$40:$L$783,СВЦЭМ!$A$40:$A$783,$A453,СВЦЭМ!$B$40:$B$783,Q$437)+'СЕТ СН'!$F$16</f>
        <v>0</v>
      </c>
      <c r="R453" s="36">
        <f>SUMIFS(СВЦЭМ!$L$40:$L$783,СВЦЭМ!$A$40:$A$783,$A453,СВЦЭМ!$B$40:$B$783,R$437)+'СЕТ СН'!$F$16</f>
        <v>0</v>
      </c>
      <c r="S453" s="36">
        <f>SUMIFS(СВЦЭМ!$L$40:$L$783,СВЦЭМ!$A$40:$A$783,$A453,СВЦЭМ!$B$40:$B$783,S$437)+'СЕТ СН'!$F$16</f>
        <v>0</v>
      </c>
      <c r="T453" s="36">
        <f>SUMIFS(СВЦЭМ!$L$40:$L$783,СВЦЭМ!$A$40:$A$783,$A453,СВЦЭМ!$B$40:$B$783,T$437)+'СЕТ СН'!$F$16</f>
        <v>0</v>
      </c>
      <c r="U453" s="36">
        <f>SUMIFS(СВЦЭМ!$L$40:$L$783,СВЦЭМ!$A$40:$A$783,$A453,СВЦЭМ!$B$40:$B$783,U$437)+'СЕТ СН'!$F$16</f>
        <v>0</v>
      </c>
      <c r="V453" s="36">
        <f>SUMIFS(СВЦЭМ!$L$40:$L$783,СВЦЭМ!$A$40:$A$783,$A453,СВЦЭМ!$B$40:$B$783,V$437)+'СЕТ СН'!$F$16</f>
        <v>0</v>
      </c>
      <c r="W453" s="36">
        <f>SUMIFS(СВЦЭМ!$L$40:$L$783,СВЦЭМ!$A$40:$A$783,$A453,СВЦЭМ!$B$40:$B$783,W$437)+'СЕТ СН'!$F$16</f>
        <v>0</v>
      </c>
      <c r="X453" s="36">
        <f>SUMIFS(СВЦЭМ!$L$40:$L$783,СВЦЭМ!$A$40:$A$783,$A453,СВЦЭМ!$B$40:$B$783,X$437)+'СЕТ СН'!$F$16</f>
        <v>0</v>
      </c>
      <c r="Y453" s="36">
        <f>SUMIFS(СВЦЭМ!$L$40:$L$783,СВЦЭМ!$A$40:$A$783,$A453,СВЦЭМ!$B$40:$B$783,Y$437)+'СЕТ СН'!$F$16</f>
        <v>0</v>
      </c>
    </row>
    <row r="454" spans="1:25" ht="15.75" hidden="1" x14ac:dyDescent="0.2">
      <c r="A454" s="35">
        <f t="shared" si="12"/>
        <v>45216</v>
      </c>
      <c r="B454" s="36">
        <f>SUMIFS(СВЦЭМ!$L$40:$L$783,СВЦЭМ!$A$40:$A$783,$A454,СВЦЭМ!$B$40:$B$783,B$437)+'СЕТ СН'!$F$16</f>
        <v>0</v>
      </c>
      <c r="C454" s="36">
        <f>SUMIFS(СВЦЭМ!$L$40:$L$783,СВЦЭМ!$A$40:$A$783,$A454,СВЦЭМ!$B$40:$B$783,C$437)+'СЕТ СН'!$F$16</f>
        <v>0</v>
      </c>
      <c r="D454" s="36">
        <f>SUMIFS(СВЦЭМ!$L$40:$L$783,СВЦЭМ!$A$40:$A$783,$A454,СВЦЭМ!$B$40:$B$783,D$437)+'СЕТ СН'!$F$16</f>
        <v>0</v>
      </c>
      <c r="E454" s="36">
        <f>SUMIFS(СВЦЭМ!$L$40:$L$783,СВЦЭМ!$A$40:$A$783,$A454,СВЦЭМ!$B$40:$B$783,E$437)+'СЕТ СН'!$F$16</f>
        <v>0</v>
      </c>
      <c r="F454" s="36">
        <f>SUMIFS(СВЦЭМ!$L$40:$L$783,СВЦЭМ!$A$40:$A$783,$A454,СВЦЭМ!$B$40:$B$783,F$437)+'СЕТ СН'!$F$16</f>
        <v>0</v>
      </c>
      <c r="G454" s="36">
        <f>SUMIFS(СВЦЭМ!$L$40:$L$783,СВЦЭМ!$A$40:$A$783,$A454,СВЦЭМ!$B$40:$B$783,G$437)+'СЕТ СН'!$F$16</f>
        <v>0</v>
      </c>
      <c r="H454" s="36">
        <f>SUMIFS(СВЦЭМ!$L$40:$L$783,СВЦЭМ!$A$40:$A$783,$A454,СВЦЭМ!$B$40:$B$783,H$437)+'СЕТ СН'!$F$16</f>
        <v>0</v>
      </c>
      <c r="I454" s="36">
        <f>SUMIFS(СВЦЭМ!$L$40:$L$783,СВЦЭМ!$A$40:$A$783,$A454,СВЦЭМ!$B$40:$B$783,I$437)+'СЕТ СН'!$F$16</f>
        <v>0</v>
      </c>
      <c r="J454" s="36">
        <f>SUMIFS(СВЦЭМ!$L$40:$L$783,СВЦЭМ!$A$40:$A$783,$A454,СВЦЭМ!$B$40:$B$783,J$437)+'СЕТ СН'!$F$16</f>
        <v>0</v>
      </c>
      <c r="K454" s="36">
        <f>SUMIFS(СВЦЭМ!$L$40:$L$783,СВЦЭМ!$A$40:$A$783,$A454,СВЦЭМ!$B$40:$B$783,K$437)+'СЕТ СН'!$F$16</f>
        <v>0</v>
      </c>
      <c r="L454" s="36">
        <f>SUMIFS(СВЦЭМ!$L$40:$L$783,СВЦЭМ!$A$40:$A$783,$A454,СВЦЭМ!$B$40:$B$783,L$437)+'СЕТ СН'!$F$16</f>
        <v>0</v>
      </c>
      <c r="M454" s="36">
        <f>SUMIFS(СВЦЭМ!$L$40:$L$783,СВЦЭМ!$A$40:$A$783,$A454,СВЦЭМ!$B$40:$B$783,M$437)+'СЕТ СН'!$F$16</f>
        <v>0</v>
      </c>
      <c r="N454" s="36">
        <f>SUMIFS(СВЦЭМ!$L$40:$L$783,СВЦЭМ!$A$40:$A$783,$A454,СВЦЭМ!$B$40:$B$783,N$437)+'СЕТ СН'!$F$16</f>
        <v>0</v>
      </c>
      <c r="O454" s="36">
        <f>SUMIFS(СВЦЭМ!$L$40:$L$783,СВЦЭМ!$A$40:$A$783,$A454,СВЦЭМ!$B$40:$B$783,O$437)+'СЕТ СН'!$F$16</f>
        <v>0</v>
      </c>
      <c r="P454" s="36">
        <f>SUMIFS(СВЦЭМ!$L$40:$L$783,СВЦЭМ!$A$40:$A$783,$A454,СВЦЭМ!$B$40:$B$783,P$437)+'СЕТ СН'!$F$16</f>
        <v>0</v>
      </c>
      <c r="Q454" s="36">
        <f>SUMIFS(СВЦЭМ!$L$40:$L$783,СВЦЭМ!$A$40:$A$783,$A454,СВЦЭМ!$B$40:$B$783,Q$437)+'СЕТ СН'!$F$16</f>
        <v>0</v>
      </c>
      <c r="R454" s="36">
        <f>SUMIFS(СВЦЭМ!$L$40:$L$783,СВЦЭМ!$A$40:$A$783,$A454,СВЦЭМ!$B$40:$B$783,R$437)+'СЕТ СН'!$F$16</f>
        <v>0</v>
      </c>
      <c r="S454" s="36">
        <f>SUMIFS(СВЦЭМ!$L$40:$L$783,СВЦЭМ!$A$40:$A$783,$A454,СВЦЭМ!$B$40:$B$783,S$437)+'СЕТ СН'!$F$16</f>
        <v>0</v>
      </c>
      <c r="T454" s="36">
        <f>SUMIFS(СВЦЭМ!$L$40:$L$783,СВЦЭМ!$A$40:$A$783,$A454,СВЦЭМ!$B$40:$B$783,T$437)+'СЕТ СН'!$F$16</f>
        <v>0</v>
      </c>
      <c r="U454" s="36">
        <f>SUMIFS(СВЦЭМ!$L$40:$L$783,СВЦЭМ!$A$40:$A$783,$A454,СВЦЭМ!$B$40:$B$783,U$437)+'СЕТ СН'!$F$16</f>
        <v>0</v>
      </c>
      <c r="V454" s="36">
        <f>SUMIFS(СВЦЭМ!$L$40:$L$783,СВЦЭМ!$A$40:$A$783,$A454,СВЦЭМ!$B$40:$B$783,V$437)+'СЕТ СН'!$F$16</f>
        <v>0</v>
      </c>
      <c r="W454" s="36">
        <f>SUMIFS(СВЦЭМ!$L$40:$L$783,СВЦЭМ!$A$40:$A$783,$A454,СВЦЭМ!$B$40:$B$783,W$437)+'СЕТ СН'!$F$16</f>
        <v>0</v>
      </c>
      <c r="X454" s="36">
        <f>SUMIFS(СВЦЭМ!$L$40:$L$783,СВЦЭМ!$A$40:$A$783,$A454,СВЦЭМ!$B$40:$B$783,X$437)+'СЕТ СН'!$F$16</f>
        <v>0</v>
      </c>
      <c r="Y454" s="36">
        <f>SUMIFS(СВЦЭМ!$L$40:$L$783,СВЦЭМ!$A$40:$A$783,$A454,СВЦЭМ!$B$40:$B$783,Y$437)+'СЕТ СН'!$F$16</f>
        <v>0</v>
      </c>
    </row>
    <row r="455" spans="1:25" ht="15.75" hidden="1" x14ac:dyDescent="0.2">
      <c r="A455" s="35">
        <f t="shared" si="12"/>
        <v>45217</v>
      </c>
      <c r="B455" s="36">
        <f>SUMIFS(СВЦЭМ!$L$40:$L$783,СВЦЭМ!$A$40:$A$783,$A455,СВЦЭМ!$B$40:$B$783,B$437)+'СЕТ СН'!$F$16</f>
        <v>0</v>
      </c>
      <c r="C455" s="36">
        <f>SUMIFS(СВЦЭМ!$L$40:$L$783,СВЦЭМ!$A$40:$A$783,$A455,СВЦЭМ!$B$40:$B$783,C$437)+'СЕТ СН'!$F$16</f>
        <v>0</v>
      </c>
      <c r="D455" s="36">
        <f>SUMIFS(СВЦЭМ!$L$40:$L$783,СВЦЭМ!$A$40:$A$783,$A455,СВЦЭМ!$B$40:$B$783,D$437)+'СЕТ СН'!$F$16</f>
        <v>0</v>
      </c>
      <c r="E455" s="36">
        <f>SUMIFS(СВЦЭМ!$L$40:$L$783,СВЦЭМ!$A$40:$A$783,$A455,СВЦЭМ!$B$40:$B$783,E$437)+'СЕТ СН'!$F$16</f>
        <v>0</v>
      </c>
      <c r="F455" s="36">
        <f>SUMIFS(СВЦЭМ!$L$40:$L$783,СВЦЭМ!$A$40:$A$783,$A455,СВЦЭМ!$B$40:$B$783,F$437)+'СЕТ СН'!$F$16</f>
        <v>0</v>
      </c>
      <c r="G455" s="36">
        <f>SUMIFS(СВЦЭМ!$L$40:$L$783,СВЦЭМ!$A$40:$A$783,$A455,СВЦЭМ!$B$40:$B$783,G$437)+'СЕТ СН'!$F$16</f>
        <v>0</v>
      </c>
      <c r="H455" s="36">
        <f>SUMIFS(СВЦЭМ!$L$40:$L$783,СВЦЭМ!$A$40:$A$783,$A455,СВЦЭМ!$B$40:$B$783,H$437)+'СЕТ СН'!$F$16</f>
        <v>0</v>
      </c>
      <c r="I455" s="36">
        <f>SUMIFS(СВЦЭМ!$L$40:$L$783,СВЦЭМ!$A$40:$A$783,$A455,СВЦЭМ!$B$40:$B$783,I$437)+'СЕТ СН'!$F$16</f>
        <v>0</v>
      </c>
      <c r="J455" s="36">
        <f>SUMIFS(СВЦЭМ!$L$40:$L$783,СВЦЭМ!$A$40:$A$783,$A455,СВЦЭМ!$B$40:$B$783,J$437)+'СЕТ СН'!$F$16</f>
        <v>0</v>
      </c>
      <c r="K455" s="36">
        <f>SUMIFS(СВЦЭМ!$L$40:$L$783,СВЦЭМ!$A$40:$A$783,$A455,СВЦЭМ!$B$40:$B$783,K$437)+'СЕТ СН'!$F$16</f>
        <v>0</v>
      </c>
      <c r="L455" s="36">
        <f>SUMIFS(СВЦЭМ!$L$40:$L$783,СВЦЭМ!$A$40:$A$783,$A455,СВЦЭМ!$B$40:$B$783,L$437)+'СЕТ СН'!$F$16</f>
        <v>0</v>
      </c>
      <c r="M455" s="36">
        <f>SUMIFS(СВЦЭМ!$L$40:$L$783,СВЦЭМ!$A$40:$A$783,$A455,СВЦЭМ!$B$40:$B$783,M$437)+'СЕТ СН'!$F$16</f>
        <v>0</v>
      </c>
      <c r="N455" s="36">
        <f>SUMIFS(СВЦЭМ!$L$40:$L$783,СВЦЭМ!$A$40:$A$783,$A455,СВЦЭМ!$B$40:$B$783,N$437)+'СЕТ СН'!$F$16</f>
        <v>0</v>
      </c>
      <c r="O455" s="36">
        <f>SUMIFS(СВЦЭМ!$L$40:$L$783,СВЦЭМ!$A$40:$A$783,$A455,СВЦЭМ!$B$40:$B$783,O$437)+'СЕТ СН'!$F$16</f>
        <v>0</v>
      </c>
      <c r="P455" s="36">
        <f>SUMIFS(СВЦЭМ!$L$40:$L$783,СВЦЭМ!$A$40:$A$783,$A455,СВЦЭМ!$B$40:$B$783,P$437)+'СЕТ СН'!$F$16</f>
        <v>0</v>
      </c>
      <c r="Q455" s="36">
        <f>SUMIFS(СВЦЭМ!$L$40:$L$783,СВЦЭМ!$A$40:$A$783,$A455,СВЦЭМ!$B$40:$B$783,Q$437)+'СЕТ СН'!$F$16</f>
        <v>0</v>
      </c>
      <c r="R455" s="36">
        <f>SUMIFS(СВЦЭМ!$L$40:$L$783,СВЦЭМ!$A$40:$A$783,$A455,СВЦЭМ!$B$40:$B$783,R$437)+'СЕТ СН'!$F$16</f>
        <v>0</v>
      </c>
      <c r="S455" s="36">
        <f>SUMIFS(СВЦЭМ!$L$40:$L$783,СВЦЭМ!$A$40:$A$783,$A455,СВЦЭМ!$B$40:$B$783,S$437)+'СЕТ СН'!$F$16</f>
        <v>0</v>
      </c>
      <c r="T455" s="36">
        <f>SUMIFS(СВЦЭМ!$L$40:$L$783,СВЦЭМ!$A$40:$A$783,$A455,СВЦЭМ!$B$40:$B$783,T$437)+'СЕТ СН'!$F$16</f>
        <v>0</v>
      </c>
      <c r="U455" s="36">
        <f>SUMIFS(СВЦЭМ!$L$40:$L$783,СВЦЭМ!$A$40:$A$783,$A455,СВЦЭМ!$B$40:$B$783,U$437)+'СЕТ СН'!$F$16</f>
        <v>0</v>
      </c>
      <c r="V455" s="36">
        <f>SUMIFS(СВЦЭМ!$L$40:$L$783,СВЦЭМ!$A$40:$A$783,$A455,СВЦЭМ!$B$40:$B$783,V$437)+'СЕТ СН'!$F$16</f>
        <v>0</v>
      </c>
      <c r="W455" s="36">
        <f>SUMIFS(СВЦЭМ!$L$40:$L$783,СВЦЭМ!$A$40:$A$783,$A455,СВЦЭМ!$B$40:$B$783,W$437)+'СЕТ СН'!$F$16</f>
        <v>0</v>
      </c>
      <c r="X455" s="36">
        <f>SUMIFS(СВЦЭМ!$L$40:$L$783,СВЦЭМ!$A$40:$A$783,$A455,СВЦЭМ!$B$40:$B$783,X$437)+'СЕТ СН'!$F$16</f>
        <v>0</v>
      </c>
      <c r="Y455" s="36">
        <f>SUMIFS(СВЦЭМ!$L$40:$L$783,СВЦЭМ!$A$40:$A$783,$A455,СВЦЭМ!$B$40:$B$783,Y$437)+'СЕТ СН'!$F$16</f>
        <v>0</v>
      </c>
    </row>
    <row r="456" spans="1:25" ht="15.75" hidden="1" x14ac:dyDescent="0.2">
      <c r="A456" s="35">
        <f t="shared" si="12"/>
        <v>45218</v>
      </c>
      <c r="B456" s="36">
        <f>SUMIFS(СВЦЭМ!$L$40:$L$783,СВЦЭМ!$A$40:$A$783,$A456,СВЦЭМ!$B$40:$B$783,B$437)+'СЕТ СН'!$F$16</f>
        <v>0</v>
      </c>
      <c r="C456" s="36">
        <f>SUMIFS(СВЦЭМ!$L$40:$L$783,СВЦЭМ!$A$40:$A$783,$A456,СВЦЭМ!$B$40:$B$783,C$437)+'СЕТ СН'!$F$16</f>
        <v>0</v>
      </c>
      <c r="D456" s="36">
        <f>SUMIFS(СВЦЭМ!$L$40:$L$783,СВЦЭМ!$A$40:$A$783,$A456,СВЦЭМ!$B$40:$B$783,D$437)+'СЕТ СН'!$F$16</f>
        <v>0</v>
      </c>
      <c r="E456" s="36">
        <f>SUMIFS(СВЦЭМ!$L$40:$L$783,СВЦЭМ!$A$40:$A$783,$A456,СВЦЭМ!$B$40:$B$783,E$437)+'СЕТ СН'!$F$16</f>
        <v>0</v>
      </c>
      <c r="F456" s="36">
        <f>SUMIFS(СВЦЭМ!$L$40:$L$783,СВЦЭМ!$A$40:$A$783,$A456,СВЦЭМ!$B$40:$B$783,F$437)+'СЕТ СН'!$F$16</f>
        <v>0</v>
      </c>
      <c r="G456" s="36">
        <f>SUMIFS(СВЦЭМ!$L$40:$L$783,СВЦЭМ!$A$40:$A$783,$A456,СВЦЭМ!$B$40:$B$783,G$437)+'СЕТ СН'!$F$16</f>
        <v>0</v>
      </c>
      <c r="H456" s="36">
        <f>SUMIFS(СВЦЭМ!$L$40:$L$783,СВЦЭМ!$A$40:$A$783,$A456,СВЦЭМ!$B$40:$B$783,H$437)+'СЕТ СН'!$F$16</f>
        <v>0</v>
      </c>
      <c r="I456" s="36">
        <f>SUMIFS(СВЦЭМ!$L$40:$L$783,СВЦЭМ!$A$40:$A$783,$A456,СВЦЭМ!$B$40:$B$783,I$437)+'СЕТ СН'!$F$16</f>
        <v>0</v>
      </c>
      <c r="J456" s="36">
        <f>SUMIFS(СВЦЭМ!$L$40:$L$783,СВЦЭМ!$A$40:$A$783,$A456,СВЦЭМ!$B$40:$B$783,J$437)+'СЕТ СН'!$F$16</f>
        <v>0</v>
      </c>
      <c r="K456" s="36">
        <f>SUMIFS(СВЦЭМ!$L$40:$L$783,СВЦЭМ!$A$40:$A$783,$A456,СВЦЭМ!$B$40:$B$783,K$437)+'СЕТ СН'!$F$16</f>
        <v>0</v>
      </c>
      <c r="L456" s="36">
        <f>SUMIFS(СВЦЭМ!$L$40:$L$783,СВЦЭМ!$A$40:$A$783,$A456,СВЦЭМ!$B$40:$B$783,L$437)+'СЕТ СН'!$F$16</f>
        <v>0</v>
      </c>
      <c r="M456" s="36">
        <f>SUMIFS(СВЦЭМ!$L$40:$L$783,СВЦЭМ!$A$40:$A$783,$A456,СВЦЭМ!$B$40:$B$783,M$437)+'СЕТ СН'!$F$16</f>
        <v>0</v>
      </c>
      <c r="N456" s="36">
        <f>SUMIFS(СВЦЭМ!$L$40:$L$783,СВЦЭМ!$A$40:$A$783,$A456,СВЦЭМ!$B$40:$B$783,N$437)+'СЕТ СН'!$F$16</f>
        <v>0</v>
      </c>
      <c r="O456" s="36">
        <f>SUMIFS(СВЦЭМ!$L$40:$L$783,СВЦЭМ!$A$40:$A$783,$A456,СВЦЭМ!$B$40:$B$783,O$437)+'СЕТ СН'!$F$16</f>
        <v>0</v>
      </c>
      <c r="P456" s="36">
        <f>SUMIFS(СВЦЭМ!$L$40:$L$783,СВЦЭМ!$A$40:$A$783,$A456,СВЦЭМ!$B$40:$B$783,P$437)+'СЕТ СН'!$F$16</f>
        <v>0</v>
      </c>
      <c r="Q456" s="36">
        <f>SUMIFS(СВЦЭМ!$L$40:$L$783,СВЦЭМ!$A$40:$A$783,$A456,СВЦЭМ!$B$40:$B$783,Q$437)+'СЕТ СН'!$F$16</f>
        <v>0</v>
      </c>
      <c r="R456" s="36">
        <f>SUMIFS(СВЦЭМ!$L$40:$L$783,СВЦЭМ!$A$40:$A$783,$A456,СВЦЭМ!$B$40:$B$783,R$437)+'СЕТ СН'!$F$16</f>
        <v>0</v>
      </c>
      <c r="S456" s="36">
        <f>SUMIFS(СВЦЭМ!$L$40:$L$783,СВЦЭМ!$A$40:$A$783,$A456,СВЦЭМ!$B$40:$B$783,S$437)+'СЕТ СН'!$F$16</f>
        <v>0</v>
      </c>
      <c r="T456" s="36">
        <f>SUMIFS(СВЦЭМ!$L$40:$L$783,СВЦЭМ!$A$40:$A$783,$A456,СВЦЭМ!$B$40:$B$783,T$437)+'СЕТ СН'!$F$16</f>
        <v>0</v>
      </c>
      <c r="U456" s="36">
        <f>SUMIFS(СВЦЭМ!$L$40:$L$783,СВЦЭМ!$A$40:$A$783,$A456,СВЦЭМ!$B$40:$B$783,U$437)+'СЕТ СН'!$F$16</f>
        <v>0</v>
      </c>
      <c r="V456" s="36">
        <f>SUMIFS(СВЦЭМ!$L$40:$L$783,СВЦЭМ!$A$40:$A$783,$A456,СВЦЭМ!$B$40:$B$783,V$437)+'СЕТ СН'!$F$16</f>
        <v>0</v>
      </c>
      <c r="W456" s="36">
        <f>SUMIFS(СВЦЭМ!$L$40:$L$783,СВЦЭМ!$A$40:$A$783,$A456,СВЦЭМ!$B$40:$B$783,W$437)+'СЕТ СН'!$F$16</f>
        <v>0</v>
      </c>
      <c r="X456" s="36">
        <f>SUMIFS(СВЦЭМ!$L$40:$L$783,СВЦЭМ!$A$40:$A$783,$A456,СВЦЭМ!$B$40:$B$783,X$437)+'СЕТ СН'!$F$16</f>
        <v>0</v>
      </c>
      <c r="Y456" s="36">
        <f>SUMIFS(СВЦЭМ!$L$40:$L$783,СВЦЭМ!$A$40:$A$783,$A456,СВЦЭМ!$B$40:$B$783,Y$437)+'СЕТ СН'!$F$16</f>
        <v>0</v>
      </c>
    </row>
    <row r="457" spans="1:25" ht="15.75" hidden="1" x14ac:dyDescent="0.2">
      <c r="A457" s="35">
        <f t="shared" si="12"/>
        <v>45219</v>
      </c>
      <c r="B457" s="36">
        <f>SUMIFS(СВЦЭМ!$L$40:$L$783,СВЦЭМ!$A$40:$A$783,$A457,СВЦЭМ!$B$40:$B$783,B$437)+'СЕТ СН'!$F$16</f>
        <v>0</v>
      </c>
      <c r="C457" s="36">
        <f>SUMIFS(СВЦЭМ!$L$40:$L$783,СВЦЭМ!$A$40:$A$783,$A457,СВЦЭМ!$B$40:$B$783,C$437)+'СЕТ СН'!$F$16</f>
        <v>0</v>
      </c>
      <c r="D457" s="36">
        <f>SUMIFS(СВЦЭМ!$L$40:$L$783,СВЦЭМ!$A$40:$A$783,$A457,СВЦЭМ!$B$40:$B$783,D$437)+'СЕТ СН'!$F$16</f>
        <v>0</v>
      </c>
      <c r="E457" s="36">
        <f>SUMIFS(СВЦЭМ!$L$40:$L$783,СВЦЭМ!$A$40:$A$783,$A457,СВЦЭМ!$B$40:$B$783,E$437)+'СЕТ СН'!$F$16</f>
        <v>0</v>
      </c>
      <c r="F457" s="36">
        <f>SUMIFS(СВЦЭМ!$L$40:$L$783,СВЦЭМ!$A$40:$A$783,$A457,СВЦЭМ!$B$40:$B$783,F$437)+'СЕТ СН'!$F$16</f>
        <v>0</v>
      </c>
      <c r="G457" s="36">
        <f>SUMIFS(СВЦЭМ!$L$40:$L$783,СВЦЭМ!$A$40:$A$783,$A457,СВЦЭМ!$B$40:$B$783,G$437)+'СЕТ СН'!$F$16</f>
        <v>0</v>
      </c>
      <c r="H457" s="36">
        <f>SUMIFS(СВЦЭМ!$L$40:$L$783,СВЦЭМ!$A$40:$A$783,$A457,СВЦЭМ!$B$40:$B$783,H$437)+'СЕТ СН'!$F$16</f>
        <v>0</v>
      </c>
      <c r="I457" s="36">
        <f>SUMIFS(СВЦЭМ!$L$40:$L$783,СВЦЭМ!$A$40:$A$783,$A457,СВЦЭМ!$B$40:$B$783,I$437)+'СЕТ СН'!$F$16</f>
        <v>0</v>
      </c>
      <c r="J457" s="36">
        <f>SUMIFS(СВЦЭМ!$L$40:$L$783,СВЦЭМ!$A$40:$A$783,$A457,СВЦЭМ!$B$40:$B$783,J$437)+'СЕТ СН'!$F$16</f>
        <v>0</v>
      </c>
      <c r="K457" s="36">
        <f>SUMIFS(СВЦЭМ!$L$40:$L$783,СВЦЭМ!$A$40:$A$783,$A457,СВЦЭМ!$B$40:$B$783,K$437)+'СЕТ СН'!$F$16</f>
        <v>0</v>
      </c>
      <c r="L457" s="36">
        <f>SUMIFS(СВЦЭМ!$L$40:$L$783,СВЦЭМ!$A$40:$A$783,$A457,СВЦЭМ!$B$40:$B$783,L$437)+'СЕТ СН'!$F$16</f>
        <v>0</v>
      </c>
      <c r="M457" s="36">
        <f>SUMIFS(СВЦЭМ!$L$40:$L$783,СВЦЭМ!$A$40:$A$783,$A457,СВЦЭМ!$B$40:$B$783,M$437)+'СЕТ СН'!$F$16</f>
        <v>0</v>
      </c>
      <c r="N457" s="36">
        <f>SUMIFS(СВЦЭМ!$L$40:$L$783,СВЦЭМ!$A$40:$A$783,$A457,СВЦЭМ!$B$40:$B$783,N$437)+'СЕТ СН'!$F$16</f>
        <v>0</v>
      </c>
      <c r="O457" s="36">
        <f>SUMIFS(СВЦЭМ!$L$40:$L$783,СВЦЭМ!$A$40:$A$783,$A457,СВЦЭМ!$B$40:$B$783,O$437)+'СЕТ СН'!$F$16</f>
        <v>0</v>
      </c>
      <c r="P457" s="36">
        <f>SUMIFS(СВЦЭМ!$L$40:$L$783,СВЦЭМ!$A$40:$A$783,$A457,СВЦЭМ!$B$40:$B$783,P$437)+'СЕТ СН'!$F$16</f>
        <v>0</v>
      </c>
      <c r="Q457" s="36">
        <f>SUMIFS(СВЦЭМ!$L$40:$L$783,СВЦЭМ!$A$40:$A$783,$A457,СВЦЭМ!$B$40:$B$783,Q$437)+'СЕТ СН'!$F$16</f>
        <v>0</v>
      </c>
      <c r="R457" s="36">
        <f>SUMIFS(СВЦЭМ!$L$40:$L$783,СВЦЭМ!$A$40:$A$783,$A457,СВЦЭМ!$B$40:$B$783,R$437)+'СЕТ СН'!$F$16</f>
        <v>0</v>
      </c>
      <c r="S457" s="36">
        <f>SUMIFS(СВЦЭМ!$L$40:$L$783,СВЦЭМ!$A$40:$A$783,$A457,СВЦЭМ!$B$40:$B$783,S$437)+'СЕТ СН'!$F$16</f>
        <v>0</v>
      </c>
      <c r="T457" s="36">
        <f>SUMIFS(СВЦЭМ!$L$40:$L$783,СВЦЭМ!$A$40:$A$783,$A457,СВЦЭМ!$B$40:$B$783,T$437)+'СЕТ СН'!$F$16</f>
        <v>0</v>
      </c>
      <c r="U457" s="36">
        <f>SUMIFS(СВЦЭМ!$L$40:$L$783,СВЦЭМ!$A$40:$A$783,$A457,СВЦЭМ!$B$40:$B$783,U$437)+'СЕТ СН'!$F$16</f>
        <v>0</v>
      </c>
      <c r="V457" s="36">
        <f>SUMIFS(СВЦЭМ!$L$40:$L$783,СВЦЭМ!$A$40:$A$783,$A457,СВЦЭМ!$B$40:$B$783,V$437)+'СЕТ СН'!$F$16</f>
        <v>0</v>
      </c>
      <c r="W457" s="36">
        <f>SUMIFS(СВЦЭМ!$L$40:$L$783,СВЦЭМ!$A$40:$A$783,$A457,СВЦЭМ!$B$40:$B$783,W$437)+'СЕТ СН'!$F$16</f>
        <v>0</v>
      </c>
      <c r="X457" s="36">
        <f>SUMIFS(СВЦЭМ!$L$40:$L$783,СВЦЭМ!$A$40:$A$783,$A457,СВЦЭМ!$B$40:$B$783,X$437)+'СЕТ СН'!$F$16</f>
        <v>0</v>
      </c>
      <c r="Y457" s="36">
        <f>SUMIFS(СВЦЭМ!$L$40:$L$783,СВЦЭМ!$A$40:$A$783,$A457,СВЦЭМ!$B$40:$B$783,Y$437)+'СЕТ СН'!$F$16</f>
        <v>0</v>
      </c>
    </row>
    <row r="458" spans="1:25" ht="15.75" hidden="1" x14ac:dyDescent="0.2">
      <c r="A458" s="35">
        <f t="shared" si="12"/>
        <v>45220</v>
      </c>
      <c r="B458" s="36">
        <f>SUMIFS(СВЦЭМ!$L$40:$L$783,СВЦЭМ!$A$40:$A$783,$A458,СВЦЭМ!$B$40:$B$783,B$437)+'СЕТ СН'!$F$16</f>
        <v>0</v>
      </c>
      <c r="C458" s="36">
        <f>SUMIFS(СВЦЭМ!$L$40:$L$783,СВЦЭМ!$A$40:$A$783,$A458,СВЦЭМ!$B$40:$B$783,C$437)+'СЕТ СН'!$F$16</f>
        <v>0</v>
      </c>
      <c r="D458" s="36">
        <f>SUMIFS(СВЦЭМ!$L$40:$L$783,СВЦЭМ!$A$40:$A$783,$A458,СВЦЭМ!$B$40:$B$783,D$437)+'СЕТ СН'!$F$16</f>
        <v>0</v>
      </c>
      <c r="E458" s="36">
        <f>SUMIFS(СВЦЭМ!$L$40:$L$783,СВЦЭМ!$A$40:$A$783,$A458,СВЦЭМ!$B$40:$B$783,E$437)+'СЕТ СН'!$F$16</f>
        <v>0</v>
      </c>
      <c r="F458" s="36">
        <f>SUMIFS(СВЦЭМ!$L$40:$L$783,СВЦЭМ!$A$40:$A$783,$A458,СВЦЭМ!$B$40:$B$783,F$437)+'СЕТ СН'!$F$16</f>
        <v>0</v>
      </c>
      <c r="G458" s="36">
        <f>SUMIFS(СВЦЭМ!$L$40:$L$783,СВЦЭМ!$A$40:$A$783,$A458,СВЦЭМ!$B$40:$B$783,G$437)+'СЕТ СН'!$F$16</f>
        <v>0</v>
      </c>
      <c r="H458" s="36">
        <f>SUMIFS(СВЦЭМ!$L$40:$L$783,СВЦЭМ!$A$40:$A$783,$A458,СВЦЭМ!$B$40:$B$783,H$437)+'СЕТ СН'!$F$16</f>
        <v>0</v>
      </c>
      <c r="I458" s="36">
        <f>SUMIFS(СВЦЭМ!$L$40:$L$783,СВЦЭМ!$A$40:$A$783,$A458,СВЦЭМ!$B$40:$B$783,I$437)+'СЕТ СН'!$F$16</f>
        <v>0</v>
      </c>
      <c r="J458" s="36">
        <f>SUMIFS(СВЦЭМ!$L$40:$L$783,СВЦЭМ!$A$40:$A$783,$A458,СВЦЭМ!$B$40:$B$783,J$437)+'СЕТ СН'!$F$16</f>
        <v>0</v>
      </c>
      <c r="K458" s="36">
        <f>SUMIFS(СВЦЭМ!$L$40:$L$783,СВЦЭМ!$A$40:$A$783,$A458,СВЦЭМ!$B$40:$B$783,K$437)+'СЕТ СН'!$F$16</f>
        <v>0</v>
      </c>
      <c r="L458" s="36">
        <f>SUMIFS(СВЦЭМ!$L$40:$L$783,СВЦЭМ!$A$40:$A$783,$A458,СВЦЭМ!$B$40:$B$783,L$437)+'СЕТ СН'!$F$16</f>
        <v>0</v>
      </c>
      <c r="M458" s="36">
        <f>SUMIFS(СВЦЭМ!$L$40:$L$783,СВЦЭМ!$A$40:$A$783,$A458,СВЦЭМ!$B$40:$B$783,M$437)+'СЕТ СН'!$F$16</f>
        <v>0</v>
      </c>
      <c r="N458" s="36">
        <f>SUMIFS(СВЦЭМ!$L$40:$L$783,СВЦЭМ!$A$40:$A$783,$A458,СВЦЭМ!$B$40:$B$783,N$437)+'СЕТ СН'!$F$16</f>
        <v>0</v>
      </c>
      <c r="O458" s="36">
        <f>SUMIFS(СВЦЭМ!$L$40:$L$783,СВЦЭМ!$A$40:$A$783,$A458,СВЦЭМ!$B$40:$B$783,O$437)+'СЕТ СН'!$F$16</f>
        <v>0</v>
      </c>
      <c r="P458" s="36">
        <f>SUMIFS(СВЦЭМ!$L$40:$L$783,СВЦЭМ!$A$40:$A$783,$A458,СВЦЭМ!$B$40:$B$783,P$437)+'СЕТ СН'!$F$16</f>
        <v>0</v>
      </c>
      <c r="Q458" s="36">
        <f>SUMIFS(СВЦЭМ!$L$40:$L$783,СВЦЭМ!$A$40:$A$783,$A458,СВЦЭМ!$B$40:$B$783,Q$437)+'СЕТ СН'!$F$16</f>
        <v>0</v>
      </c>
      <c r="R458" s="36">
        <f>SUMIFS(СВЦЭМ!$L$40:$L$783,СВЦЭМ!$A$40:$A$783,$A458,СВЦЭМ!$B$40:$B$783,R$437)+'СЕТ СН'!$F$16</f>
        <v>0</v>
      </c>
      <c r="S458" s="36">
        <f>SUMIFS(СВЦЭМ!$L$40:$L$783,СВЦЭМ!$A$40:$A$783,$A458,СВЦЭМ!$B$40:$B$783,S$437)+'СЕТ СН'!$F$16</f>
        <v>0</v>
      </c>
      <c r="T458" s="36">
        <f>SUMIFS(СВЦЭМ!$L$40:$L$783,СВЦЭМ!$A$40:$A$783,$A458,СВЦЭМ!$B$40:$B$783,T$437)+'СЕТ СН'!$F$16</f>
        <v>0</v>
      </c>
      <c r="U458" s="36">
        <f>SUMIFS(СВЦЭМ!$L$40:$L$783,СВЦЭМ!$A$40:$A$783,$A458,СВЦЭМ!$B$40:$B$783,U$437)+'СЕТ СН'!$F$16</f>
        <v>0</v>
      </c>
      <c r="V458" s="36">
        <f>SUMIFS(СВЦЭМ!$L$40:$L$783,СВЦЭМ!$A$40:$A$783,$A458,СВЦЭМ!$B$40:$B$783,V$437)+'СЕТ СН'!$F$16</f>
        <v>0</v>
      </c>
      <c r="W458" s="36">
        <f>SUMIFS(СВЦЭМ!$L$40:$L$783,СВЦЭМ!$A$40:$A$783,$A458,СВЦЭМ!$B$40:$B$783,W$437)+'СЕТ СН'!$F$16</f>
        <v>0</v>
      </c>
      <c r="X458" s="36">
        <f>SUMIFS(СВЦЭМ!$L$40:$L$783,СВЦЭМ!$A$40:$A$783,$A458,СВЦЭМ!$B$40:$B$783,X$437)+'СЕТ СН'!$F$16</f>
        <v>0</v>
      </c>
      <c r="Y458" s="36">
        <f>SUMIFS(СВЦЭМ!$L$40:$L$783,СВЦЭМ!$A$40:$A$783,$A458,СВЦЭМ!$B$40:$B$783,Y$437)+'СЕТ СН'!$F$16</f>
        <v>0</v>
      </c>
    </row>
    <row r="459" spans="1:25" ht="15.75" hidden="1" x14ac:dyDescent="0.2">
      <c r="A459" s="35">
        <f t="shared" si="12"/>
        <v>45221</v>
      </c>
      <c r="B459" s="36">
        <f>SUMIFS(СВЦЭМ!$L$40:$L$783,СВЦЭМ!$A$40:$A$783,$A459,СВЦЭМ!$B$40:$B$783,B$437)+'СЕТ СН'!$F$16</f>
        <v>0</v>
      </c>
      <c r="C459" s="36">
        <f>SUMIFS(СВЦЭМ!$L$40:$L$783,СВЦЭМ!$A$40:$A$783,$A459,СВЦЭМ!$B$40:$B$783,C$437)+'СЕТ СН'!$F$16</f>
        <v>0</v>
      </c>
      <c r="D459" s="36">
        <f>SUMIFS(СВЦЭМ!$L$40:$L$783,СВЦЭМ!$A$40:$A$783,$A459,СВЦЭМ!$B$40:$B$783,D$437)+'СЕТ СН'!$F$16</f>
        <v>0</v>
      </c>
      <c r="E459" s="36">
        <f>SUMIFS(СВЦЭМ!$L$40:$L$783,СВЦЭМ!$A$40:$A$783,$A459,СВЦЭМ!$B$40:$B$783,E$437)+'СЕТ СН'!$F$16</f>
        <v>0</v>
      </c>
      <c r="F459" s="36">
        <f>SUMIFS(СВЦЭМ!$L$40:$L$783,СВЦЭМ!$A$40:$A$783,$A459,СВЦЭМ!$B$40:$B$783,F$437)+'СЕТ СН'!$F$16</f>
        <v>0</v>
      </c>
      <c r="G459" s="36">
        <f>SUMIFS(СВЦЭМ!$L$40:$L$783,СВЦЭМ!$A$40:$A$783,$A459,СВЦЭМ!$B$40:$B$783,G$437)+'СЕТ СН'!$F$16</f>
        <v>0</v>
      </c>
      <c r="H459" s="36">
        <f>SUMIFS(СВЦЭМ!$L$40:$L$783,СВЦЭМ!$A$40:$A$783,$A459,СВЦЭМ!$B$40:$B$783,H$437)+'СЕТ СН'!$F$16</f>
        <v>0</v>
      </c>
      <c r="I459" s="36">
        <f>SUMIFS(СВЦЭМ!$L$40:$L$783,СВЦЭМ!$A$40:$A$783,$A459,СВЦЭМ!$B$40:$B$783,I$437)+'СЕТ СН'!$F$16</f>
        <v>0</v>
      </c>
      <c r="J459" s="36">
        <f>SUMIFS(СВЦЭМ!$L$40:$L$783,СВЦЭМ!$A$40:$A$783,$A459,СВЦЭМ!$B$40:$B$783,J$437)+'СЕТ СН'!$F$16</f>
        <v>0</v>
      </c>
      <c r="K459" s="36">
        <f>SUMIFS(СВЦЭМ!$L$40:$L$783,СВЦЭМ!$A$40:$A$783,$A459,СВЦЭМ!$B$40:$B$783,K$437)+'СЕТ СН'!$F$16</f>
        <v>0</v>
      </c>
      <c r="L459" s="36">
        <f>SUMIFS(СВЦЭМ!$L$40:$L$783,СВЦЭМ!$A$40:$A$783,$A459,СВЦЭМ!$B$40:$B$783,L$437)+'СЕТ СН'!$F$16</f>
        <v>0</v>
      </c>
      <c r="M459" s="36">
        <f>SUMIFS(СВЦЭМ!$L$40:$L$783,СВЦЭМ!$A$40:$A$783,$A459,СВЦЭМ!$B$40:$B$783,M$437)+'СЕТ СН'!$F$16</f>
        <v>0</v>
      </c>
      <c r="N459" s="36">
        <f>SUMIFS(СВЦЭМ!$L$40:$L$783,СВЦЭМ!$A$40:$A$783,$A459,СВЦЭМ!$B$40:$B$783,N$437)+'СЕТ СН'!$F$16</f>
        <v>0</v>
      </c>
      <c r="O459" s="36">
        <f>SUMIFS(СВЦЭМ!$L$40:$L$783,СВЦЭМ!$A$40:$A$783,$A459,СВЦЭМ!$B$40:$B$783,O$437)+'СЕТ СН'!$F$16</f>
        <v>0</v>
      </c>
      <c r="P459" s="36">
        <f>SUMIFS(СВЦЭМ!$L$40:$L$783,СВЦЭМ!$A$40:$A$783,$A459,СВЦЭМ!$B$40:$B$783,P$437)+'СЕТ СН'!$F$16</f>
        <v>0</v>
      </c>
      <c r="Q459" s="36">
        <f>SUMIFS(СВЦЭМ!$L$40:$L$783,СВЦЭМ!$A$40:$A$783,$A459,СВЦЭМ!$B$40:$B$783,Q$437)+'СЕТ СН'!$F$16</f>
        <v>0</v>
      </c>
      <c r="R459" s="36">
        <f>SUMIFS(СВЦЭМ!$L$40:$L$783,СВЦЭМ!$A$40:$A$783,$A459,СВЦЭМ!$B$40:$B$783,R$437)+'СЕТ СН'!$F$16</f>
        <v>0</v>
      </c>
      <c r="S459" s="36">
        <f>SUMIFS(СВЦЭМ!$L$40:$L$783,СВЦЭМ!$A$40:$A$783,$A459,СВЦЭМ!$B$40:$B$783,S$437)+'СЕТ СН'!$F$16</f>
        <v>0</v>
      </c>
      <c r="T459" s="36">
        <f>SUMIFS(СВЦЭМ!$L$40:$L$783,СВЦЭМ!$A$40:$A$783,$A459,СВЦЭМ!$B$40:$B$783,T$437)+'СЕТ СН'!$F$16</f>
        <v>0</v>
      </c>
      <c r="U459" s="36">
        <f>SUMIFS(СВЦЭМ!$L$40:$L$783,СВЦЭМ!$A$40:$A$783,$A459,СВЦЭМ!$B$40:$B$783,U$437)+'СЕТ СН'!$F$16</f>
        <v>0</v>
      </c>
      <c r="V459" s="36">
        <f>SUMIFS(СВЦЭМ!$L$40:$L$783,СВЦЭМ!$A$40:$A$783,$A459,СВЦЭМ!$B$40:$B$783,V$437)+'СЕТ СН'!$F$16</f>
        <v>0</v>
      </c>
      <c r="W459" s="36">
        <f>SUMIFS(СВЦЭМ!$L$40:$L$783,СВЦЭМ!$A$40:$A$783,$A459,СВЦЭМ!$B$40:$B$783,W$437)+'СЕТ СН'!$F$16</f>
        <v>0</v>
      </c>
      <c r="X459" s="36">
        <f>SUMIFS(СВЦЭМ!$L$40:$L$783,СВЦЭМ!$A$40:$A$783,$A459,СВЦЭМ!$B$40:$B$783,X$437)+'СЕТ СН'!$F$16</f>
        <v>0</v>
      </c>
      <c r="Y459" s="36">
        <f>SUMIFS(СВЦЭМ!$L$40:$L$783,СВЦЭМ!$A$40:$A$783,$A459,СВЦЭМ!$B$40:$B$783,Y$437)+'СЕТ СН'!$F$16</f>
        <v>0</v>
      </c>
    </row>
    <row r="460" spans="1:25" ht="15.75" hidden="1" x14ac:dyDescent="0.2">
      <c r="A460" s="35">
        <f t="shared" si="12"/>
        <v>45222</v>
      </c>
      <c r="B460" s="36">
        <f>SUMIFS(СВЦЭМ!$L$40:$L$783,СВЦЭМ!$A$40:$A$783,$A460,СВЦЭМ!$B$40:$B$783,B$437)+'СЕТ СН'!$F$16</f>
        <v>0</v>
      </c>
      <c r="C460" s="36">
        <f>SUMIFS(СВЦЭМ!$L$40:$L$783,СВЦЭМ!$A$40:$A$783,$A460,СВЦЭМ!$B$40:$B$783,C$437)+'СЕТ СН'!$F$16</f>
        <v>0</v>
      </c>
      <c r="D460" s="36">
        <f>SUMIFS(СВЦЭМ!$L$40:$L$783,СВЦЭМ!$A$40:$A$783,$A460,СВЦЭМ!$B$40:$B$783,D$437)+'СЕТ СН'!$F$16</f>
        <v>0</v>
      </c>
      <c r="E460" s="36">
        <f>SUMIFS(СВЦЭМ!$L$40:$L$783,СВЦЭМ!$A$40:$A$783,$A460,СВЦЭМ!$B$40:$B$783,E$437)+'СЕТ СН'!$F$16</f>
        <v>0</v>
      </c>
      <c r="F460" s="36">
        <f>SUMIFS(СВЦЭМ!$L$40:$L$783,СВЦЭМ!$A$40:$A$783,$A460,СВЦЭМ!$B$40:$B$783,F$437)+'СЕТ СН'!$F$16</f>
        <v>0</v>
      </c>
      <c r="G460" s="36">
        <f>SUMIFS(СВЦЭМ!$L$40:$L$783,СВЦЭМ!$A$40:$A$783,$A460,СВЦЭМ!$B$40:$B$783,G$437)+'СЕТ СН'!$F$16</f>
        <v>0</v>
      </c>
      <c r="H460" s="36">
        <f>SUMIFS(СВЦЭМ!$L$40:$L$783,СВЦЭМ!$A$40:$A$783,$A460,СВЦЭМ!$B$40:$B$783,H$437)+'СЕТ СН'!$F$16</f>
        <v>0</v>
      </c>
      <c r="I460" s="36">
        <f>SUMIFS(СВЦЭМ!$L$40:$L$783,СВЦЭМ!$A$40:$A$783,$A460,СВЦЭМ!$B$40:$B$783,I$437)+'СЕТ СН'!$F$16</f>
        <v>0</v>
      </c>
      <c r="J460" s="36">
        <f>SUMIFS(СВЦЭМ!$L$40:$L$783,СВЦЭМ!$A$40:$A$783,$A460,СВЦЭМ!$B$40:$B$783,J$437)+'СЕТ СН'!$F$16</f>
        <v>0</v>
      </c>
      <c r="K460" s="36">
        <f>SUMIFS(СВЦЭМ!$L$40:$L$783,СВЦЭМ!$A$40:$A$783,$A460,СВЦЭМ!$B$40:$B$783,K$437)+'СЕТ СН'!$F$16</f>
        <v>0</v>
      </c>
      <c r="L460" s="36">
        <f>SUMIFS(СВЦЭМ!$L$40:$L$783,СВЦЭМ!$A$40:$A$783,$A460,СВЦЭМ!$B$40:$B$783,L$437)+'СЕТ СН'!$F$16</f>
        <v>0</v>
      </c>
      <c r="M460" s="36">
        <f>SUMIFS(СВЦЭМ!$L$40:$L$783,СВЦЭМ!$A$40:$A$783,$A460,СВЦЭМ!$B$40:$B$783,M$437)+'СЕТ СН'!$F$16</f>
        <v>0</v>
      </c>
      <c r="N460" s="36">
        <f>SUMIFS(СВЦЭМ!$L$40:$L$783,СВЦЭМ!$A$40:$A$783,$A460,СВЦЭМ!$B$40:$B$783,N$437)+'СЕТ СН'!$F$16</f>
        <v>0</v>
      </c>
      <c r="O460" s="36">
        <f>SUMIFS(СВЦЭМ!$L$40:$L$783,СВЦЭМ!$A$40:$A$783,$A460,СВЦЭМ!$B$40:$B$783,O$437)+'СЕТ СН'!$F$16</f>
        <v>0</v>
      </c>
      <c r="P460" s="36">
        <f>SUMIFS(СВЦЭМ!$L$40:$L$783,СВЦЭМ!$A$40:$A$783,$A460,СВЦЭМ!$B$40:$B$783,P$437)+'СЕТ СН'!$F$16</f>
        <v>0</v>
      </c>
      <c r="Q460" s="36">
        <f>SUMIFS(СВЦЭМ!$L$40:$L$783,СВЦЭМ!$A$40:$A$783,$A460,СВЦЭМ!$B$40:$B$783,Q$437)+'СЕТ СН'!$F$16</f>
        <v>0</v>
      </c>
      <c r="R460" s="36">
        <f>SUMIFS(СВЦЭМ!$L$40:$L$783,СВЦЭМ!$A$40:$A$783,$A460,СВЦЭМ!$B$40:$B$783,R$437)+'СЕТ СН'!$F$16</f>
        <v>0</v>
      </c>
      <c r="S460" s="36">
        <f>SUMIFS(СВЦЭМ!$L$40:$L$783,СВЦЭМ!$A$40:$A$783,$A460,СВЦЭМ!$B$40:$B$783,S$437)+'СЕТ СН'!$F$16</f>
        <v>0</v>
      </c>
      <c r="T460" s="36">
        <f>SUMIFS(СВЦЭМ!$L$40:$L$783,СВЦЭМ!$A$40:$A$783,$A460,СВЦЭМ!$B$40:$B$783,T$437)+'СЕТ СН'!$F$16</f>
        <v>0</v>
      </c>
      <c r="U460" s="36">
        <f>SUMIFS(СВЦЭМ!$L$40:$L$783,СВЦЭМ!$A$40:$A$783,$A460,СВЦЭМ!$B$40:$B$783,U$437)+'СЕТ СН'!$F$16</f>
        <v>0</v>
      </c>
      <c r="V460" s="36">
        <f>SUMIFS(СВЦЭМ!$L$40:$L$783,СВЦЭМ!$A$40:$A$783,$A460,СВЦЭМ!$B$40:$B$783,V$437)+'СЕТ СН'!$F$16</f>
        <v>0</v>
      </c>
      <c r="W460" s="36">
        <f>SUMIFS(СВЦЭМ!$L$40:$L$783,СВЦЭМ!$A$40:$A$783,$A460,СВЦЭМ!$B$40:$B$783,W$437)+'СЕТ СН'!$F$16</f>
        <v>0</v>
      </c>
      <c r="X460" s="36">
        <f>SUMIFS(СВЦЭМ!$L$40:$L$783,СВЦЭМ!$A$40:$A$783,$A460,СВЦЭМ!$B$40:$B$783,X$437)+'СЕТ СН'!$F$16</f>
        <v>0</v>
      </c>
      <c r="Y460" s="36">
        <f>SUMIFS(СВЦЭМ!$L$40:$L$783,СВЦЭМ!$A$40:$A$783,$A460,СВЦЭМ!$B$40:$B$783,Y$437)+'СЕТ СН'!$F$16</f>
        <v>0</v>
      </c>
    </row>
    <row r="461" spans="1:25" ht="15.75" hidden="1" x14ac:dyDescent="0.2">
      <c r="A461" s="35">
        <f t="shared" si="12"/>
        <v>45223</v>
      </c>
      <c r="B461" s="36">
        <f>SUMIFS(СВЦЭМ!$L$40:$L$783,СВЦЭМ!$A$40:$A$783,$A461,СВЦЭМ!$B$40:$B$783,B$437)+'СЕТ СН'!$F$16</f>
        <v>0</v>
      </c>
      <c r="C461" s="36">
        <f>SUMIFS(СВЦЭМ!$L$40:$L$783,СВЦЭМ!$A$40:$A$783,$A461,СВЦЭМ!$B$40:$B$783,C$437)+'СЕТ СН'!$F$16</f>
        <v>0</v>
      </c>
      <c r="D461" s="36">
        <f>SUMIFS(СВЦЭМ!$L$40:$L$783,СВЦЭМ!$A$40:$A$783,$A461,СВЦЭМ!$B$40:$B$783,D$437)+'СЕТ СН'!$F$16</f>
        <v>0</v>
      </c>
      <c r="E461" s="36">
        <f>SUMIFS(СВЦЭМ!$L$40:$L$783,СВЦЭМ!$A$40:$A$783,$A461,СВЦЭМ!$B$40:$B$783,E$437)+'СЕТ СН'!$F$16</f>
        <v>0</v>
      </c>
      <c r="F461" s="36">
        <f>SUMIFS(СВЦЭМ!$L$40:$L$783,СВЦЭМ!$A$40:$A$783,$A461,СВЦЭМ!$B$40:$B$783,F$437)+'СЕТ СН'!$F$16</f>
        <v>0</v>
      </c>
      <c r="G461" s="36">
        <f>SUMIFS(СВЦЭМ!$L$40:$L$783,СВЦЭМ!$A$40:$A$783,$A461,СВЦЭМ!$B$40:$B$783,G$437)+'СЕТ СН'!$F$16</f>
        <v>0</v>
      </c>
      <c r="H461" s="36">
        <f>SUMIFS(СВЦЭМ!$L$40:$L$783,СВЦЭМ!$A$40:$A$783,$A461,СВЦЭМ!$B$40:$B$783,H$437)+'СЕТ СН'!$F$16</f>
        <v>0</v>
      </c>
      <c r="I461" s="36">
        <f>SUMIFS(СВЦЭМ!$L$40:$L$783,СВЦЭМ!$A$40:$A$783,$A461,СВЦЭМ!$B$40:$B$783,I$437)+'СЕТ СН'!$F$16</f>
        <v>0</v>
      </c>
      <c r="J461" s="36">
        <f>SUMIFS(СВЦЭМ!$L$40:$L$783,СВЦЭМ!$A$40:$A$783,$A461,СВЦЭМ!$B$40:$B$783,J$437)+'СЕТ СН'!$F$16</f>
        <v>0</v>
      </c>
      <c r="K461" s="36">
        <f>SUMIFS(СВЦЭМ!$L$40:$L$783,СВЦЭМ!$A$40:$A$783,$A461,СВЦЭМ!$B$40:$B$783,K$437)+'СЕТ СН'!$F$16</f>
        <v>0</v>
      </c>
      <c r="L461" s="36">
        <f>SUMIFS(СВЦЭМ!$L$40:$L$783,СВЦЭМ!$A$40:$A$783,$A461,СВЦЭМ!$B$40:$B$783,L$437)+'СЕТ СН'!$F$16</f>
        <v>0</v>
      </c>
      <c r="M461" s="36">
        <f>SUMIFS(СВЦЭМ!$L$40:$L$783,СВЦЭМ!$A$40:$A$783,$A461,СВЦЭМ!$B$40:$B$783,M$437)+'СЕТ СН'!$F$16</f>
        <v>0</v>
      </c>
      <c r="N461" s="36">
        <f>SUMIFS(СВЦЭМ!$L$40:$L$783,СВЦЭМ!$A$40:$A$783,$A461,СВЦЭМ!$B$40:$B$783,N$437)+'СЕТ СН'!$F$16</f>
        <v>0</v>
      </c>
      <c r="O461" s="36">
        <f>SUMIFS(СВЦЭМ!$L$40:$L$783,СВЦЭМ!$A$40:$A$783,$A461,СВЦЭМ!$B$40:$B$783,O$437)+'СЕТ СН'!$F$16</f>
        <v>0</v>
      </c>
      <c r="P461" s="36">
        <f>SUMIFS(СВЦЭМ!$L$40:$L$783,СВЦЭМ!$A$40:$A$783,$A461,СВЦЭМ!$B$40:$B$783,P$437)+'СЕТ СН'!$F$16</f>
        <v>0</v>
      </c>
      <c r="Q461" s="36">
        <f>SUMIFS(СВЦЭМ!$L$40:$L$783,СВЦЭМ!$A$40:$A$783,$A461,СВЦЭМ!$B$40:$B$783,Q$437)+'СЕТ СН'!$F$16</f>
        <v>0</v>
      </c>
      <c r="R461" s="36">
        <f>SUMIFS(СВЦЭМ!$L$40:$L$783,СВЦЭМ!$A$40:$A$783,$A461,СВЦЭМ!$B$40:$B$783,R$437)+'СЕТ СН'!$F$16</f>
        <v>0</v>
      </c>
      <c r="S461" s="36">
        <f>SUMIFS(СВЦЭМ!$L$40:$L$783,СВЦЭМ!$A$40:$A$783,$A461,СВЦЭМ!$B$40:$B$783,S$437)+'СЕТ СН'!$F$16</f>
        <v>0</v>
      </c>
      <c r="T461" s="36">
        <f>SUMIFS(СВЦЭМ!$L$40:$L$783,СВЦЭМ!$A$40:$A$783,$A461,СВЦЭМ!$B$40:$B$783,T$437)+'СЕТ СН'!$F$16</f>
        <v>0</v>
      </c>
      <c r="U461" s="36">
        <f>SUMIFS(СВЦЭМ!$L$40:$L$783,СВЦЭМ!$A$40:$A$783,$A461,СВЦЭМ!$B$40:$B$783,U$437)+'СЕТ СН'!$F$16</f>
        <v>0</v>
      </c>
      <c r="V461" s="36">
        <f>SUMIFS(СВЦЭМ!$L$40:$L$783,СВЦЭМ!$A$40:$A$783,$A461,СВЦЭМ!$B$40:$B$783,V$437)+'СЕТ СН'!$F$16</f>
        <v>0</v>
      </c>
      <c r="W461" s="36">
        <f>SUMIFS(СВЦЭМ!$L$40:$L$783,СВЦЭМ!$A$40:$A$783,$A461,СВЦЭМ!$B$40:$B$783,W$437)+'СЕТ СН'!$F$16</f>
        <v>0</v>
      </c>
      <c r="X461" s="36">
        <f>SUMIFS(СВЦЭМ!$L$40:$L$783,СВЦЭМ!$A$40:$A$783,$A461,СВЦЭМ!$B$40:$B$783,X$437)+'СЕТ СН'!$F$16</f>
        <v>0</v>
      </c>
      <c r="Y461" s="36">
        <f>SUMIFS(СВЦЭМ!$L$40:$L$783,СВЦЭМ!$A$40:$A$783,$A461,СВЦЭМ!$B$40:$B$783,Y$437)+'СЕТ СН'!$F$16</f>
        <v>0</v>
      </c>
    </row>
    <row r="462" spans="1:25" ht="15.75" hidden="1" x14ac:dyDescent="0.2">
      <c r="A462" s="35">
        <f t="shared" si="12"/>
        <v>45224</v>
      </c>
      <c r="B462" s="36">
        <f>SUMIFS(СВЦЭМ!$L$40:$L$783,СВЦЭМ!$A$40:$A$783,$A462,СВЦЭМ!$B$40:$B$783,B$437)+'СЕТ СН'!$F$16</f>
        <v>0</v>
      </c>
      <c r="C462" s="36">
        <f>SUMIFS(СВЦЭМ!$L$40:$L$783,СВЦЭМ!$A$40:$A$783,$A462,СВЦЭМ!$B$40:$B$783,C$437)+'СЕТ СН'!$F$16</f>
        <v>0</v>
      </c>
      <c r="D462" s="36">
        <f>SUMIFS(СВЦЭМ!$L$40:$L$783,СВЦЭМ!$A$40:$A$783,$A462,СВЦЭМ!$B$40:$B$783,D$437)+'СЕТ СН'!$F$16</f>
        <v>0</v>
      </c>
      <c r="E462" s="36">
        <f>SUMIFS(СВЦЭМ!$L$40:$L$783,СВЦЭМ!$A$40:$A$783,$A462,СВЦЭМ!$B$40:$B$783,E$437)+'СЕТ СН'!$F$16</f>
        <v>0</v>
      </c>
      <c r="F462" s="36">
        <f>SUMIFS(СВЦЭМ!$L$40:$L$783,СВЦЭМ!$A$40:$A$783,$A462,СВЦЭМ!$B$40:$B$783,F$437)+'СЕТ СН'!$F$16</f>
        <v>0</v>
      </c>
      <c r="G462" s="36">
        <f>SUMIFS(СВЦЭМ!$L$40:$L$783,СВЦЭМ!$A$40:$A$783,$A462,СВЦЭМ!$B$40:$B$783,G$437)+'СЕТ СН'!$F$16</f>
        <v>0</v>
      </c>
      <c r="H462" s="36">
        <f>SUMIFS(СВЦЭМ!$L$40:$L$783,СВЦЭМ!$A$40:$A$783,$A462,СВЦЭМ!$B$40:$B$783,H$437)+'СЕТ СН'!$F$16</f>
        <v>0</v>
      </c>
      <c r="I462" s="36">
        <f>SUMIFS(СВЦЭМ!$L$40:$L$783,СВЦЭМ!$A$40:$A$783,$A462,СВЦЭМ!$B$40:$B$783,I$437)+'СЕТ СН'!$F$16</f>
        <v>0</v>
      </c>
      <c r="J462" s="36">
        <f>SUMIFS(СВЦЭМ!$L$40:$L$783,СВЦЭМ!$A$40:$A$783,$A462,СВЦЭМ!$B$40:$B$783,J$437)+'СЕТ СН'!$F$16</f>
        <v>0</v>
      </c>
      <c r="K462" s="36">
        <f>SUMIFS(СВЦЭМ!$L$40:$L$783,СВЦЭМ!$A$40:$A$783,$A462,СВЦЭМ!$B$40:$B$783,K$437)+'СЕТ СН'!$F$16</f>
        <v>0</v>
      </c>
      <c r="L462" s="36">
        <f>SUMIFS(СВЦЭМ!$L$40:$L$783,СВЦЭМ!$A$40:$A$783,$A462,СВЦЭМ!$B$40:$B$783,L$437)+'СЕТ СН'!$F$16</f>
        <v>0</v>
      </c>
      <c r="M462" s="36">
        <f>SUMIFS(СВЦЭМ!$L$40:$L$783,СВЦЭМ!$A$40:$A$783,$A462,СВЦЭМ!$B$40:$B$783,M$437)+'СЕТ СН'!$F$16</f>
        <v>0</v>
      </c>
      <c r="N462" s="36">
        <f>SUMIFS(СВЦЭМ!$L$40:$L$783,СВЦЭМ!$A$40:$A$783,$A462,СВЦЭМ!$B$40:$B$783,N$437)+'СЕТ СН'!$F$16</f>
        <v>0</v>
      </c>
      <c r="O462" s="36">
        <f>SUMIFS(СВЦЭМ!$L$40:$L$783,СВЦЭМ!$A$40:$A$783,$A462,СВЦЭМ!$B$40:$B$783,O$437)+'СЕТ СН'!$F$16</f>
        <v>0</v>
      </c>
      <c r="P462" s="36">
        <f>SUMIFS(СВЦЭМ!$L$40:$L$783,СВЦЭМ!$A$40:$A$783,$A462,СВЦЭМ!$B$40:$B$783,P$437)+'СЕТ СН'!$F$16</f>
        <v>0</v>
      </c>
      <c r="Q462" s="36">
        <f>SUMIFS(СВЦЭМ!$L$40:$L$783,СВЦЭМ!$A$40:$A$783,$A462,СВЦЭМ!$B$40:$B$783,Q$437)+'СЕТ СН'!$F$16</f>
        <v>0</v>
      </c>
      <c r="R462" s="36">
        <f>SUMIFS(СВЦЭМ!$L$40:$L$783,СВЦЭМ!$A$40:$A$783,$A462,СВЦЭМ!$B$40:$B$783,R$437)+'СЕТ СН'!$F$16</f>
        <v>0</v>
      </c>
      <c r="S462" s="36">
        <f>SUMIFS(СВЦЭМ!$L$40:$L$783,СВЦЭМ!$A$40:$A$783,$A462,СВЦЭМ!$B$40:$B$783,S$437)+'СЕТ СН'!$F$16</f>
        <v>0</v>
      </c>
      <c r="T462" s="36">
        <f>SUMIFS(СВЦЭМ!$L$40:$L$783,СВЦЭМ!$A$40:$A$783,$A462,СВЦЭМ!$B$40:$B$783,T$437)+'СЕТ СН'!$F$16</f>
        <v>0</v>
      </c>
      <c r="U462" s="36">
        <f>SUMIFS(СВЦЭМ!$L$40:$L$783,СВЦЭМ!$A$40:$A$783,$A462,СВЦЭМ!$B$40:$B$783,U$437)+'СЕТ СН'!$F$16</f>
        <v>0</v>
      </c>
      <c r="V462" s="36">
        <f>SUMIFS(СВЦЭМ!$L$40:$L$783,СВЦЭМ!$A$40:$A$783,$A462,СВЦЭМ!$B$40:$B$783,V$437)+'СЕТ СН'!$F$16</f>
        <v>0</v>
      </c>
      <c r="W462" s="36">
        <f>SUMIFS(СВЦЭМ!$L$40:$L$783,СВЦЭМ!$A$40:$A$783,$A462,СВЦЭМ!$B$40:$B$783,W$437)+'СЕТ СН'!$F$16</f>
        <v>0</v>
      </c>
      <c r="X462" s="36">
        <f>SUMIFS(СВЦЭМ!$L$40:$L$783,СВЦЭМ!$A$40:$A$783,$A462,СВЦЭМ!$B$40:$B$783,X$437)+'СЕТ СН'!$F$16</f>
        <v>0</v>
      </c>
      <c r="Y462" s="36">
        <f>SUMIFS(СВЦЭМ!$L$40:$L$783,СВЦЭМ!$A$40:$A$783,$A462,СВЦЭМ!$B$40:$B$783,Y$437)+'СЕТ СН'!$F$16</f>
        <v>0</v>
      </c>
    </row>
    <row r="463" spans="1:25" ht="15.75" hidden="1" x14ac:dyDescent="0.2">
      <c r="A463" s="35">
        <f t="shared" si="12"/>
        <v>45225</v>
      </c>
      <c r="B463" s="36">
        <f>SUMIFS(СВЦЭМ!$L$40:$L$783,СВЦЭМ!$A$40:$A$783,$A463,СВЦЭМ!$B$40:$B$783,B$437)+'СЕТ СН'!$F$16</f>
        <v>0</v>
      </c>
      <c r="C463" s="36">
        <f>SUMIFS(СВЦЭМ!$L$40:$L$783,СВЦЭМ!$A$40:$A$783,$A463,СВЦЭМ!$B$40:$B$783,C$437)+'СЕТ СН'!$F$16</f>
        <v>0</v>
      </c>
      <c r="D463" s="36">
        <f>SUMIFS(СВЦЭМ!$L$40:$L$783,СВЦЭМ!$A$40:$A$783,$A463,СВЦЭМ!$B$40:$B$783,D$437)+'СЕТ СН'!$F$16</f>
        <v>0</v>
      </c>
      <c r="E463" s="36">
        <f>SUMIFS(СВЦЭМ!$L$40:$L$783,СВЦЭМ!$A$40:$A$783,$A463,СВЦЭМ!$B$40:$B$783,E$437)+'СЕТ СН'!$F$16</f>
        <v>0</v>
      </c>
      <c r="F463" s="36">
        <f>SUMIFS(СВЦЭМ!$L$40:$L$783,СВЦЭМ!$A$40:$A$783,$A463,СВЦЭМ!$B$40:$B$783,F$437)+'СЕТ СН'!$F$16</f>
        <v>0</v>
      </c>
      <c r="G463" s="36">
        <f>SUMIFS(СВЦЭМ!$L$40:$L$783,СВЦЭМ!$A$40:$A$783,$A463,СВЦЭМ!$B$40:$B$783,G$437)+'СЕТ СН'!$F$16</f>
        <v>0</v>
      </c>
      <c r="H463" s="36">
        <f>SUMIFS(СВЦЭМ!$L$40:$L$783,СВЦЭМ!$A$40:$A$783,$A463,СВЦЭМ!$B$40:$B$783,H$437)+'СЕТ СН'!$F$16</f>
        <v>0</v>
      </c>
      <c r="I463" s="36">
        <f>SUMIFS(СВЦЭМ!$L$40:$L$783,СВЦЭМ!$A$40:$A$783,$A463,СВЦЭМ!$B$40:$B$783,I$437)+'СЕТ СН'!$F$16</f>
        <v>0</v>
      </c>
      <c r="J463" s="36">
        <f>SUMIFS(СВЦЭМ!$L$40:$L$783,СВЦЭМ!$A$40:$A$783,$A463,СВЦЭМ!$B$40:$B$783,J$437)+'СЕТ СН'!$F$16</f>
        <v>0</v>
      </c>
      <c r="K463" s="36">
        <f>SUMIFS(СВЦЭМ!$L$40:$L$783,СВЦЭМ!$A$40:$A$783,$A463,СВЦЭМ!$B$40:$B$783,K$437)+'СЕТ СН'!$F$16</f>
        <v>0</v>
      </c>
      <c r="L463" s="36">
        <f>SUMIFS(СВЦЭМ!$L$40:$L$783,СВЦЭМ!$A$40:$A$783,$A463,СВЦЭМ!$B$40:$B$783,L$437)+'СЕТ СН'!$F$16</f>
        <v>0</v>
      </c>
      <c r="M463" s="36">
        <f>SUMIFS(СВЦЭМ!$L$40:$L$783,СВЦЭМ!$A$40:$A$783,$A463,СВЦЭМ!$B$40:$B$783,M$437)+'СЕТ СН'!$F$16</f>
        <v>0</v>
      </c>
      <c r="N463" s="36">
        <f>SUMIFS(СВЦЭМ!$L$40:$L$783,СВЦЭМ!$A$40:$A$783,$A463,СВЦЭМ!$B$40:$B$783,N$437)+'СЕТ СН'!$F$16</f>
        <v>0</v>
      </c>
      <c r="O463" s="36">
        <f>SUMIFS(СВЦЭМ!$L$40:$L$783,СВЦЭМ!$A$40:$A$783,$A463,СВЦЭМ!$B$40:$B$783,O$437)+'СЕТ СН'!$F$16</f>
        <v>0</v>
      </c>
      <c r="P463" s="36">
        <f>SUMIFS(СВЦЭМ!$L$40:$L$783,СВЦЭМ!$A$40:$A$783,$A463,СВЦЭМ!$B$40:$B$783,P$437)+'СЕТ СН'!$F$16</f>
        <v>0</v>
      </c>
      <c r="Q463" s="36">
        <f>SUMIFS(СВЦЭМ!$L$40:$L$783,СВЦЭМ!$A$40:$A$783,$A463,СВЦЭМ!$B$40:$B$783,Q$437)+'СЕТ СН'!$F$16</f>
        <v>0</v>
      </c>
      <c r="R463" s="36">
        <f>SUMIFS(СВЦЭМ!$L$40:$L$783,СВЦЭМ!$A$40:$A$783,$A463,СВЦЭМ!$B$40:$B$783,R$437)+'СЕТ СН'!$F$16</f>
        <v>0</v>
      </c>
      <c r="S463" s="36">
        <f>SUMIFS(СВЦЭМ!$L$40:$L$783,СВЦЭМ!$A$40:$A$783,$A463,СВЦЭМ!$B$40:$B$783,S$437)+'СЕТ СН'!$F$16</f>
        <v>0</v>
      </c>
      <c r="T463" s="36">
        <f>SUMIFS(СВЦЭМ!$L$40:$L$783,СВЦЭМ!$A$40:$A$783,$A463,СВЦЭМ!$B$40:$B$783,T$437)+'СЕТ СН'!$F$16</f>
        <v>0</v>
      </c>
      <c r="U463" s="36">
        <f>SUMIFS(СВЦЭМ!$L$40:$L$783,СВЦЭМ!$A$40:$A$783,$A463,СВЦЭМ!$B$40:$B$783,U$437)+'СЕТ СН'!$F$16</f>
        <v>0</v>
      </c>
      <c r="V463" s="36">
        <f>SUMIFS(СВЦЭМ!$L$40:$L$783,СВЦЭМ!$A$40:$A$783,$A463,СВЦЭМ!$B$40:$B$783,V$437)+'СЕТ СН'!$F$16</f>
        <v>0</v>
      </c>
      <c r="W463" s="36">
        <f>SUMIFS(СВЦЭМ!$L$40:$L$783,СВЦЭМ!$A$40:$A$783,$A463,СВЦЭМ!$B$40:$B$783,W$437)+'СЕТ СН'!$F$16</f>
        <v>0</v>
      </c>
      <c r="X463" s="36">
        <f>SUMIFS(СВЦЭМ!$L$40:$L$783,СВЦЭМ!$A$40:$A$783,$A463,СВЦЭМ!$B$40:$B$783,X$437)+'СЕТ СН'!$F$16</f>
        <v>0</v>
      </c>
      <c r="Y463" s="36">
        <f>SUMIFS(СВЦЭМ!$L$40:$L$783,СВЦЭМ!$A$40:$A$783,$A463,СВЦЭМ!$B$40:$B$783,Y$437)+'СЕТ СН'!$F$16</f>
        <v>0</v>
      </c>
    </row>
    <row r="464" spans="1:25" ht="15.75" hidden="1" x14ac:dyDescent="0.2">
      <c r="A464" s="35">
        <f t="shared" si="12"/>
        <v>45226</v>
      </c>
      <c r="B464" s="36">
        <f>SUMIFS(СВЦЭМ!$L$40:$L$783,СВЦЭМ!$A$40:$A$783,$A464,СВЦЭМ!$B$40:$B$783,B$437)+'СЕТ СН'!$F$16</f>
        <v>0</v>
      </c>
      <c r="C464" s="36">
        <f>SUMIFS(СВЦЭМ!$L$40:$L$783,СВЦЭМ!$A$40:$A$783,$A464,СВЦЭМ!$B$40:$B$783,C$437)+'СЕТ СН'!$F$16</f>
        <v>0</v>
      </c>
      <c r="D464" s="36">
        <f>SUMIFS(СВЦЭМ!$L$40:$L$783,СВЦЭМ!$A$40:$A$783,$A464,СВЦЭМ!$B$40:$B$783,D$437)+'СЕТ СН'!$F$16</f>
        <v>0</v>
      </c>
      <c r="E464" s="36">
        <f>SUMIFS(СВЦЭМ!$L$40:$L$783,СВЦЭМ!$A$40:$A$783,$A464,СВЦЭМ!$B$40:$B$783,E$437)+'СЕТ СН'!$F$16</f>
        <v>0</v>
      </c>
      <c r="F464" s="36">
        <f>SUMIFS(СВЦЭМ!$L$40:$L$783,СВЦЭМ!$A$40:$A$783,$A464,СВЦЭМ!$B$40:$B$783,F$437)+'СЕТ СН'!$F$16</f>
        <v>0</v>
      </c>
      <c r="G464" s="36">
        <f>SUMIFS(СВЦЭМ!$L$40:$L$783,СВЦЭМ!$A$40:$A$783,$A464,СВЦЭМ!$B$40:$B$783,G$437)+'СЕТ СН'!$F$16</f>
        <v>0</v>
      </c>
      <c r="H464" s="36">
        <f>SUMIFS(СВЦЭМ!$L$40:$L$783,СВЦЭМ!$A$40:$A$783,$A464,СВЦЭМ!$B$40:$B$783,H$437)+'СЕТ СН'!$F$16</f>
        <v>0</v>
      </c>
      <c r="I464" s="36">
        <f>SUMIFS(СВЦЭМ!$L$40:$L$783,СВЦЭМ!$A$40:$A$783,$A464,СВЦЭМ!$B$40:$B$783,I$437)+'СЕТ СН'!$F$16</f>
        <v>0</v>
      </c>
      <c r="J464" s="36">
        <f>SUMIFS(СВЦЭМ!$L$40:$L$783,СВЦЭМ!$A$40:$A$783,$A464,СВЦЭМ!$B$40:$B$783,J$437)+'СЕТ СН'!$F$16</f>
        <v>0</v>
      </c>
      <c r="K464" s="36">
        <f>SUMIFS(СВЦЭМ!$L$40:$L$783,СВЦЭМ!$A$40:$A$783,$A464,СВЦЭМ!$B$40:$B$783,K$437)+'СЕТ СН'!$F$16</f>
        <v>0</v>
      </c>
      <c r="L464" s="36">
        <f>SUMIFS(СВЦЭМ!$L$40:$L$783,СВЦЭМ!$A$40:$A$783,$A464,СВЦЭМ!$B$40:$B$783,L$437)+'СЕТ СН'!$F$16</f>
        <v>0</v>
      </c>
      <c r="M464" s="36">
        <f>SUMIFS(СВЦЭМ!$L$40:$L$783,СВЦЭМ!$A$40:$A$783,$A464,СВЦЭМ!$B$40:$B$783,M$437)+'СЕТ СН'!$F$16</f>
        <v>0</v>
      </c>
      <c r="N464" s="36">
        <f>SUMIFS(СВЦЭМ!$L$40:$L$783,СВЦЭМ!$A$40:$A$783,$A464,СВЦЭМ!$B$40:$B$783,N$437)+'СЕТ СН'!$F$16</f>
        <v>0</v>
      </c>
      <c r="O464" s="36">
        <f>SUMIFS(СВЦЭМ!$L$40:$L$783,СВЦЭМ!$A$40:$A$783,$A464,СВЦЭМ!$B$40:$B$783,O$437)+'СЕТ СН'!$F$16</f>
        <v>0</v>
      </c>
      <c r="P464" s="36">
        <f>SUMIFS(СВЦЭМ!$L$40:$L$783,СВЦЭМ!$A$40:$A$783,$A464,СВЦЭМ!$B$40:$B$783,P$437)+'СЕТ СН'!$F$16</f>
        <v>0</v>
      </c>
      <c r="Q464" s="36">
        <f>SUMIFS(СВЦЭМ!$L$40:$L$783,СВЦЭМ!$A$40:$A$783,$A464,СВЦЭМ!$B$40:$B$783,Q$437)+'СЕТ СН'!$F$16</f>
        <v>0</v>
      </c>
      <c r="R464" s="36">
        <f>SUMIFS(СВЦЭМ!$L$40:$L$783,СВЦЭМ!$A$40:$A$783,$A464,СВЦЭМ!$B$40:$B$783,R$437)+'СЕТ СН'!$F$16</f>
        <v>0</v>
      </c>
      <c r="S464" s="36">
        <f>SUMIFS(СВЦЭМ!$L$40:$L$783,СВЦЭМ!$A$40:$A$783,$A464,СВЦЭМ!$B$40:$B$783,S$437)+'СЕТ СН'!$F$16</f>
        <v>0</v>
      </c>
      <c r="T464" s="36">
        <f>SUMIFS(СВЦЭМ!$L$40:$L$783,СВЦЭМ!$A$40:$A$783,$A464,СВЦЭМ!$B$40:$B$783,T$437)+'СЕТ СН'!$F$16</f>
        <v>0</v>
      </c>
      <c r="U464" s="36">
        <f>SUMIFS(СВЦЭМ!$L$40:$L$783,СВЦЭМ!$A$40:$A$783,$A464,СВЦЭМ!$B$40:$B$783,U$437)+'СЕТ СН'!$F$16</f>
        <v>0</v>
      </c>
      <c r="V464" s="36">
        <f>SUMIFS(СВЦЭМ!$L$40:$L$783,СВЦЭМ!$A$40:$A$783,$A464,СВЦЭМ!$B$40:$B$783,V$437)+'СЕТ СН'!$F$16</f>
        <v>0</v>
      </c>
      <c r="W464" s="36">
        <f>SUMIFS(СВЦЭМ!$L$40:$L$783,СВЦЭМ!$A$40:$A$783,$A464,СВЦЭМ!$B$40:$B$783,W$437)+'СЕТ СН'!$F$16</f>
        <v>0</v>
      </c>
      <c r="X464" s="36">
        <f>SUMIFS(СВЦЭМ!$L$40:$L$783,СВЦЭМ!$A$40:$A$783,$A464,СВЦЭМ!$B$40:$B$783,X$437)+'СЕТ СН'!$F$16</f>
        <v>0</v>
      </c>
      <c r="Y464" s="36">
        <f>SUMIFS(СВЦЭМ!$L$40:$L$783,СВЦЭМ!$A$40:$A$783,$A464,СВЦЭМ!$B$40:$B$783,Y$437)+'СЕТ СН'!$F$16</f>
        <v>0</v>
      </c>
    </row>
    <row r="465" spans="1:26" ht="15.75" hidden="1" x14ac:dyDescent="0.2">
      <c r="A465" s="35">
        <f t="shared" si="12"/>
        <v>45227</v>
      </c>
      <c r="B465" s="36">
        <f>SUMIFS(СВЦЭМ!$L$40:$L$783,СВЦЭМ!$A$40:$A$783,$A465,СВЦЭМ!$B$40:$B$783,B$437)+'СЕТ СН'!$F$16</f>
        <v>0</v>
      </c>
      <c r="C465" s="36">
        <f>SUMIFS(СВЦЭМ!$L$40:$L$783,СВЦЭМ!$A$40:$A$783,$A465,СВЦЭМ!$B$40:$B$783,C$437)+'СЕТ СН'!$F$16</f>
        <v>0</v>
      </c>
      <c r="D465" s="36">
        <f>SUMIFS(СВЦЭМ!$L$40:$L$783,СВЦЭМ!$A$40:$A$783,$A465,СВЦЭМ!$B$40:$B$783,D$437)+'СЕТ СН'!$F$16</f>
        <v>0</v>
      </c>
      <c r="E465" s="36">
        <f>SUMIFS(СВЦЭМ!$L$40:$L$783,СВЦЭМ!$A$40:$A$783,$A465,СВЦЭМ!$B$40:$B$783,E$437)+'СЕТ СН'!$F$16</f>
        <v>0</v>
      </c>
      <c r="F465" s="36">
        <f>SUMIFS(СВЦЭМ!$L$40:$L$783,СВЦЭМ!$A$40:$A$783,$A465,СВЦЭМ!$B$40:$B$783,F$437)+'СЕТ СН'!$F$16</f>
        <v>0</v>
      </c>
      <c r="G465" s="36">
        <f>SUMIFS(СВЦЭМ!$L$40:$L$783,СВЦЭМ!$A$40:$A$783,$A465,СВЦЭМ!$B$40:$B$783,G$437)+'СЕТ СН'!$F$16</f>
        <v>0</v>
      </c>
      <c r="H465" s="36">
        <f>SUMIFS(СВЦЭМ!$L$40:$L$783,СВЦЭМ!$A$40:$A$783,$A465,СВЦЭМ!$B$40:$B$783,H$437)+'СЕТ СН'!$F$16</f>
        <v>0</v>
      </c>
      <c r="I465" s="36">
        <f>SUMIFS(СВЦЭМ!$L$40:$L$783,СВЦЭМ!$A$40:$A$783,$A465,СВЦЭМ!$B$40:$B$783,I$437)+'СЕТ СН'!$F$16</f>
        <v>0</v>
      </c>
      <c r="J465" s="36">
        <f>SUMIFS(СВЦЭМ!$L$40:$L$783,СВЦЭМ!$A$40:$A$783,$A465,СВЦЭМ!$B$40:$B$783,J$437)+'СЕТ СН'!$F$16</f>
        <v>0</v>
      </c>
      <c r="K465" s="36">
        <f>SUMIFS(СВЦЭМ!$L$40:$L$783,СВЦЭМ!$A$40:$A$783,$A465,СВЦЭМ!$B$40:$B$783,K$437)+'СЕТ СН'!$F$16</f>
        <v>0</v>
      </c>
      <c r="L465" s="36">
        <f>SUMIFS(СВЦЭМ!$L$40:$L$783,СВЦЭМ!$A$40:$A$783,$A465,СВЦЭМ!$B$40:$B$783,L$437)+'СЕТ СН'!$F$16</f>
        <v>0</v>
      </c>
      <c r="M465" s="36">
        <f>SUMIFS(СВЦЭМ!$L$40:$L$783,СВЦЭМ!$A$40:$A$783,$A465,СВЦЭМ!$B$40:$B$783,M$437)+'СЕТ СН'!$F$16</f>
        <v>0</v>
      </c>
      <c r="N465" s="36">
        <f>SUMIFS(СВЦЭМ!$L$40:$L$783,СВЦЭМ!$A$40:$A$783,$A465,СВЦЭМ!$B$40:$B$783,N$437)+'СЕТ СН'!$F$16</f>
        <v>0</v>
      </c>
      <c r="O465" s="36">
        <f>SUMIFS(СВЦЭМ!$L$40:$L$783,СВЦЭМ!$A$40:$A$783,$A465,СВЦЭМ!$B$40:$B$783,O$437)+'СЕТ СН'!$F$16</f>
        <v>0</v>
      </c>
      <c r="P465" s="36">
        <f>SUMIFS(СВЦЭМ!$L$40:$L$783,СВЦЭМ!$A$40:$A$783,$A465,СВЦЭМ!$B$40:$B$783,P$437)+'СЕТ СН'!$F$16</f>
        <v>0</v>
      </c>
      <c r="Q465" s="36">
        <f>SUMIFS(СВЦЭМ!$L$40:$L$783,СВЦЭМ!$A$40:$A$783,$A465,СВЦЭМ!$B$40:$B$783,Q$437)+'СЕТ СН'!$F$16</f>
        <v>0</v>
      </c>
      <c r="R465" s="36">
        <f>SUMIFS(СВЦЭМ!$L$40:$L$783,СВЦЭМ!$A$40:$A$783,$A465,СВЦЭМ!$B$40:$B$783,R$437)+'СЕТ СН'!$F$16</f>
        <v>0</v>
      </c>
      <c r="S465" s="36">
        <f>SUMIFS(СВЦЭМ!$L$40:$L$783,СВЦЭМ!$A$40:$A$783,$A465,СВЦЭМ!$B$40:$B$783,S$437)+'СЕТ СН'!$F$16</f>
        <v>0</v>
      </c>
      <c r="T465" s="36">
        <f>SUMIFS(СВЦЭМ!$L$40:$L$783,СВЦЭМ!$A$40:$A$783,$A465,СВЦЭМ!$B$40:$B$783,T$437)+'СЕТ СН'!$F$16</f>
        <v>0</v>
      </c>
      <c r="U465" s="36">
        <f>SUMIFS(СВЦЭМ!$L$40:$L$783,СВЦЭМ!$A$40:$A$783,$A465,СВЦЭМ!$B$40:$B$783,U$437)+'СЕТ СН'!$F$16</f>
        <v>0</v>
      </c>
      <c r="V465" s="36">
        <f>SUMIFS(СВЦЭМ!$L$40:$L$783,СВЦЭМ!$A$40:$A$783,$A465,СВЦЭМ!$B$40:$B$783,V$437)+'СЕТ СН'!$F$16</f>
        <v>0</v>
      </c>
      <c r="W465" s="36">
        <f>SUMIFS(СВЦЭМ!$L$40:$L$783,СВЦЭМ!$A$40:$A$783,$A465,СВЦЭМ!$B$40:$B$783,W$437)+'СЕТ СН'!$F$16</f>
        <v>0</v>
      </c>
      <c r="X465" s="36">
        <f>SUMIFS(СВЦЭМ!$L$40:$L$783,СВЦЭМ!$A$40:$A$783,$A465,СВЦЭМ!$B$40:$B$783,X$437)+'СЕТ СН'!$F$16</f>
        <v>0</v>
      </c>
      <c r="Y465" s="36">
        <f>SUMIFS(СВЦЭМ!$L$40:$L$783,СВЦЭМ!$A$40:$A$783,$A465,СВЦЭМ!$B$40:$B$783,Y$437)+'СЕТ СН'!$F$16</f>
        <v>0</v>
      </c>
    </row>
    <row r="466" spans="1:26" ht="15.75" hidden="1" x14ac:dyDescent="0.2">
      <c r="A466" s="35">
        <f t="shared" si="12"/>
        <v>45228</v>
      </c>
      <c r="B466" s="36">
        <f>SUMIFS(СВЦЭМ!$L$40:$L$783,СВЦЭМ!$A$40:$A$783,$A466,СВЦЭМ!$B$40:$B$783,B$437)+'СЕТ СН'!$F$16</f>
        <v>0</v>
      </c>
      <c r="C466" s="36">
        <f>SUMIFS(СВЦЭМ!$L$40:$L$783,СВЦЭМ!$A$40:$A$783,$A466,СВЦЭМ!$B$40:$B$783,C$437)+'СЕТ СН'!$F$16</f>
        <v>0</v>
      </c>
      <c r="D466" s="36">
        <f>SUMIFS(СВЦЭМ!$L$40:$L$783,СВЦЭМ!$A$40:$A$783,$A466,СВЦЭМ!$B$40:$B$783,D$437)+'СЕТ СН'!$F$16</f>
        <v>0</v>
      </c>
      <c r="E466" s="36">
        <f>SUMIFS(СВЦЭМ!$L$40:$L$783,СВЦЭМ!$A$40:$A$783,$A466,СВЦЭМ!$B$40:$B$783,E$437)+'СЕТ СН'!$F$16</f>
        <v>0</v>
      </c>
      <c r="F466" s="36">
        <f>SUMIFS(СВЦЭМ!$L$40:$L$783,СВЦЭМ!$A$40:$A$783,$A466,СВЦЭМ!$B$40:$B$783,F$437)+'СЕТ СН'!$F$16</f>
        <v>0</v>
      </c>
      <c r="G466" s="36">
        <f>SUMIFS(СВЦЭМ!$L$40:$L$783,СВЦЭМ!$A$40:$A$783,$A466,СВЦЭМ!$B$40:$B$783,G$437)+'СЕТ СН'!$F$16</f>
        <v>0</v>
      </c>
      <c r="H466" s="36">
        <f>SUMIFS(СВЦЭМ!$L$40:$L$783,СВЦЭМ!$A$40:$A$783,$A466,СВЦЭМ!$B$40:$B$783,H$437)+'СЕТ СН'!$F$16</f>
        <v>0</v>
      </c>
      <c r="I466" s="36">
        <f>SUMIFS(СВЦЭМ!$L$40:$L$783,СВЦЭМ!$A$40:$A$783,$A466,СВЦЭМ!$B$40:$B$783,I$437)+'СЕТ СН'!$F$16</f>
        <v>0</v>
      </c>
      <c r="J466" s="36">
        <f>SUMIFS(СВЦЭМ!$L$40:$L$783,СВЦЭМ!$A$40:$A$783,$A466,СВЦЭМ!$B$40:$B$783,J$437)+'СЕТ СН'!$F$16</f>
        <v>0</v>
      </c>
      <c r="K466" s="36">
        <f>SUMIFS(СВЦЭМ!$L$40:$L$783,СВЦЭМ!$A$40:$A$783,$A466,СВЦЭМ!$B$40:$B$783,K$437)+'СЕТ СН'!$F$16</f>
        <v>0</v>
      </c>
      <c r="L466" s="36">
        <f>SUMIFS(СВЦЭМ!$L$40:$L$783,СВЦЭМ!$A$40:$A$783,$A466,СВЦЭМ!$B$40:$B$783,L$437)+'СЕТ СН'!$F$16</f>
        <v>0</v>
      </c>
      <c r="M466" s="36">
        <f>SUMIFS(СВЦЭМ!$L$40:$L$783,СВЦЭМ!$A$40:$A$783,$A466,СВЦЭМ!$B$40:$B$783,M$437)+'СЕТ СН'!$F$16</f>
        <v>0</v>
      </c>
      <c r="N466" s="36">
        <f>SUMIFS(СВЦЭМ!$L$40:$L$783,СВЦЭМ!$A$40:$A$783,$A466,СВЦЭМ!$B$40:$B$783,N$437)+'СЕТ СН'!$F$16</f>
        <v>0</v>
      </c>
      <c r="O466" s="36">
        <f>SUMIFS(СВЦЭМ!$L$40:$L$783,СВЦЭМ!$A$40:$A$783,$A466,СВЦЭМ!$B$40:$B$783,O$437)+'СЕТ СН'!$F$16</f>
        <v>0</v>
      </c>
      <c r="P466" s="36">
        <f>SUMIFS(СВЦЭМ!$L$40:$L$783,СВЦЭМ!$A$40:$A$783,$A466,СВЦЭМ!$B$40:$B$783,P$437)+'СЕТ СН'!$F$16</f>
        <v>0</v>
      </c>
      <c r="Q466" s="36">
        <f>SUMIFS(СВЦЭМ!$L$40:$L$783,СВЦЭМ!$A$40:$A$783,$A466,СВЦЭМ!$B$40:$B$783,Q$437)+'СЕТ СН'!$F$16</f>
        <v>0</v>
      </c>
      <c r="R466" s="36">
        <f>SUMIFS(СВЦЭМ!$L$40:$L$783,СВЦЭМ!$A$40:$A$783,$A466,СВЦЭМ!$B$40:$B$783,R$437)+'СЕТ СН'!$F$16</f>
        <v>0</v>
      </c>
      <c r="S466" s="36">
        <f>SUMIFS(СВЦЭМ!$L$40:$L$783,СВЦЭМ!$A$40:$A$783,$A466,СВЦЭМ!$B$40:$B$783,S$437)+'СЕТ СН'!$F$16</f>
        <v>0</v>
      </c>
      <c r="T466" s="36">
        <f>SUMIFS(СВЦЭМ!$L$40:$L$783,СВЦЭМ!$A$40:$A$783,$A466,СВЦЭМ!$B$40:$B$783,T$437)+'СЕТ СН'!$F$16</f>
        <v>0</v>
      </c>
      <c r="U466" s="36">
        <f>SUMIFS(СВЦЭМ!$L$40:$L$783,СВЦЭМ!$A$40:$A$783,$A466,СВЦЭМ!$B$40:$B$783,U$437)+'СЕТ СН'!$F$16</f>
        <v>0</v>
      </c>
      <c r="V466" s="36">
        <f>SUMIFS(СВЦЭМ!$L$40:$L$783,СВЦЭМ!$A$40:$A$783,$A466,СВЦЭМ!$B$40:$B$783,V$437)+'СЕТ СН'!$F$16</f>
        <v>0</v>
      </c>
      <c r="W466" s="36">
        <f>SUMIFS(СВЦЭМ!$L$40:$L$783,СВЦЭМ!$A$40:$A$783,$A466,СВЦЭМ!$B$40:$B$783,W$437)+'СЕТ СН'!$F$16</f>
        <v>0</v>
      </c>
      <c r="X466" s="36">
        <f>SUMIFS(СВЦЭМ!$L$40:$L$783,СВЦЭМ!$A$40:$A$783,$A466,СВЦЭМ!$B$40:$B$783,X$437)+'СЕТ СН'!$F$16</f>
        <v>0</v>
      </c>
      <c r="Y466" s="36">
        <f>SUMIFS(СВЦЭМ!$L$40:$L$783,СВЦЭМ!$A$40:$A$783,$A466,СВЦЭМ!$B$40:$B$783,Y$437)+'СЕТ СН'!$F$16</f>
        <v>0</v>
      </c>
    </row>
    <row r="467" spans="1:26" ht="15.75" hidden="1" x14ac:dyDescent="0.2">
      <c r="A467" s="35">
        <f t="shared" si="12"/>
        <v>45229</v>
      </c>
      <c r="B467" s="36">
        <f>SUMIFS(СВЦЭМ!$L$40:$L$783,СВЦЭМ!$A$40:$A$783,$A467,СВЦЭМ!$B$40:$B$783,B$437)+'СЕТ СН'!$F$16</f>
        <v>0</v>
      </c>
      <c r="C467" s="36">
        <f>SUMIFS(СВЦЭМ!$L$40:$L$783,СВЦЭМ!$A$40:$A$783,$A467,СВЦЭМ!$B$40:$B$783,C$437)+'СЕТ СН'!$F$16</f>
        <v>0</v>
      </c>
      <c r="D467" s="36">
        <f>SUMIFS(СВЦЭМ!$L$40:$L$783,СВЦЭМ!$A$40:$A$783,$A467,СВЦЭМ!$B$40:$B$783,D$437)+'СЕТ СН'!$F$16</f>
        <v>0</v>
      </c>
      <c r="E467" s="36">
        <f>SUMIFS(СВЦЭМ!$L$40:$L$783,СВЦЭМ!$A$40:$A$783,$A467,СВЦЭМ!$B$40:$B$783,E$437)+'СЕТ СН'!$F$16</f>
        <v>0</v>
      </c>
      <c r="F467" s="36">
        <f>SUMIFS(СВЦЭМ!$L$40:$L$783,СВЦЭМ!$A$40:$A$783,$A467,СВЦЭМ!$B$40:$B$783,F$437)+'СЕТ СН'!$F$16</f>
        <v>0</v>
      </c>
      <c r="G467" s="36">
        <f>SUMIFS(СВЦЭМ!$L$40:$L$783,СВЦЭМ!$A$40:$A$783,$A467,СВЦЭМ!$B$40:$B$783,G$437)+'СЕТ СН'!$F$16</f>
        <v>0</v>
      </c>
      <c r="H467" s="36">
        <f>SUMIFS(СВЦЭМ!$L$40:$L$783,СВЦЭМ!$A$40:$A$783,$A467,СВЦЭМ!$B$40:$B$783,H$437)+'СЕТ СН'!$F$16</f>
        <v>0</v>
      </c>
      <c r="I467" s="36">
        <f>SUMIFS(СВЦЭМ!$L$40:$L$783,СВЦЭМ!$A$40:$A$783,$A467,СВЦЭМ!$B$40:$B$783,I$437)+'СЕТ СН'!$F$16</f>
        <v>0</v>
      </c>
      <c r="J467" s="36">
        <f>SUMIFS(СВЦЭМ!$L$40:$L$783,СВЦЭМ!$A$40:$A$783,$A467,СВЦЭМ!$B$40:$B$783,J$437)+'СЕТ СН'!$F$16</f>
        <v>0</v>
      </c>
      <c r="K467" s="36">
        <f>SUMIFS(СВЦЭМ!$L$40:$L$783,СВЦЭМ!$A$40:$A$783,$A467,СВЦЭМ!$B$40:$B$783,K$437)+'СЕТ СН'!$F$16</f>
        <v>0</v>
      </c>
      <c r="L467" s="36">
        <f>SUMIFS(СВЦЭМ!$L$40:$L$783,СВЦЭМ!$A$40:$A$783,$A467,СВЦЭМ!$B$40:$B$783,L$437)+'СЕТ СН'!$F$16</f>
        <v>0</v>
      </c>
      <c r="M467" s="36">
        <f>SUMIFS(СВЦЭМ!$L$40:$L$783,СВЦЭМ!$A$40:$A$783,$A467,СВЦЭМ!$B$40:$B$783,M$437)+'СЕТ СН'!$F$16</f>
        <v>0</v>
      </c>
      <c r="N467" s="36">
        <f>SUMIFS(СВЦЭМ!$L$40:$L$783,СВЦЭМ!$A$40:$A$783,$A467,СВЦЭМ!$B$40:$B$783,N$437)+'СЕТ СН'!$F$16</f>
        <v>0</v>
      </c>
      <c r="O467" s="36">
        <f>SUMIFS(СВЦЭМ!$L$40:$L$783,СВЦЭМ!$A$40:$A$783,$A467,СВЦЭМ!$B$40:$B$783,O$437)+'СЕТ СН'!$F$16</f>
        <v>0</v>
      </c>
      <c r="P467" s="36">
        <f>SUMIFS(СВЦЭМ!$L$40:$L$783,СВЦЭМ!$A$40:$A$783,$A467,СВЦЭМ!$B$40:$B$783,P$437)+'СЕТ СН'!$F$16</f>
        <v>0</v>
      </c>
      <c r="Q467" s="36">
        <f>SUMIFS(СВЦЭМ!$L$40:$L$783,СВЦЭМ!$A$40:$A$783,$A467,СВЦЭМ!$B$40:$B$783,Q$437)+'СЕТ СН'!$F$16</f>
        <v>0</v>
      </c>
      <c r="R467" s="36">
        <f>SUMIFS(СВЦЭМ!$L$40:$L$783,СВЦЭМ!$A$40:$A$783,$A467,СВЦЭМ!$B$40:$B$783,R$437)+'СЕТ СН'!$F$16</f>
        <v>0</v>
      </c>
      <c r="S467" s="36">
        <f>SUMIFS(СВЦЭМ!$L$40:$L$783,СВЦЭМ!$A$40:$A$783,$A467,СВЦЭМ!$B$40:$B$783,S$437)+'СЕТ СН'!$F$16</f>
        <v>0</v>
      </c>
      <c r="T467" s="36">
        <f>SUMIFS(СВЦЭМ!$L$40:$L$783,СВЦЭМ!$A$40:$A$783,$A467,СВЦЭМ!$B$40:$B$783,T$437)+'СЕТ СН'!$F$16</f>
        <v>0</v>
      </c>
      <c r="U467" s="36">
        <f>SUMIFS(СВЦЭМ!$L$40:$L$783,СВЦЭМ!$A$40:$A$783,$A467,СВЦЭМ!$B$40:$B$783,U$437)+'СЕТ СН'!$F$16</f>
        <v>0</v>
      </c>
      <c r="V467" s="36">
        <f>SUMIFS(СВЦЭМ!$L$40:$L$783,СВЦЭМ!$A$40:$A$783,$A467,СВЦЭМ!$B$40:$B$783,V$437)+'СЕТ СН'!$F$16</f>
        <v>0</v>
      </c>
      <c r="W467" s="36">
        <f>SUMIFS(СВЦЭМ!$L$40:$L$783,СВЦЭМ!$A$40:$A$783,$A467,СВЦЭМ!$B$40:$B$783,W$437)+'СЕТ СН'!$F$16</f>
        <v>0</v>
      </c>
      <c r="X467" s="36">
        <f>SUMIFS(СВЦЭМ!$L$40:$L$783,СВЦЭМ!$A$40:$A$783,$A467,СВЦЭМ!$B$40:$B$783,X$437)+'СЕТ СН'!$F$16</f>
        <v>0</v>
      </c>
      <c r="Y467" s="36">
        <f>SUMIFS(СВЦЭМ!$L$40:$L$783,СВЦЭМ!$A$40:$A$783,$A467,СВЦЭМ!$B$40:$B$783,Y$437)+'СЕТ СН'!$F$16</f>
        <v>0</v>
      </c>
    </row>
    <row r="468" spans="1:26" ht="15.75" hidden="1" x14ac:dyDescent="0.2">
      <c r="A468" s="35">
        <f t="shared" si="12"/>
        <v>45230</v>
      </c>
      <c r="B468" s="36">
        <f>SUMIFS(СВЦЭМ!$L$40:$L$783,СВЦЭМ!$A$40:$A$783,$A468,СВЦЭМ!$B$40:$B$783,B$437)+'СЕТ СН'!$F$16</f>
        <v>0</v>
      </c>
      <c r="C468" s="36">
        <f>SUMIFS(СВЦЭМ!$L$40:$L$783,СВЦЭМ!$A$40:$A$783,$A468,СВЦЭМ!$B$40:$B$783,C$437)+'СЕТ СН'!$F$16</f>
        <v>0</v>
      </c>
      <c r="D468" s="36">
        <f>SUMIFS(СВЦЭМ!$L$40:$L$783,СВЦЭМ!$A$40:$A$783,$A468,СВЦЭМ!$B$40:$B$783,D$437)+'СЕТ СН'!$F$16</f>
        <v>0</v>
      </c>
      <c r="E468" s="36">
        <f>SUMIFS(СВЦЭМ!$L$40:$L$783,СВЦЭМ!$A$40:$A$783,$A468,СВЦЭМ!$B$40:$B$783,E$437)+'СЕТ СН'!$F$16</f>
        <v>0</v>
      </c>
      <c r="F468" s="36">
        <f>SUMIFS(СВЦЭМ!$L$40:$L$783,СВЦЭМ!$A$40:$A$783,$A468,СВЦЭМ!$B$40:$B$783,F$437)+'СЕТ СН'!$F$16</f>
        <v>0</v>
      </c>
      <c r="G468" s="36">
        <f>SUMIFS(СВЦЭМ!$L$40:$L$783,СВЦЭМ!$A$40:$A$783,$A468,СВЦЭМ!$B$40:$B$783,G$437)+'СЕТ СН'!$F$16</f>
        <v>0</v>
      </c>
      <c r="H468" s="36">
        <f>SUMIFS(СВЦЭМ!$L$40:$L$783,СВЦЭМ!$A$40:$A$783,$A468,СВЦЭМ!$B$40:$B$783,H$437)+'СЕТ СН'!$F$16</f>
        <v>0</v>
      </c>
      <c r="I468" s="36">
        <f>SUMIFS(СВЦЭМ!$L$40:$L$783,СВЦЭМ!$A$40:$A$783,$A468,СВЦЭМ!$B$40:$B$783,I$437)+'СЕТ СН'!$F$16</f>
        <v>0</v>
      </c>
      <c r="J468" s="36">
        <f>SUMIFS(СВЦЭМ!$L$40:$L$783,СВЦЭМ!$A$40:$A$783,$A468,СВЦЭМ!$B$40:$B$783,J$437)+'СЕТ СН'!$F$16</f>
        <v>0</v>
      </c>
      <c r="K468" s="36">
        <f>SUMIFS(СВЦЭМ!$L$40:$L$783,СВЦЭМ!$A$40:$A$783,$A468,СВЦЭМ!$B$40:$B$783,K$437)+'СЕТ СН'!$F$16</f>
        <v>0</v>
      </c>
      <c r="L468" s="36">
        <f>SUMIFS(СВЦЭМ!$L$40:$L$783,СВЦЭМ!$A$40:$A$783,$A468,СВЦЭМ!$B$40:$B$783,L$437)+'СЕТ СН'!$F$16</f>
        <v>0</v>
      </c>
      <c r="M468" s="36">
        <f>SUMIFS(СВЦЭМ!$L$40:$L$783,СВЦЭМ!$A$40:$A$783,$A468,СВЦЭМ!$B$40:$B$783,M$437)+'СЕТ СН'!$F$16</f>
        <v>0</v>
      </c>
      <c r="N468" s="36">
        <f>SUMIFS(СВЦЭМ!$L$40:$L$783,СВЦЭМ!$A$40:$A$783,$A468,СВЦЭМ!$B$40:$B$783,N$437)+'СЕТ СН'!$F$16</f>
        <v>0</v>
      </c>
      <c r="O468" s="36">
        <f>SUMIFS(СВЦЭМ!$L$40:$L$783,СВЦЭМ!$A$40:$A$783,$A468,СВЦЭМ!$B$40:$B$783,O$437)+'СЕТ СН'!$F$16</f>
        <v>0</v>
      </c>
      <c r="P468" s="36">
        <f>SUMIFS(СВЦЭМ!$L$40:$L$783,СВЦЭМ!$A$40:$A$783,$A468,СВЦЭМ!$B$40:$B$783,P$437)+'СЕТ СН'!$F$16</f>
        <v>0</v>
      </c>
      <c r="Q468" s="36">
        <f>SUMIFS(СВЦЭМ!$L$40:$L$783,СВЦЭМ!$A$40:$A$783,$A468,СВЦЭМ!$B$40:$B$783,Q$437)+'СЕТ СН'!$F$16</f>
        <v>0</v>
      </c>
      <c r="R468" s="36">
        <f>SUMIFS(СВЦЭМ!$L$40:$L$783,СВЦЭМ!$A$40:$A$783,$A468,СВЦЭМ!$B$40:$B$783,R$437)+'СЕТ СН'!$F$16</f>
        <v>0</v>
      </c>
      <c r="S468" s="36">
        <f>SUMIFS(СВЦЭМ!$L$40:$L$783,СВЦЭМ!$A$40:$A$783,$A468,СВЦЭМ!$B$40:$B$783,S$437)+'СЕТ СН'!$F$16</f>
        <v>0</v>
      </c>
      <c r="T468" s="36">
        <f>SUMIFS(СВЦЭМ!$L$40:$L$783,СВЦЭМ!$A$40:$A$783,$A468,СВЦЭМ!$B$40:$B$783,T$437)+'СЕТ СН'!$F$16</f>
        <v>0</v>
      </c>
      <c r="U468" s="36">
        <f>SUMIFS(СВЦЭМ!$L$40:$L$783,СВЦЭМ!$A$40:$A$783,$A468,СВЦЭМ!$B$40:$B$783,U$437)+'СЕТ СН'!$F$16</f>
        <v>0</v>
      </c>
      <c r="V468" s="36">
        <f>SUMIFS(СВЦЭМ!$L$40:$L$783,СВЦЭМ!$A$40:$A$783,$A468,СВЦЭМ!$B$40:$B$783,V$437)+'СЕТ СН'!$F$16</f>
        <v>0</v>
      </c>
      <c r="W468" s="36">
        <f>SUMIFS(СВЦЭМ!$L$40:$L$783,СВЦЭМ!$A$40:$A$783,$A468,СВЦЭМ!$B$40:$B$783,W$437)+'СЕТ СН'!$F$16</f>
        <v>0</v>
      </c>
      <c r="X468" s="36">
        <f>SUMIFS(СВЦЭМ!$L$40:$L$783,СВЦЭМ!$A$40:$A$783,$A468,СВЦЭМ!$B$40:$B$783,X$437)+'СЕТ СН'!$F$16</f>
        <v>0</v>
      </c>
      <c r="Y468" s="36">
        <f>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0</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697463.80592678674</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1765744.73</v>
      </c>
      <c r="O479" s="145"/>
      <c r="P479" s="145">
        <f>'СЕТ СН'!$G$7</f>
        <v>1442615.09</v>
      </c>
      <c r="Q479" s="145"/>
      <c r="R479" s="145">
        <f>'СЕТ СН'!$H$7</f>
        <v>1841546.13</v>
      </c>
      <c r="S479" s="145"/>
      <c r="T479" s="145">
        <f>'СЕТ СН'!$I$7</f>
        <v>1879310.42</v>
      </c>
      <c r="U479" s="145"/>
    </row>
    <row r="482" spans="1:25" ht="15.75" x14ac:dyDescent="0.25">
      <c r="A482" s="146" t="s">
        <v>136</v>
      </c>
      <c r="B482" s="147"/>
      <c r="C482" s="147"/>
      <c r="D482" s="147"/>
      <c r="E482" s="147"/>
      <c r="F482" s="147"/>
      <c r="G482" s="147"/>
      <c r="H482" s="147"/>
      <c r="I482" s="147"/>
      <c r="J482" s="147"/>
      <c r="K482" s="147"/>
      <c r="L482" s="147"/>
      <c r="M482" s="148"/>
      <c r="N482" s="92" t="s">
        <v>137</v>
      </c>
      <c r="O482" s="93"/>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142</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256086.62</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2" sqref="O12"/>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45200</v>
      </c>
      <c r="D9" s="54">
        <v>45230</v>
      </c>
      <c r="E9" s="91" t="s">
        <v>20</v>
      </c>
      <c r="F9" s="94" t="s">
        <v>159</v>
      </c>
      <c r="G9" s="91"/>
      <c r="H9" s="91"/>
      <c r="I9" s="91"/>
    </row>
    <row r="10" spans="1:9" ht="45" x14ac:dyDescent="0.2">
      <c r="A10" s="53" t="s">
        <v>139</v>
      </c>
      <c r="B10" s="91" t="s">
        <v>149</v>
      </c>
      <c r="C10" s="54">
        <v>44896</v>
      </c>
      <c r="D10" s="54">
        <v>45291</v>
      </c>
      <c r="E10" s="91" t="s">
        <v>21</v>
      </c>
      <c r="F10" s="103">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24" sqref="F2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143</v>
      </c>
    </row>
    <row r="7" spans="1:4" ht="15" customHeight="1" x14ac:dyDescent="0.2">
      <c r="A7" s="176" t="s">
        <v>89</v>
      </c>
      <c r="B7" s="177"/>
      <c r="C7" s="67"/>
      <c r="D7" s="64" t="s">
        <v>160</v>
      </c>
    </row>
    <row r="8" spans="1:4" ht="15" customHeight="1" x14ac:dyDescent="0.2">
      <c r="A8" s="178" t="s">
        <v>90</v>
      </c>
      <c r="B8" s="178"/>
      <c r="C8" s="101"/>
      <c r="D8" s="68"/>
    </row>
    <row r="9" spans="1:4" ht="15" customHeight="1" x14ac:dyDescent="0.2">
      <c r="A9" s="69" t="s">
        <v>91</v>
      </c>
      <c r="B9" s="70"/>
      <c r="C9" s="71"/>
      <c r="D9" s="72"/>
    </row>
    <row r="10" spans="1:4" ht="30" customHeight="1" x14ac:dyDescent="0.2">
      <c r="A10" s="170" t="s">
        <v>92</v>
      </c>
      <c r="B10" s="171"/>
      <c r="C10" s="73"/>
      <c r="D10" s="74">
        <v>3.8599625299999998</v>
      </c>
    </row>
    <row r="11" spans="1:4" ht="66" customHeight="1" x14ac:dyDescent="0.2">
      <c r="A11" s="170" t="s">
        <v>93</v>
      </c>
      <c r="B11" s="171"/>
      <c r="C11" s="73"/>
      <c r="D11" s="74">
        <v>1660.13334272</v>
      </c>
    </row>
    <row r="12" spans="1:4" ht="30" customHeight="1" x14ac:dyDescent="0.2">
      <c r="A12" s="170" t="s">
        <v>94</v>
      </c>
      <c r="B12" s="171"/>
      <c r="C12" s="73"/>
      <c r="D12" s="75">
        <v>697463.80592678674</v>
      </c>
    </row>
    <row r="13" spans="1:4" ht="30" customHeight="1" x14ac:dyDescent="0.2">
      <c r="A13" s="170" t="s">
        <v>95</v>
      </c>
      <c r="B13" s="171"/>
      <c r="C13" s="73"/>
      <c r="D13" s="76"/>
    </row>
    <row r="14" spans="1:4" ht="15" customHeight="1" x14ac:dyDescent="0.2">
      <c r="A14" s="174" t="s">
        <v>96</v>
      </c>
      <c r="B14" s="175"/>
      <c r="C14" s="73"/>
      <c r="D14" s="74">
        <v>1785.8145222600001</v>
      </c>
    </row>
    <row r="15" spans="1:4" ht="15" customHeight="1" x14ac:dyDescent="0.2">
      <c r="A15" s="174" t="s">
        <v>97</v>
      </c>
      <c r="B15" s="175"/>
      <c r="C15" s="73"/>
      <c r="D15" s="74">
        <v>2508.4685498600002</v>
      </c>
    </row>
    <row r="16" spans="1:4" ht="15" customHeight="1" x14ac:dyDescent="0.2">
      <c r="A16" s="174" t="s">
        <v>98</v>
      </c>
      <c r="B16" s="175"/>
      <c r="C16" s="73"/>
      <c r="D16" s="74">
        <v>3309.1436071899998</v>
      </c>
    </row>
    <row r="17" spans="1:4" ht="15" customHeight="1" x14ac:dyDescent="0.2">
      <c r="A17" s="174" t="s">
        <v>99</v>
      </c>
      <c r="B17" s="175"/>
      <c r="C17" s="73"/>
      <c r="D17" s="74">
        <v>2925.0593815000002</v>
      </c>
    </row>
    <row r="18" spans="1:4" ht="52.5" customHeight="1" x14ac:dyDescent="0.2">
      <c r="A18" s="170" t="s">
        <v>100</v>
      </c>
      <c r="B18" s="171"/>
      <c r="C18" s="73"/>
      <c r="D18" s="74">
        <v>0</v>
      </c>
    </row>
    <row r="19" spans="1:4" ht="52.5" customHeight="1" x14ac:dyDescent="0.25">
      <c r="A19" s="170" t="s">
        <v>150</v>
      </c>
      <c r="B19" s="171"/>
      <c r="C19" s="81"/>
      <c r="D19" s="74">
        <v>1653.0496723199999</v>
      </c>
    </row>
    <row r="20" spans="1:4" ht="52.5" customHeight="1" x14ac:dyDescent="0.25">
      <c r="A20" s="170" t="s">
        <v>151</v>
      </c>
      <c r="B20" s="171"/>
      <c r="C20" s="81"/>
      <c r="D20" s="102"/>
    </row>
    <row r="21" spans="1:4" ht="52.5" customHeight="1" x14ac:dyDescent="0.25">
      <c r="A21" s="174" t="s">
        <v>152</v>
      </c>
      <c r="B21" s="175"/>
      <c r="C21" s="81"/>
      <c r="D21" s="74">
        <v>1778.1060755000001</v>
      </c>
    </row>
    <row r="22" spans="1:4" ht="52.5" customHeight="1" x14ac:dyDescent="0.25">
      <c r="A22" s="174" t="s">
        <v>153</v>
      </c>
      <c r="B22" s="175"/>
      <c r="C22" s="81"/>
      <c r="D22" s="74">
        <v>1617.5635656699999</v>
      </c>
    </row>
    <row r="23" spans="1:4" ht="52.5" customHeight="1" x14ac:dyDescent="0.25">
      <c r="A23" s="174" t="s">
        <v>154</v>
      </c>
      <c r="B23" s="175"/>
      <c r="C23" s="81"/>
      <c r="D23" s="74">
        <v>1563.46926308</v>
      </c>
    </row>
    <row r="24" spans="1:4" ht="52.5" customHeight="1" x14ac:dyDescent="0.25">
      <c r="A24" s="174" t="s">
        <v>155</v>
      </c>
      <c r="B24" s="175"/>
      <c r="C24" s="81"/>
      <c r="D24" s="74">
        <v>1589.5066564900001</v>
      </c>
    </row>
    <row r="25" spans="1:4" ht="15" customHeight="1" x14ac:dyDescent="0.2">
      <c r="A25" s="69" t="s">
        <v>101</v>
      </c>
      <c r="B25" s="70"/>
      <c r="C25" s="77"/>
      <c r="D25" s="78"/>
    </row>
    <row r="26" spans="1:4" ht="30" customHeight="1" x14ac:dyDescent="0.2">
      <c r="A26" s="170" t="s">
        <v>102</v>
      </c>
      <c r="B26" s="171"/>
      <c r="C26" s="73"/>
      <c r="D26" s="79">
        <v>9521.6630000000005</v>
      </c>
    </row>
    <row r="27" spans="1:4" ht="30" customHeight="1" x14ac:dyDescent="0.2">
      <c r="A27" s="170" t="s">
        <v>103</v>
      </c>
      <c r="B27" s="171"/>
      <c r="C27" s="80"/>
      <c r="D27" s="79">
        <v>12.047000000000001</v>
      </c>
    </row>
    <row r="28" spans="1:4" ht="15" customHeight="1" x14ac:dyDescent="0.2">
      <c r="A28" s="69" t="s">
        <v>104</v>
      </c>
      <c r="B28" s="70"/>
      <c r="C28" s="77"/>
      <c r="D28" s="78"/>
    </row>
    <row r="29" spans="1:4" ht="15" customHeight="1" x14ac:dyDescent="0.25">
      <c r="A29" s="170" t="s">
        <v>105</v>
      </c>
      <c r="B29" s="171"/>
      <c r="C29" s="81"/>
      <c r="D29" s="76"/>
    </row>
    <row r="30" spans="1:4" ht="15" customHeight="1" x14ac:dyDescent="0.25">
      <c r="A30" s="174" t="s">
        <v>96</v>
      </c>
      <c r="B30" s="175"/>
      <c r="C30" s="81"/>
      <c r="D30" s="82">
        <v>0</v>
      </c>
    </row>
    <row r="31" spans="1:4" ht="15" customHeight="1" x14ac:dyDescent="0.25">
      <c r="A31" s="174" t="s">
        <v>97</v>
      </c>
      <c r="B31" s="175"/>
      <c r="C31" s="81"/>
      <c r="D31" s="82">
        <v>1.2673042984240001E-3</v>
      </c>
    </row>
    <row r="32" spans="1:4" ht="15" customHeight="1" x14ac:dyDescent="0.25">
      <c r="A32" s="174" t="s">
        <v>98</v>
      </c>
      <c r="B32" s="175"/>
      <c r="C32" s="81"/>
      <c r="D32" s="82">
        <v>2.493500882649E-3</v>
      </c>
    </row>
    <row r="33" spans="1:6" ht="15" customHeight="1" x14ac:dyDescent="0.25">
      <c r="A33" s="174" t="s">
        <v>99</v>
      </c>
      <c r="B33" s="175"/>
      <c r="C33" s="81"/>
      <c r="D33" s="82">
        <v>1.905167055966E-3</v>
      </c>
    </row>
    <row r="35" spans="1:6" x14ac:dyDescent="0.2">
      <c r="A35" s="58" t="s">
        <v>106</v>
      </c>
      <c r="B35" s="59"/>
      <c r="C35" s="59"/>
      <c r="D35" s="56"/>
      <c r="E35" s="56"/>
      <c r="F35" s="60"/>
    </row>
    <row r="36" spans="1:6" ht="280.5" customHeight="1" x14ac:dyDescent="0.2">
      <c r="A36" s="172" t="s">
        <v>7</v>
      </c>
      <c r="B36" s="172" t="s">
        <v>107</v>
      </c>
      <c r="C36" s="57" t="s">
        <v>108</v>
      </c>
      <c r="D36" s="57" t="s">
        <v>109</v>
      </c>
      <c r="E36" s="57" t="s">
        <v>110</v>
      </c>
      <c r="F36" s="57" t="s">
        <v>111</v>
      </c>
    </row>
    <row r="37" spans="1:6" x14ac:dyDescent="0.2">
      <c r="A37" s="173"/>
      <c r="B37" s="173"/>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1706.46469933</v>
      </c>
      <c r="D39" s="84">
        <v>1702.6018806</v>
      </c>
      <c r="E39" s="84">
        <v>181.35292487000001</v>
      </c>
      <c r="F39" s="84">
        <v>181.35292487000001</v>
      </c>
    </row>
    <row r="40" spans="1:6" ht="12.75" customHeight="1" x14ac:dyDescent="0.2">
      <c r="A40" s="83" t="s">
        <v>161</v>
      </c>
      <c r="B40" s="83">
        <v>2</v>
      </c>
      <c r="C40" s="84">
        <v>1772.2647196400001</v>
      </c>
      <c r="D40" s="84">
        <v>1763.4397963199999</v>
      </c>
      <c r="E40" s="84">
        <v>187.83308565999999</v>
      </c>
      <c r="F40" s="84">
        <v>187.83308565999999</v>
      </c>
    </row>
    <row r="41" spans="1:6" ht="12.75" customHeight="1" x14ac:dyDescent="0.2">
      <c r="A41" s="83" t="s">
        <v>161</v>
      </c>
      <c r="B41" s="83">
        <v>3</v>
      </c>
      <c r="C41" s="84">
        <v>1848.2385252399999</v>
      </c>
      <c r="D41" s="84">
        <v>1839.31249155</v>
      </c>
      <c r="E41" s="84">
        <v>195.91467852</v>
      </c>
      <c r="F41" s="84">
        <v>195.91467852</v>
      </c>
    </row>
    <row r="42" spans="1:6" ht="12.75" customHeight="1" x14ac:dyDescent="0.2">
      <c r="A42" s="83" t="s">
        <v>161</v>
      </c>
      <c r="B42" s="83">
        <v>4</v>
      </c>
      <c r="C42" s="84">
        <v>1837.6522441499999</v>
      </c>
      <c r="D42" s="84">
        <v>1828.41400679</v>
      </c>
      <c r="E42" s="84">
        <v>194.75382458999999</v>
      </c>
      <c r="F42" s="84">
        <v>194.75382458999999</v>
      </c>
    </row>
    <row r="43" spans="1:6" ht="12.75" customHeight="1" x14ac:dyDescent="0.2">
      <c r="A43" s="83" t="s">
        <v>161</v>
      </c>
      <c r="B43" s="83">
        <v>5</v>
      </c>
      <c r="C43" s="84">
        <v>1833.1569427699999</v>
      </c>
      <c r="D43" s="84">
        <v>1824.1794347699999</v>
      </c>
      <c r="E43" s="84">
        <v>194.30277844</v>
      </c>
      <c r="F43" s="84">
        <v>194.30277844</v>
      </c>
    </row>
    <row r="44" spans="1:6" ht="12.75" customHeight="1" x14ac:dyDescent="0.2">
      <c r="A44" s="83" t="s">
        <v>161</v>
      </c>
      <c r="B44" s="83">
        <v>6</v>
      </c>
      <c r="C44" s="84">
        <v>1838.0314057999999</v>
      </c>
      <c r="D44" s="84">
        <v>1829.02981813</v>
      </c>
      <c r="E44" s="84">
        <v>194.81941784</v>
      </c>
      <c r="F44" s="84">
        <v>194.81941784</v>
      </c>
    </row>
    <row r="45" spans="1:6" ht="12.75" customHeight="1" x14ac:dyDescent="0.2">
      <c r="A45" s="83" t="s">
        <v>161</v>
      </c>
      <c r="B45" s="83">
        <v>7</v>
      </c>
      <c r="C45" s="84">
        <v>1790.5710029700001</v>
      </c>
      <c r="D45" s="84">
        <v>1784.1948120300001</v>
      </c>
      <c r="E45" s="84">
        <v>190.04380964000001</v>
      </c>
      <c r="F45" s="84">
        <v>190.04380964000001</v>
      </c>
    </row>
    <row r="46" spans="1:6" ht="12.75" customHeight="1" x14ac:dyDescent="0.2">
      <c r="A46" s="83" t="s">
        <v>161</v>
      </c>
      <c r="B46" s="83">
        <v>8</v>
      </c>
      <c r="C46" s="84">
        <v>1775.2732777599999</v>
      </c>
      <c r="D46" s="84">
        <v>1769.4848016399999</v>
      </c>
      <c r="E46" s="84">
        <v>188.47697041999999</v>
      </c>
      <c r="F46" s="84">
        <v>188.47697041999999</v>
      </c>
    </row>
    <row r="47" spans="1:6" ht="12.75" customHeight="1" x14ac:dyDescent="0.2">
      <c r="A47" s="83" t="s">
        <v>161</v>
      </c>
      <c r="B47" s="83">
        <v>9</v>
      </c>
      <c r="C47" s="84">
        <v>1760.1005045700001</v>
      </c>
      <c r="D47" s="84">
        <v>1753.4437911499999</v>
      </c>
      <c r="E47" s="84">
        <v>186.76835948999999</v>
      </c>
      <c r="F47" s="84">
        <v>186.76835948999999</v>
      </c>
    </row>
    <row r="48" spans="1:6" ht="12.75" customHeight="1" x14ac:dyDescent="0.2">
      <c r="A48" s="83" t="s">
        <v>161</v>
      </c>
      <c r="B48" s="83">
        <v>10</v>
      </c>
      <c r="C48" s="84">
        <v>1732.0844316499999</v>
      </c>
      <c r="D48" s="84">
        <v>1723.43784992</v>
      </c>
      <c r="E48" s="84">
        <v>183.57227162999999</v>
      </c>
      <c r="F48" s="84">
        <v>183.57227162999999</v>
      </c>
    </row>
    <row r="49" spans="1:6" ht="12.75" customHeight="1" x14ac:dyDescent="0.2">
      <c r="A49" s="83" t="s">
        <v>161</v>
      </c>
      <c r="B49" s="83">
        <v>11</v>
      </c>
      <c r="C49" s="84">
        <v>1656.5098550800001</v>
      </c>
      <c r="D49" s="84">
        <v>1648.6109293699999</v>
      </c>
      <c r="E49" s="84">
        <v>175.60206964</v>
      </c>
      <c r="F49" s="84">
        <v>175.60206964</v>
      </c>
    </row>
    <row r="50" spans="1:6" ht="12.75" customHeight="1" x14ac:dyDescent="0.2">
      <c r="A50" s="83" t="s">
        <v>161</v>
      </c>
      <c r="B50" s="83">
        <v>12</v>
      </c>
      <c r="C50" s="84">
        <v>1655.7733666900001</v>
      </c>
      <c r="D50" s="84">
        <v>1647.5056262400001</v>
      </c>
      <c r="E50" s="84">
        <v>175.48433808999999</v>
      </c>
      <c r="F50" s="84">
        <v>175.48433808999999</v>
      </c>
    </row>
    <row r="51" spans="1:6" ht="12.75" customHeight="1" x14ac:dyDescent="0.2">
      <c r="A51" s="83" t="s">
        <v>161</v>
      </c>
      <c r="B51" s="83">
        <v>13</v>
      </c>
      <c r="C51" s="84">
        <v>1622.3751252100001</v>
      </c>
      <c r="D51" s="84">
        <v>1614.37042268</v>
      </c>
      <c r="E51" s="84">
        <v>171.95493633000001</v>
      </c>
      <c r="F51" s="84">
        <v>171.95493633000001</v>
      </c>
    </row>
    <row r="52" spans="1:6" ht="12.75" customHeight="1" x14ac:dyDescent="0.2">
      <c r="A52" s="83" t="s">
        <v>161</v>
      </c>
      <c r="B52" s="83">
        <v>14</v>
      </c>
      <c r="C52" s="84">
        <v>1659.4723059</v>
      </c>
      <c r="D52" s="84">
        <v>1651.1746849399999</v>
      </c>
      <c r="E52" s="84">
        <v>175.87514848999999</v>
      </c>
      <c r="F52" s="84">
        <v>175.87514848999999</v>
      </c>
    </row>
    <row r="53" spans="1:6" ht="12.75" customHeight="1" x14ac:dyDescent="0.2">
      <c r="A53" s="83" t="s">
        <v>161</v>
      </c>
      <c r="B53" s="83">
        <v>15</v>
      </c>
      <c r="C53" s="84">
        <v>1706.0789195299999</v>
      </c>
      <c r="D53" s="84">
        <v>1701.8182225800001</v>
      </c>
      <c r="E53" s="84">
        <v>181.2694534</v>
      </c>
      <c r="F53" s="84">
        <v>181.2694534</v>
      </c>
    </row>
    <row r="54" spans="1:6" ht="12.75" customHeight="1" x14ac:dyDescent="0.2">
      <c r="A54" s="83" t="s">
        <v>161</v>
      </c>
      <c r="B54" s="83">
        <v>16</v>
      </c>
      <c r="C54" s="84">
        <v>1676.5915596499999</v>
      </c>
      <c r="D54" s="84">
        <v>1674.9242247499999</v>
      </c>
      <c r="E54" s="84">
        <v>178.40483470999999</v>
      </c>
      <c r="F54" s="84">
        <v>178.40483470999999</v>
      </c>
    </row>
    <row r="55" spans="1:6" ht="12.75" customHeight="1" x14ac:dyDescent="0.2">
      <c r="A55" s="83" t="s">
        <v>161</v>
      </c>
      <c r="B55" s="83">
        <v>17</v>
      </c>
      <c r="C55" s="84">
        <v>1674.6590090300001</v>
      </c>
      <c r="D55" s="84">
        <v>1673.11790124</v>
      </c>
      <c r="E55" s="84">
        <v>178.21243386</v>
      </c>
      <c r="F55" s="84">
        <v>178.21243386</v>
      </c>
    </row>
    <row r="56" spans="1:6" ht="12.75" customHeight="1" x14ac:dyDescent="0.2">
      <c r="A56" s="83" t="s">
        <v>161</v>
      </c>
      <c r="B56" s="83">
        <v>18</v>
      </c>
      <c r="C56" s="84">
        <v>1688.19178859</v>
      </c>
      <c r="D56" s="84">
        <v>1684.00121771</v>
      </c>
      <c r="E56" s="84">
        <v>179.37167213999999</v>
      </c>
      <c r="F56" s="84">
        <v>179.37167213999999</v>
      </c>
    </row>
    <row r="57" spans="1:6" ht="12.75" customHeight="1" x14ac:dyDescent="0.2">
      <c r="A57" s="83" t="s">
        <v>161</v>
      </c>
      <c r="B57" s="83">
        <v>19</v>
      </c>
      <c r="C57" s="84">
        <v>1652.64739274</v>
      </c>
      <c r="D57" s="84">
        <v>1644.6605188399999</v>
      </c>
      <c r="E57" s="84">
        <v>175.18129099999999</v>
      </c>
      <c r="F57" s="84">
        <v>175.18129099999999</v>
      </c>
    </row>
    <row r="58" spans="1:6" ht="12.75" customHeight="1" x14ac:dyDescent="0.2">
      <c r="A58" s="83" t="s">
        <v>161</v>
      </c>
      <c r="B58" s="83">
        <v>20</v>
      </c>
      <c r="C58" s="84">
        <v>1578.3635768199999</v>
      </c>
      <c r="D58" s="84">
        <v>1570.7811947499999</v>
      </c>
      <c r="E58" s="84">
        <v>167.31202239999999</v>
      </c>
      <c r="F58" s="84">
        <v>167.31202239999999</v>
      </c>
    </row>
    <row r="59" spans="1:6" ht="12.75" customHeight="1" x14ac:dyDescent="0.2">
      <c r="A59" s="83" t="s">
        <v>161</v>
      </c>
      <c r="B59" s="83">
        <v>21</v>
      </c>
      <c r="C59" s="84">
        <v>1567.8984418499999</v>
      </c>
      <c r="D59" s="84">
        <v>1560.7347035099999</v>
      </c>
      <c r="E59" s="84">
        <v>166.24191870000001</v>
      </c>
      <c r="F59" s="84">
        <v>166.24191870000001</v>
      </c>
    </row>
    <row r="60" spans="1:6" ht="12.75" customHeight="1" x14ac:dyDescent="0.2">
      <c r="A60" s="83" t="s">
        <v>161</v>
      </c>
      <c r="B60" s="83">
        <v>22</v>
      </c>
      <c r="C60" s="84">
        <v>1584.0957019099999</v>
      </c>
      <c r="D60" s="84">
        <v>1577.5379894</v>
      </c>
      <c r="E60" s="84">
        <v>168.03172352000001</v>
      </c>
      <c r="F60" s="84">
        <v>168.03172352000001</v>
      </c>
    </row>
    <row r="61" spans="1:6" ht="12.75" customHeight="1" x14ac:dyDescent="0.2">
      <c r="A61" s="83" t="s">
        <v>161</v>
      </c>
      <c r="B61" s="83">
        <v>23</v>
      </c>
      <c r="C61" s="84">
        <v>1677.02719364</v>
      </c>
      <c r="D61" s="84">
        <v>1668.9491258600001</v>
      </c>
      <c r="E61" s="84">
        <v>177.76839605000001</v>
      </c>
      <c r="F61" s="84">
        <v>177.76839605000001</v>
      </c>
    </row>
    <row r="62" spans="1:6" ht="12.75" customHeight="1" x14ac:dyDescent="0.2">
      <c r="A62" s="83" t="s">
        <v>161</v>
      </c>
      <c r="B62" s="83">
        <v>24</v>
      </c>
      <c r="C62" s="84">
        <v>1759.2354964799999</v>
      </c>
      <c r="D62" s="84">
        <v>1755.3805025300001</v>
      </c>
      <c r="E62" s="84">
        <v>186.97464862999999</v>
      </c>
      <c r="F62" s="84">
        <v>186.97464862999999</v>
      </c>
    </row>
    <row r="63" spans="1:6" ht="12.75" customHeight="1" x14ac:dyDescent="0.2">
      <c r="A63" s="83" t="s">
        <v>162</v>
      </c>
      <c r="B63" s="83">
        <v>1</v>
      </c>
      <c r="C63" s="84">
        <v>1803.42874448</v>
      </c>
      <c r="D63" s="84">
        <v>1801.3729565199999</v>
      </c>
      <c r="E63" s="84">
        <v>191.87354257999999</v>
      </c>
      <c r="F63" s="84">
        <v>191.87354257999999</v>
      </c>
    </row>
    <row r="64" spans="1:6" ht="12.75" customHeight="1" x14ac:dyDescent="0.2">
      <c r="A64" s="83" t="s">
        <v>162</v>
      </c>
      <c r="B64" s="83">
        <v>2</v>
      </c>
      <c r="C64" s="84">
        <v>1902.14777185</v>
      </c>
      <c r="D64" s="84">
        <v>1892.7832392</v>
      </c>
      <c r="E64" s="84">
        <v>201.61012417000001</v>
      </c>
      <c r="F64" s="84">
        <v>201.61012417000001</v>
      </c>
    </row>
    <row r="65" spans="1:6" ht="12.75" customHeight="1" x14ac:dyDescent="0.2">
      <c r="A65" s="83" t="s">
        <v>162</v>
      </c>
      <c r="B65" s="83">
        <v>3</v>
      </c>
      <c r="C65" s="84">
        <v>1976.0388668000001</v>
      </c>
      <c r="D65" s="84">
        <v>1966.65108513</v>
      </c>
      <c r="E65" s="84">
        <v>209.47817017</v>
      </c>
      <c r="F65" s="84">
        <v>209.47817017</v>
      </c>
    </row>
    <row r="66" spans="1:6" ht="12.75" customHeight="1" x14ac:dyDescent="0.2">
      <c r="A66" s="83" t="s">
        <v>162</v>
      </c>
      <c r="B66" s="83">
        <v>4</v>
      </c>
      <c r="C66" s="84">
        <v>1918.3445618999999</v>
      </c>
      <c r="D66" s="84">
        <v>1915.61460057</v>
      </c>
      <c r="E66" s="84">
        <v>204.04201046</v>
      </c>
      <c r="F66" s="84">
        <v>204.04201046</v>
      </c>
    </row>
    <row r="67" spans="1:6" ht="12.75" customHeight="1" x14ac:dyDescent="0.2">
      <c r="A67" s="83" t="s">
        <v>162</v>
      </c>
      <c r="B67" s="83">
        <v>5</v>
      </c>
      <c r="C67" s="84">
        <v>1932.1726398799999</v>
      </c>
      <c r="D67" s="84">
        <v>1925.9001672300001</v>
      </c>
      <c r="E67" s="84">
        <v>205.13757931999999</v>
      </c>
      <c r="F67" s="84">
        <v>205.13757931999999</v>
      </c>
    </row>
    <row r="68" spans="1:6" ht="12.75" customHeight="1" x14ac:dyDescent="0.2">
      <c r="A68" s="83" t="s">
        <v>162</v>
      </c>
      <c r="B68" s="83">
        <v>6</v>
      </c>
      <c r="C68" s="84">
        <v>1931.94446326</v>
      </c>
      <c r="D68" s="84">
        <v>1921.15227304</v>
      </c>
      <c r="E68" s="84">
        <v>204.63185657</v>
      </c>
      <c r="F68" s="84">
        <v>204.63185657</v>
      </c>
    </row>
    <row r="69" spans="1:6" ht="12.75" customHeight="1" x14ac:dyDescent="0.2">
      <c r="A69" s="83" t="s">
        <v>162</v>
      </c>
      <c r="B69" s="83">
        <v>7</v>
      </c>
      <c r="C69" s="84">
        <v>1849.2725053300001</v>
      </c>
      <c r="D69" s="84">
        <v>1838.8282532400001</v>
      </c>
      <c r="E69" s="84">
        <v>195.86309979000001</v>
      </c>
      <c r="F69" s="84">
        <v>195.86309979000001</v>
      </c>
    </row>
    <row r="70" spans="1:6" ht="12.75" customHeight="1" x14ac:dyDescent="0.2">
      <c r="A70" s="83" t="s">
        <v>162</v>
      </c>
      <c r="B70" s="83">
        <v>8</v>
      </c>
      <c r="C70" s="84">
        <v>1699.55188112</v>
      </c>
      <c r="D70" s="84">
        <v>1693.8527714500001</v>
      </c>
      <c r="E70" s="84">
        <v>180.42101203999999</v>
      </c>
      <c r="F70" s="84">
        <v>180.42101203999999</v>
      </c>
    </row>
    <row r="71" spans="1:6" ht="12.75" customHeight="1" x14ac:dyDescent="0.2">
      <c r="A71" s="83" t="s">
        <v>162</v>
      </c>
      <c r="B71" s="83">
        <v>9</v>
      </c>
      <c r="C71" s="84">
        <v>1656.02147038</v>
      </c>
      <c r="D71" s="84">
        <v>1648.36154121</v>
      </c>
      <c r="E71" s="84">
        <v>175.57550602000001</v>
      </c>
      <c r="F71" s="84">
        <v>175.57550602000001</v>
      </c>
    </row>
    <row r="72" spans="1:6" ht="12.75" customHeight="1" x14ac:dyDescent="0.2">
      <c r="A72" s="83" t="s">
        <v>162</v>
      </c>
      <c r="B72" s="83">
        <v>10</v>
      </c>
      <c r="C72" s="84">
        <v>1613.28003003</v>
      </c>
      <c r="D72" s="84">
        <v>1604.27350166</v>
      </c>
      <c r="E72" s="84">
        <v>170.87946109000001</v>
      </c>
      <c r="F72" s="84">
        <v>170.87946109000001</v>
      </c>
    </row>
    <row r="73" spans="1:6" ht="12.75" customHeight="1" x14ac:dyDescent="0.2">
      <c r="A73" s="83" t="s">
        <v>162</v>
      </c>
      <c r="B73" s="83">
        <v>11</v>
      </c>
      <c r="C73" s="84">
        <v>1596.5942803800001</v>
      </c>
      <c r="D73" s="84">
        <v>1587.64432214</v>
      </c>
      <c r="E73" s="84">
        <v>169.10820125000001</v>
      </c>
      <c r="F73" s="84">
        <v>169.10820125000001</v>
      </c>
    </row>
    <row r="74" spans="1:6" ht="12.75" customHeight="1" x14ac:dyDescent="0.2">
      <c r="A74" s="83" t="s">
        <v>162</v>
      </c>
      <c r="B74" s="83">
        <v>12</v>
      </c>
      <c r="C74" s="84">
        <v>1609.5614549899999</v>
      </c>
      <c r="D74" s="84">
        <v>1599.64390185</v>
      </c>
      <c r="E74" s="84">
        <v>170.38633849000001</v>
      </c>
      <c r="F74" s="84">
        <v>170.38633849000001</v>
      </c>
    </row>
    <row r="75" spans="1:6" ht="12.75" customHeight="1" x14ac:dyDescent="0.2">
      <c r="A75" s="83" t="s">
        <v>162</v>
      </c>
      <c r="B75" s="83">
        <v>13</v>
      </c>
      <c r="C75" s="84">
        <v>1596.2054886000001</v>
      </c>
      <c r="D75" s="84">
        <v>1588.8800220799999</v>
      </c>
      <c r="E75" s="84">
        <v>169.23982203</v>
      </c>
      <c r="F75" s="84">
        <v>169.23982203</v>
      </c>
    </row>
    <row r="76" spans="1:6" ht="12.75" customHeight="1" x14ac:dyDescent="0.2">
      <c r="A76" s="83" t="s">
        <v>162</v>
      </c>
      <c r="B76" s="83">
        <v>14</v>
      </c>
      <c r="C76" s="84">
        <v>1592.63360769</v>
      </c>
      <c r="D76" s="84">
        <v>1590.6737171300001</v>
      </c>
      <c r="E76" s="84">
        <v>169.43087775999999</v>
      </c>
      <c r="F76" s="84">
        <v>169.43087775999999</v>
      </c>
    </row>
    <row r="77" spans="1:6" ht="12.75" customHeight="1" x14ac:dyDescent="0.2">
      <c r="A77" s="83" t="s">
        <v>162</v>
      </c>
      <c r="B77" s="83">
        <v>15</v>
      </c>
      <c r="C77" s="84">
        <v>1689.54152069</v>
      </c>
      <c r="D77" s="84">
        <v>1679.6883124399999</v>
      </c>
      <c r="E77" s="84">
        <v>178.91228230999999</v>
      </c>
      <c r="F77" s="84">
        <v>178.91228230999999</v>
      </c>
    </row>
    <row r="78" spans="1:6" ht="12.75" customHeight="1" x14ac:dyDescent="0.2">
      <c r="A78" s="83" t="s">
        <v>162</v>
      </c>
      <c r="B78" s="83">
        <v>16</v>
      </c>
      <c r="C78" s="84">
        <v>1685.11502685</v>
      </c>
      <c r="D78" s="84">
        <v>1675.00834943</v>
      </c>
      <c r="E78" s="84">
        <v>178.41379526</v>
      </c>
      <c r="F78" s="84">
        <v>178.41379526</v>
      </c>
    </row>
    <row r="79" spans="1:6" ht="12.75" customHeight="1" x14ac:dyDescent="0.2">
      <c r="A79" s="83" t="s">
        <v>162</v>
      </c>
      <c r="B79" s="83">
        <v>17</v>
      </c>
      <c r="C79" s="84">
        <v>1694.35581925</v>
      </c>
      <c r="D79" s="84">
        <v>1684.34368122</v>
      </c>
      <c r="E79" s="84">
        <v>179.4081497</v>
      </c>
      <c r="F79" s="84">
        <v>179.4081497</v>
      </c>
    </row>
    <row r="80" spans="1:6" ht="12.75" customHeight="1" x14ac:dyDescent="0.2">
      <c r="A80" s="83" t="s">
        <v>162</v>
      </c>
      <c r="B80" s="83">
        <v>18</v>
      </c>
      <c r="C80" s="84">
        <v>1693.41796189</v>
      </c>
      <c r="D80" s="84">
        <v>1683.7275985900001</v>
      </c>
      <c r="E80" s="84">
        <v>179.34252755</v>
      </c>
      <c r="F80" s="84">
        <v>179.34252755</v>
      </c>
    </row>
    <row r="81" spans="1:6" ht="12.75" customHeight="1" x14ac:dyDescent="0.2">
      <c r="A81" s="83" t="s">
        <v>162</v>
      </c>
      <c r="B81" s="83">
        <v>19</v>
      </c>
      <c r="C81" s="84">
        <v>1672.1200420600001</v>
      </c>
      <c r="D81" s="84">
        <v>1662.7016583699999</v>
      </c>
      <c r="E81" s="84">
        <v>177.102946</v>
      </c>
      <c r="F81" s="84">
        <v>177.102946</v>
      </c>
    </row>
    <row r="82" spans="1:6" ht="12.75" customHeight="1" x14ac:dyDescent="0.2">
      <c r="A82" s="83" t="s">
        <v>162</v>
      </c>
      <c r="B82" s="83">
        <v>20</v>
      </c>
      <c r="C82" s="84">
        <v>1605.24065845</v>
      </c>
      <c r="D82" s="84">
        <v>1596.18165815</v>
      </c>
      <c r="E82" s="84">
        <v>170.01755702</v>
      </c>
      <c r="F82" s="84">
        <v>170.01755702</v>
      </c>
    </row>
    <row r="83" spans="1:6" ht="12.75" customHeight="1" x14ac:dyDescent="0.2">
      <c r="A83" s="83" t="s">
        <v>162</v>
      </c>
      <c r="B83" s="83">
        <v>21</v>
      </c>
      <c r="C83" s="84">
        <v>1594.25730724</v>
      </c>
      <c r="D83" s="84">
        <v>1586.8439700500001</v>
      </c>
      <c r="E83" s="84">
        <v>169.02295161000001</v>
      </c>
      <c r="F83" s="84">
        <v>169.02295161000001</v>
      </c>
    </row>
    <row r="84" spans="1:6" ht="12.75" customHeight="1" x14ac:dyDescent="0.2">
      <c r="A84" s="83" t="s">
        <v>162</v>
      </c>
      <c r="B84" s="83">
        <v>22</v>
      </c>
      <c r="C84" s="84">
        <v>1617.75044789</v>
      </c>
      <c r="D84" s="84">
        <v>1610.59824729</v>
      </c>
      <c r="E84" s="84">
        <v>171.55314243000001</v>
      </c>
      <c r="F84" s="84">
        <v>171.55314243000001</v>
      </c>
    </row>
    <row r="85" spans="1:6" ht="12.75" customHeight="1" x14ac:dyDescent="0.2">
      <c r="A85" s="83" t="s">
        <v>162</v>
      </c>
      <c r="B85" s="83">
        <v>23</v>
      </c>
      <c r="C85" s="84">
        <v>1692.8188120899999</v>
      </c>
      <c r="D85" s="84">
        <v>1684.95652857</v>
      </c>
      <c r="E85" s="84">
        <v>179.47342723</v>
      </c>
      <c r="F85" s="84">
        <v>179.47342723</v>
      </c>
    </row>
    <row r="86" spans="1:6" ht="12.75" customHeight="1" x14ac:dyDescent="0.2">
      <c r="A86" s="83" t="s">
        <v>162</v>
      </c>
      <c r="B86" s="83">
        <v>24</v>
      </c>
      <c r="C86" s="84">
        <v>1791.9305789299999</v>
      </c>
      <c r="D86" s="84">
        <v>1781.4907015799999</v>
      </c>
      <c r="E86" s="84">
        <v>189.75578085999999</v>
      </c>
      <c r="F86" s="84">
        <v>189.75578085999999</v>
      </c>
    </row>
    <row r="87" spans="1:6" ht="12.75" customHeight="1" x14ac:dyDescent="0.2">
      <c r="A87" s="83" t="s">
        <v>163</v>
      </c>
      <c r="B87" s="83">
        <v>1</v>
      </c>
      <c r="C87" s="84">
        <v>1805.8933224</v>
      </c>
      <c r="D87" s="84">
        <v>1794.8645212900001</v>
      </c>
      <c r="E87" s="84">
        <v>191.18029551000001</v>
      </c>
      <c r="F87" s="84">
        <v>191.18029551000001</v>
      </c>
    </row>
    <row r="88" spans="1:6" ht="12.75" customHeight="1" x14ac:dyDescent="0.2">
      <c r="A88" s="83" t="s">
        <v>163</v>
      </c>
      <c r="B88" s="83">
        <v>2</v>
      </c>
      <c r="C88" s="84">
        <v>1896.88497742</v>
      </c>
      <c r="D88" s="84">
        <v>1885.5976138399999</v>
      </c>
      <c r="E88" s="84">
        <v>200.84474607999999</v>
      </c>
      <c r="F88" s="84">
        <v>200.84474607999999</v>
      </c>
    </row>
    <row r="89" spans="1:6" ht="12.75" customHeight="1" x14ac:dyDescent="0.2">
      <c r="A89" s="83" t="s">
        <v>163</v>
      </c>
      <c r="B89" s="83">
        <v>3</v>
      </c>
      <c r="C89" s="84">
        <v>1982.71813157</v>
      </c>
      <c r="D89" s="84">
        <v>1972.51277095</v>
      </c>
      <c r="E89" s="84">
        <v>210.10252861999999</v>
      </c>
      <c r="F89" s="84">
        <v>210.10252861999999</v>
      </c>
    </row>
    <row r="90" spans="1:6" ht="12.75" customHeight="1" x14ac:dyDescent="0.2">
      <c r="A90" s="83" t="s">
        <v>163</v>
      </c>
      <c r="B90" s="83">
        <v>4</v>
      </c>
      <c r="C90" s="84">
        <v>1969.1162259</v>
      </c>
      <c r="D90" s="84">
        <v>1957.4461575800001</v>
      </c>
      <c r="E90" s="84">
        <v>208.49770577000001</v>
      </c>
      <c r="F90" s="84">
        <v>208.49770577000001</v>
      </c>
    </row>
    <row r="91" spans="1:6" ht="12.75" customHeight="1" x14ac:dyDescent="0.2">
      <c r="A91" s="83" t="s">
        <v>163</v>
      </c>
      <c r="B91" s="83">
        <v>5</v>
      </c>
      <c r="C91" s="84">
        <v>1963.68637644</v>
      </c>
      <c r="D91" s="84">
        <v>1952.12151928</v>
      </c>
      <c r="E91" s="84">
        <v>207.93055103</v>
      </c>
      <c r="F91" s="84">
        <v>207.93055103</v>
      </c>
    </row>
    <row r="92" spans="1:6" ht="12.75" customHeight="1" x14ac:dyDescent="0.2">
      <c r="A92" s="83" t="s">
        <v>163</v>
      </c>
      <c r="B92" s="83">
        <v>6</v>
      </c>
      <c r="C92" s="84">
        <v>1958.3607277000001</v>
      </c>
      <c r="D92" s="84">
        <v>1947.35163205</v>
      </c>
      <c r="E92" s="84">
        <v>207.42248569</v>
      </c>
      <c r="F92" s="84">
        <v>207.42248569</v>
      </c>
    </row>
    <row r="93" spans="1:6" ht="12.75" customHeight="1" x14ac:dyDescent="0.2">
      <c r="A93" s="83" t="s">
        <v>163</v>
      </c>
      <c r="B93" s="83">
        <v>7</v>
      </c>
      <c r="C93" s="84">
        <v>1853.3429529099999</v>
      </c>
      <c r="D93" s="84">
        <v>1842.2570104500001</v>
      </c>
      <c r="E93" s="84">
        <v>196.22831443999999</v>
      </c>
      <c r="F93" s="84">
        <v>196.22831443999999</v>
      </c>
    </row>
    <row r="94" spans="1:6" ht="12.75" customHeight="1" x14ac:dyDescent="0.2">
      <c r="A94" s="83" t="s">
        <v>163</v>
      </c>
      <c r="B94" s="83">
        <v>8</v>
      </c>
      <c r="C94" s="84">
        <v>1769.28945634</v>
      </c>
      <c r="D94" s="84">
        <v>1759.2995408500001</v>
      </c>
      <c r="E94" s="84">
        <v>187.39208565999999</v>
      </c>
      <c r="F94" s="84">
        <v>187.39208565999999</v>
      </c>
    </row>
    <row r="95" spans="1:6" ht="12.75" customHeight="1" x14ac:dyDescent="0.2">
      <c r="A95" s="83" t="s">
        <v>163</v>
      </c>
      <c r="B95" s="83">
        <v>9</v>
      </c>
      <c r="C95" s="84">
        <v>1694.1586953599999</v>
      </c>
      <c r="D95" s="84">
        <v>1692.97969558</v>
      </c>
      <c r="E95" s="84">
        <v>180.32801620999999</v>
      </c>
      <c r="F95" s="84">
        <v>180.32801620999999</v>
      </c>
    </row>
    <row r="96" spans="1:6" ht="12.75" customHeight="1" x14ac:dyDescent="0.2">
      <c r="A96" s="83" t="s">
        <v>163</v>
      </c>
      <c r="B96" s="83">
        <v>10</v>
      </c>
      <c r="C96" s="84">
        <v>1642.33936294</v>
      </c>
      <c r="D96" s="84">
        <v>1633.1822213400001</v>
      </c>
      <c r="E96" s="84">
        <v>173.95867822</v>
      </c>
      <c r="F96" s="84">
        <v>173.95867822</v>
      </c>
    </row>
    <row r="97" spans="1:6" ht="12.75" customHeight="1" x14ac:dyDescent="0.2">
      <c r="A97" s="83" t="s">
        <v>163</v>
      </c>
      <c r="B97" s="83">
        <v>11</v>
      </c>
      <c r="C97" s="84">
        <v>1625.51930105</v>
      </c>
      <c r="D97" s="84">
        <v>1615.6764953700001</v>
      </c>
      <c r="E97" s="84">
        <v>172.09405287999999</v>
      </c>
      <c r="F97" s="84">
        <v>172.09405287999999</v>
      </c>
    </row>
    <row r="98" spans="1:6" ht="12.75" customHeight="1" x14ac:dyDescent="0.2">
      <c r="A98" s="83" t="s">
        <v>163</v>
      </c>
      <c r="B98" s="83">
        <v>12</v>
      </c>
      <c r="C98" s="84">
        <v>1629.1418465500001</v>
      </c>
      <c r="D98" s="84">
        <v>1619.6440178299999</v>
      </c>
      <c r="E98" s="84">
        <v>172.5166542</v>
      </c>
      <c r="F98" s="84">
        <v>172.5166542</v>
      </c>
    </row>
    <row r="99" spans="1:6" ht="12.75" customHeight="1" x14ac:dyDescent="0.2">
      <c r="A99" s="83" t="s">
        <v>163</v>
      </c>
      <c r="B99" s="83">
        <v>13</v>
      </c>
      <c r="C99" s="84">
        <v>1588.9577449799999</v>
      </c>
      <c r="D99" s="84">
        <v>1588.04310799</v>
      </c>
      <c r="E99" s="84">
        <v>169.15067798999999</v>
      </c>
      <c r="F99" s="84">
        <v>169.15067798999999</v>
      </c>
    </row>
    <row r="100" spans="1:6" ht="12.75" customHeight="1" x14ac:dyDescent="0.2">
      <c r="A100" s="83" t="s">
        <v>163</v>
      </c>
      <c r="B100" s="83">
        <v>14</v>
      </c>
      <c r="C100" s="84">
        <v>1606.16562746</v>
      </c>
      <c r="D100" s="84">
        <v>1598.2946083700001</v>
      </c>
      <c r="E100" s="84">
        <v>170.24261827000001</v>
      </c>
      <c r="F100" s="84">
        <v>170.24261827000001</v>
      </c>
    </row>
    <row r="101" spans="1:6" ht="12.75" customHeight="1" x14ac:dyDescent="0.2">
      <c r="A101" s="83" t="s">
        <v>163</v>
      </c>
      <c r="B101" s="83">
        <v>15</v>
      </c>
      <c r="C101" s="84">
        <v>1648.17556601</v>
      </c>
      <c r="D101" s="84">
        <v>1639.96653614</v>
      </c>
      <c r="E101" s="84">
        <v>174.68131065</v>
      </c>
      <c r="F101" s="84">
        <v>174.68131065</v>
      </c>
    </row>
    <row r="102" spans="1:6" ht="12.75" customHeight="1" x14ac:dyDescent="0.2">
      <c r="A102" s="83" t="s">
        <v>163</v>
      </c>
      <c r="B102" s="83">
        <v>16</v>
      </c>
      <c r="C102" s="84">
        <v>1642.27895085</v>
      </c>
      <c r="D102" s="84">
        <v>1632.07544459</v>
      </c>
      <c r="E102" s="84">
        <v>173.84078971</v>
      </c>
      <c r="F102" s="84">
        <v>173.84078971</v>
      </c>
    </row>
    <row r="103" spans="1:6" ht="12.75" customHeight="1" x14ac:dyDescent="0.2">
      <c r="A103" s="83" t="s">
        <v>163</v>
      </c>
      <c r="B103" s="83">
        <v>17</v>
      </c>
      <c r="C103" s="84">
        <v>1652.6508887299999</v>
      </c>
      <c r="D103" s="84">
        <v>1641.99989925</v>
      </c>
      <c r="E103" s="84">
        <v>174.89789465999999</v>
      </c>
      <c r="F103" s="84">
        <v>174.89789465999999</v>
      </c>
    </row>
    <row r="104" spans="1:6" ht="12.75" customHeight="1" x14ac:dyDescent="0.2">
      <c r="A104" s="83" t="s">
        <v>163</v>
      </c>
      <c r="B104" s="83">
        <v>18</v>
      </c>
      <c r="C104" s="84">
        <v>1652.9813521900001</v>
      </c>
      <c r="D104" s="84">
        <v>1643.26955372</v>
      </c>
      <c r="E104" s="84">
        <v>175.03313212</v>
      </c>
      <c r="F104" s="84">
        <v>175.03313212</v>
      </c>
    </row>
    <row r="105" spans="1:6" ht="12.75" customHeight="1" x14ac:dyDescent="0.2">
      <c r="A105" s="83" t="s">
        <v>163</v>
      </c>
      <c r="B105" s="83">
        <v>19</v>
      </c>
      <c r="C105" s="84">
        <v>1630.5551090500001</v>
      </c>
      <c r="D105" s="84">
        <v>1621.3730292299999</v>
      </c>
      <c r="E105" s="84">
        <v>172.70082013999999</v>
      </c>
      <c r="F105" s="84">
        <v>172.70082013999999</v>
      </c>
    </row>
    <row r="106" spans="1:6" ht="12.75" customHeight="1" x14ac:dyDescent="0.2">
      <c r="A106" s="83" t="s">
        <v>163</v>
      </c>
      <c r="B106" s="83">
        <v>20</v>
      </c>
      <c r="C106" s="84">
        <v>1577.55638617</v>
      </c>
      <c r="D106" s="84">
        <v>1573.4130257500001</v>
      </c>
      <c r="E106" s="84">
        <v>167.59235232</v>
      </c>
      <c r="F106" s="84">
        <v>167.59235232</v>
      </c>
    </row>
    <row r="107" spans="1:6" ht="12.75" customHeight="1" x14ac:dyDescent="0.2">
      <c r="A107" s="83" t="s">
        <v>163</v>
      </c>
      <c r="B107" s="83">
        <v>21</v>
      </c>
      <c r="C107" s="84">
        <v>1574.1665188699999</v>
      </c>
      <c r="D107" s="84">
        <v>1566.73285556</v>
      </c>
      <c r="E107" s="84">
        <v>166.88081288000001</v>
      </c>
      <c r="F107" s="84">
        <v>166.88081288000001</v>
      </c>
    </row>
    <row r="108" spans="1:6" ht="12.75" customHeight="1" x14ac:dyDescent="0.2">
      <c r="A108" s="83" t="s">
        <v>163</v>
      </c>
      <c r="B108" s="83">
        <v>22</v>
      </c>
      <c r="C108" s="84">
        <v>1609.32254096</v>
      </c>
      <c r="D108" s="84">
        <v>1601.57943828</v>
      </c>
      <c r="E108" s="84">
        <v>170.59250248000001</v>
      </c>
      <c r="F108" s="84">
        <v>170.59250248000001</v>
      </c>
    </row>
    <row r="109" spans="1:6" ht="12.75" customHeight="1" x14ac:dyDescent="0.2">
      <c r="A109" s="83" t="s">
        <v>163</v>
      </c>
      <c r="B109" s="83">
        <v>23</v>
      </c>
      <c r="C109" s="84">
        <v>1673.4117899600001</v>
      </c>
      <c r="D109" s="84">
        <v>1665.47237587</v>
      </c>
      <c r="E109" s="84">
        <v>177.39806944</v>
      </c>
      <c r="F109" s="84">
        <v>177.39806944</v>
      </c>
    </row>
    <row r="110" spans="1:6" ht="12.75" customHeight="1" x14ac:dyDescent="0.2">
      <c r="A110" s="83" t="s">
        <v>163</v>
      </c>
      <c r="B110" s="83">
        <v>24</v>
      </c>
      <c r="C110" s="84">
        <v>1775.9298153499999</v>
      </c>
      <c r="D110" s="84">
        <v>1767.6613356800001</v>
      </c>
      <c r="E110" s="84">
        <v>188.28274363</v>
      </c>
      <c r="F110" s="84">
        <v>188.28274363</v>
      </c>
    </row>
    <row r="111" spans="1:6" ht="12.75" customHeight="1" x14ac:dyDescent="0.2">
      <c r="A111" s="83" t="s">
        <v>164</v>
      </c>
      <c r="B111" s="83">
        <v>1</v>
      </c>
      <c r="C111" s="84">
        <v>1665.18728351</v>
      </c>
      <c r="D111" s="84">
        <v>1657.2137823999999</v>
      </c>
      <c r="E111" s="84">
        <v>176.51840397000001</v>
      </c>
      <c r="F111" s="84">
        <v>176.51840397000001</v>
      </c>
    </row>
    <row r="112" spans="1:6" ht="12.75" customHeight="1" x14ac:dyDescent="0.2">
      <c r="A112" s="83" t="s">
        <v>164</v>
      </c>
      <c r="B112" s="83">
        <v>2</v>
      </c>
      <c r="C112" s="84">
        <v>1751.7835391599999</v>
      </c>
      <c r="D112" s="84">
        <v>1743.2858988099999</v>
      </c>
      <c r="E112" s="84">
        <v>185.68638988999999</v>
      </c>
      <c r="F112" s="84">
        <v>185.68638988999999</v>
      </c>
    </row>
    <row r="113" spans="1:6" ht="12.75" customHeight="1" x14ac:dyDescent="0.2">
      <c r="A113" s="83" t="s">
        <v>164</v>
      </c>
      <c r="B113" s="83">
        <v>3</v>
      </c>
      <c r="C113" s="84">
        <v>1845.5666121100001</v>
      </c>
      <c r="D113" s="84">
        <v>1837.2720797300001</v>
      </c>
      <c r="E113" s="84">
        <v>195.69734371000001</v>
      </c>
      <c r="F113" s="84">
        <v>195.69734371000001</v>
      </c>
    </row>
    <row r="114" spans="1:6" ht="12.75" customHeight="1" x14ac:dyDescent="0.2">
      <c r="A114" s="83" t="s">
        <v>164</v>
      </c>
      <c r="B114" s="83">
        <v>4</v>
      </c>
      <c r="C114" s="84">
        <v>1844.7692801600001</v>
      </c>
      <c r="D114" s="84">
        <v>1838.9018306</v>
      </c>
      <c r="E114" s="84">
        <v>195.8709369</v>
      </c>
      <c r="F114" s="84">
        <v>195.8709369</v>
      </c>
    </row>
    <row r="115" spans="1:6" ht="12.75" customHeight="1" x14ac:dyDescent="0.2">
      <c r="A115" s="83" t="s">
        <v>164</v>
      </c>
      <c r="B115" s="83">
        <v>5</v>
      </c>
      <c r="C115" s="84">
        <v>1838.6540816500001</v>
      </c>
      <c r="D115" s="84">
        <v>1829.61827735</v>
      </c>
      <c r="E115" s="84">
        <v>194.88209767000001</v>
      </c>
      <c r="F115" s="84">
        <v>194.88209767000001</v>
      </c>
    </row>
    <row r="116" spans="1:6" ht="12.75" customHeight="1" x14ac:dyDescent="0.2">
      <c r="A116" s="83" t="s">
        <v>164</v>
      </c>
      <c r="B116" s="83">
        <v>6</v>
      </c>
      <c r="C116" s="84">
        <v>1811.03400861</v>
      </c>
      <c r="D116" s="84">
        <v>1806.6374152799999</v>
      </c>
      <c r="E116" s="84">
        <v>192.43428728999999</v>
      </c>
      <c r="F116" s="84">
        <v>192.43428728999999</v>
      </c>
    </row>
    <row r="117" spans="1:6" ht="12.75" customHeight="1" x14ac:dyDescent="0.2">
      <c r="A117" s="83" t="s">
        <v>164</v>
      </c>
      <c r="B117" s="83">
        <v>7</v>
      </c>
      <c r="C117" s="84">
        <v>1711.9224876599999</v>
      </c>
      <c r="D117" s="84">
        <v>1704.05527938</v>
      </c>
      <c r="E117" s="84">
        <v>181.50773387999999</v>
      </c>
      <c r="F117" s="84">
        <v>181.50773387999999</v>
      </c>
    </row>
    <row r="118" spans="1:6" ht="12.75" customHeight="1" x14ac:dyDescent="0.2">
      <c r="A118" s="83" t="s">
        <v>164</v>
      </c>
      <c r="B118" s="83">
        <v>8</v>
      </c>
      <c r="C118" s="84">
        <v>1592.61018534</v>
      </c>
      <c r="D118" s="84">
        <v>1584.80321084</v>
      </c>
      <c r="E118" s="84">
        <v>168.8055798</v>
      </c>
      <c r="F118" s="84">
        <v>168.8055798</v>
      </c>
    </row>
    <row r="119" spans="1:6" ht="12.75" customHeight="1" x14ac:dyDescent="0.2">
      <c r="A119" s="83" t="s">
        <v>164</v>
      </c>
      <c r="B119" s="83">
        <v>9</v>
      </c>
      <c r="C119" s="84">
        <v>1555.01032287</v>
      </c>
      <c r="D119" s="84">
        <v>1550.92234248</v>
      </c>
      <c r="E119" s="84">
        <v>165.19675341999999</v>
      </c>
      <c r="F119" s="84">
        <v>165.19675341999999</v>
      </c>
    </row>
    <row r="120" spans="1:6" ht="12.75" customHeight="1" x14ac:dyDescent="0.2">
      <c r="A120" s="83" t="s">
        <v>164</v>
      </c>
      <c r="B120" s="83">
        <v>10</v>
      </c>
      <c r="C120" s="84">
        <v>1504.75737299</v>
      </c>
      <c r="D120" s="84">
        <v>1497.47495665</v>
      </c>
      <c r="E120" s="84">
        <v>159.50379616000001</v>
      </c>
      <c r="F120" s="84">
        <v>159.50379616000001</v>
      </c>
    </row>
    <row r="121" spans="1:6" ht="12.75" customHeight="1" x14ac:dyDescent="0.2">
      <c r="A121" s="83" t="s">
        <v>164</v>
      </c>
      <c r="B121" s="83">
        <v>11</v>
      </c>
      <c r="C121" s="84">
        <v>1489.9865550699999</v>
      </c>
      <c r="D121" s="84">
        <v>1482.7377808000001</v>
      </c>
      <c r="E121" s="84">
        <v>157.93406340000001</v>
      </c>
      <c r="F121" s="84">
        <v>157.93406340000001</v>
      </c>
    </row>
    <row r="122" spans="1:6" ht="12.75" customHeight="1" x14ac:dyDescent="0.2">
      <c r="A122" s="83" t="s">
        <v>164</v>
      </c>
      <c r="B122" s="83">
        <v>12</v>
      </c>
      <c r="C122" s="84">
        <v>1497.6530020499999</v>
      </c>
      <c r="D122" s="84">
        <v>1490.4839242</v>
      </c>
      <c r="E122" s="84">
        <v>158.75914516</v>
      </c>
      <c r="F122" s="84">
        <v>158.75914516</v>
      </c>
    </row>
    <row r="123" spans="1:6" ht="12.75" customHeight="1" x14ac:dyDescent="0.2">
      <c r="A123" s="83" t="s">
        <v>164</v>
      </c>
      <c r="B123" s="83">
        <v>13</v>
      </c>
      <c r="C123" s="84">
        <v>1481.5402464399999</v>
      </c>
      <c r="D123" s="84">
        <v>1474.2510254900001</v>
      </c>
      <c r="E123" s="84">
        <v>157.03009524000001</v>
      </c>
      <c r="F123" s="84">
        <v>157.03009524000001</v>
      </c>
    </row>
    <row r="124" spans="1:6" ht="12.75" customHeight="1" x14ac:dyDescent="0.2">
      <c r="A124" s="83" t="s">
        <v>164</v>
      </c>
      <c r="B124" s="83">
        <v>14</v>
      </c>
      <c r="C124" s="84">
        <v>1491.69172725</v>
      </c>
      <c r="D124" s="84">
        <v>1484.8069596299999</v>
      </c>
      <c r="E124" s="84">
        <v>158.15446233</v>
      </c>
      <c r="F124" s="84">
        <v>158.15446233</v>
      </c>
    </row>
    <row r="125" spans="1:6" ht="12.75" customHeight="1" x14ac:dyDescent="0.2">
      <c r="A125" s="83" t="s">
        <v>164</v>
      </c>
      <c r="B125" s="83">
        <v>15</v>
      </c>
      <c r="C125" s="84">
        <v>1529.8992386800001</v>
      </c>
      <c r="D125" s="84">
        <v>1522.9517353799999</v>
      </c>
      <c r="E125" s="84">
        <v>162.21745952000001</v>
      </c>
      <c r="F125" s="84">
        <v>162.21745952000001</v>
      </c>
    </row>
    <row r="126" spans="1:6" ht="12.75" customHeight="1" x14ac:dyDescent="0.2">
      <c r="A126" s="83" t="s">
        <v>164</v>
      </c>
      <c r="B126" s="83">
        <v>16</v>
      </c>
      <c r="C126" s="84">
        <v>1515.37261773</v>
      </c>
      <c r="D126" s="84">
        <v>1507.85863417</v>
      </c>
      <c r="E126" s="84">
        <v>160.60981530999999</v>
      </c>
      <c r="F126" s="84">
        <v>160.60981530999999</v>
      </c>
    </row>
    <row r="127" spans="1:6" ht="12.75" customHeight="1" x14ac:dyDescent="0.2">
      <c r="A127" s="83" t="s">
        <v>164</v>
      </c>
      <c r="B127" s="83">
        <v>17</v>
      </c>
      <c r="C127" s="84">
        <v>1509.26476705</v>
      </c>
      <c r="D127" s="84">
        <v>1504.4356514799999</v>
      </c>
      <c r="E127" s="84">
        <v>160.24521573999999</v>
      </c>
      <c r="F127" s="84">
        <v>160.24521573999999</v>
      </c>
    </row>
    <row r="128" spans="1:6" ht="12.75" customHeight="1" x14ac:dyDescent="0.2">
      <c r="A128" s="83" t="s">
        <v>164</v>
      </c>
      <c r="B128" s="83">
        <v>18</v>
      </c>
      <c r="C128" s="84">
        <v>1521.97012309</v>
      </c>
      <c r="D128" s="84">
        <v>1513.4786814500001</v>
      </c>
      <c r="E128" s="84">
        <v>161.20843558999999</v>
      </c>
      <c r="F128" s="84">
        <v>161.20843558999999</v>
      </c>
    </row>
    <row r="129" spans="1:6" ht="12.75" customHeight="1" x14ac:dyDescent="0.2">
      <c r="A129" s="83" t="s">
        <v>164</v>
      </c>
      <c r="B129" s="83">
        <v>19</v>
      </c>
      <c r="C129" s="84">
        <v>1488.84036313</v>
      </c>
      <c r="D129" s="84">
        <v>1487.5950879100001</v>
      </c>
      <c r="E129" s="84">
        <v>158.45144028000001</v>
      </c>
      <c r="F129" s="84">
        <v>158.45144028000001</v>
      </c>
    </row>
    <row r="130" spans="1:6" ht="12.75" customHeight="1" x14ac:dyDescent="0.2">
      <c r="A130" s="83" t="s">
        <v>164</v>
      </c>
      <c r="B130" s="83">
        <v>20</v>
      </c>
      <c r="C130" s="84">
        <v>1440.87250133</v>
      </c>
      <c r="D130" s="84">
        <v>1433.7445354199999</v>
      </c>
      <c r="E130" s="84">
        <v>152.71553965000001</v>
      </c>
      <c r="F130" s="84">
        <v>152.71553965000001</v>
      </c>
    </row>
    <row r="131" spans="1:6" ht="12.75" customHeight="1" x14ac:dyDescent="0.2">
      <c r="A131" s="83" t="s">
        <v>164</v>
      </c>
      <c r="B131" s="83">
        <v>21</v>
      </c>
      <c r="C131" s="84">
        <v>1428.69811643</v>
      </c>
      <c r="D131" s="84">
        <v>1421.8926321500001</v>
      </c>
      <c r="E131" s="84">
        <v>151.45313218999999</v>
      </c>
      <c r="F131" s="84">
        <v>151.45313218999999</v>
      </c>
    </row>
    <row r="132" spans="1:6" ht="12.75" customHeight="1" x14ac:dyDescent="0.2">
      <c r="A132" s="83" t="s">
        <v>164</v>
      </c>
      <c r="B132" s="83">
        <v>22</v>
      </c>
      <c r="C132" s="84">
        <v>1455.7837099799999</v>
      </c>
      <c r="D132" s="84">
        <v>1451.1910553800001</v>
      </c>
      <c r="E132" s="84">
        <v>154.57385865000001</v>
      </c>
      <c r="F132" s="84">
        <v>154.57385865000001</v>
      </c>
    </row>
    <row r="133" spans="1:6" ht="12.75" customHeight="1" x14ac:dyDescent="0.2">
      <c r="A133" s="83" t="s">
        <v>164</v>
      </c>
      <c r="B133" s="83">
        <v>23</v>
      </c>
      <c r="C133" s="84">
        <v>1527.3621250799999</v>
      </c>
      <c r="D133" s="84">
        <v>1520.18100609</v>
      </c>
      <c r="E133" s="84">
        <v>161.92233482</v>
      </c>
      <c r="F133" s="84">
        <v>161.92233482</v>
      </c>
    </row>
    <row r="134" spans="1:6" ht="12.75" customHeight="1" x14ac:dyDescent="0.2">
      <c r="A134" s="83" t="s">
        <v>164</v>
      </c>
      <c r="B134" s="83">
        <v>24</v>
      </c>
      <c r="C134" s="84">
        <v>1619.62374017</v>
      </c>
      <c r="D134" s="84">
        <v>1612.2536184200001</v>
      </c>
      <c r="E134" s="84">
        <v>171.72946457</v>
      </c>
      <c r="F134" s="84">
        <v>171.72946457</v>
      </c>
    </row>
    <row r="135" spans="1:6" ht="12.75" customHeight="1" x14ac:dyDescent="0.2">
      <c r="A135" s="83" t="s">
        <v>165</v>
      </c>
      <c r="B135" s="83">
        <v>1</v>
      </c>
      <c r="C135" s="84">
        <v>1710.54753211</v>
      </c>
      <c r="D135" s="84">
        <v>1702.8800720300001</v>
      </c>
      <c r="E135" s="84">
        <v>181.38255647</v>
      </c>
      <c r="F135" s="84">
        <v>181.38255647</v>
      </c>
    </row>
    <row r="136" spans="1:6" ht="12.75" customHeight="1" x14ac:dyDescent="0.2">
      <c r="A136" s="83" t="s">
        <v>165</v>
      </c>
      <c r="B136" s="83">
        <v>2</v>
      </c>
      <c r="C136" s="84">
        <v>1784.2529337599999</v>
      </c>
      <c r="D136" s="84">
        <v>1776.11995503</v>
      </c>
      <c r="E136" s="84">
        <v>189.18371489</v>
      </c>
      <c r="F136" s="84">
        <v>189.18371489</v>
      </c>
    </row>
    <row r="137" spans="1:6" ht="12.75" customHeight="1" x14ac:dyDescent="0.2">
      <c r="A137" s="83" t="s">
        <v>165</v>
      </c>
      <c r="B137" s="83">
        <v>3</v>
      </c>
      <c r="C137" s="84">
        <v>1859.02785318</v>
      </c>
      <c r="D137" s="84">
        <v>1850.9278013999999</v>
      </c>
      <c r="E137" s="84">
        <v>197.15188520000001</v>
      </c>
      <c r="F137" s="84">
        <v>197.15188520000001</v>
      </c>
    </row>
    <row r="138" spans="1:6" ht="12.75" customHeight="1" x14ac:dyDescent="0.2">
      <c r="A138" s="83" t="s">
        <v>165</v>
      </c>
      <c r="B138" s="83">
        <v>4</v>
      </c>
      <c r="C138" s="84">
        <v>1843.4582626500001</v>
      </c>
      <c r="D138" s="84">
        <v>1834.2416036100001</v>
      </c>
      <c r="E138" s="84">
        <v>195.37455204</v>
      </c>
      <c r="F138" s="84">
        <v>195.37455204</v>
      </c>
    </row>
    <row r="139" spans="1:6" ht="12.75" customHeight="1" x14ac:dyDescent="0.2">
      <c r="A139" s="83" t="s">
        <v>165</v>
      </c>
      <c r="B139" s="83">
        <v>5</v>
      </c>
      <c r="C139" s="84">
        <v>1840.87332526</v>
      </c>
      <c r="D139" s="84">
        <v>1831.7743636800001</v>
      </c>
      <c r="E139" s="84">
        <v>195.11175356000001</v>
      </c>
      <c r="F139" s="84">
        <v>195.11175356000001</v>
      </c>
    </row>
    <row r="140" spans="1:6" ht="12.75" customHeight="1" x14ac:dyDescent="0.2">
      <c r="A140" s="83" t="s">
        <v>165</v>
      </c>
      <c r="B140" s="83">
        <v>6</v>
      </c>
      <c r="C140" s="84">
        <v>1841.6069390800001</v>
      </c>
      <c r="D140" s="84">
        <v>1833.1258778500001</v>
      </c>
      <c r="E140" s="84">
        <v>195.25571031999999</v>
      </c>
      <c r="F140" s="84">
        <v>195.25571031999999</v>
      </c>
    </row>
    <row r="141" spans="1:6" ht="12.75" customHeight="1" x14ac:dyDescent="0.2">
      <c r="A141" s="83" t="s">
        <v>165</v>
      </c>
      <c r="B141" s="83">
        <v>7</v>
      </c>
      <c r="C141" s="84">
        <v>1749.9974173600001</v>
      </c>
      <c r="D141" s="84">
        <v>1745.86800012</v>
      </c>
      <c r="E141" s="84">
        <v>185.96142284000001</v>
      </c>
      <c r="F141" s="84">
        <v>185.96142284000001</v>
      </c>
    </row>
    <row r="142" spans="1:6" ht="12.75" customHeight="1" x14ac:dyDescent="0.2">
      <c r="A142" s="83" t="s">
        <v>165</v>
      </c>
      <c r="B142" s="83">
        <v>8</v>
      </c>
      <c r="C142" s="84">
        <v>1667.91817126</v>
      </c>
      <c r="D142" s="84">
        <v>1659.5713656400001</v>
      </c>
      <c r="E142" s="84">
        <v>176.76952234999999</v>
      </c>
      <c r="F142" s="84">
        <v>176.76952234999999</v>
      </c>
    </row>
    <row r="143" spans="1:6" ht="12.75" customHeight="1" x14ac:dyDescent="0.2">
      <c r="A143" s="83" t="s">
        <v>165</v>
      </c>
      <c r="B143" s="83">
        <v>9</v>
      </c>
      <c r="C143" s="84">
        <v>1602.3073376499999</v>
      </c>
      <c r="D143" s="84">
        <v>1595.9400481499999</v>
      </c>
      <c r="E143" s="84">
        <v>169.99182189000001</v>
      </c>
      <c r="F143" s="84">
        <v>169.99182189000001</v>
      </c>
    </row>
    <row r="144" spans="1:6" ht="12.75" customHeight="1" x14ac:dyDescent="0.2">
      <c r="A144" s="83" t="s">
        <v>165</v>
      </c>
      <c r="B144" s="83">
        <v>10</v>
      </c>
      <c r="C144" s="84">
        <v>1570.69009596</v>
      </c>
      <c r="D144" s="84">
        <v>1562.8920195999999</v>
      </c>
      <c r="E144" s="84">
        <v>166.47170559</v>
      </c>
      <c r="F144" s="84">
        <v>166.47170559</v>
      </c>
    </row>
    <row r="145" spans="1:6" ht="12.75" customHeight="1" x14ac:dyDescent="0.2">
      <c r="A145" s="83" t="s">
        <v>165</v>
      </c>
      <c r="B145" s="83">
        <v>11</v>
      </c>
      <c r="C145" s="84">
        <v>1562.1393989200001</v>
      </c>
      <c r="D145" s="84">
        <v>1561.0386785400001</v>
      </c>
      <c r="E145" s="84">
        <v>166.27429666</v>
      </c>
      <c r="F145" s="84">
        <v>166.27429666</v>
      </c>
    </row>
    <row r="146" spans="1:6" ht="12.75" customHeight="1" x14ac:dyDescent="0.2">
      <c r="A146" s="83" t="s">
        <v>165</v>
      </c>
      <c r="B146" s="83">
        <v>12</v>
      </c>
      <c r="C146" s="84">
        <v>1572.4505381700001</v>
      </c>
      <c r="D146" s="84">
        <v>1564.95559781</v>
      </c>
      <c r="E146" s="84">
        <v>166.69150797</v>
      </c>
      <c r="F146" s="84">
        <v>166.69150797</v>
      </c>
    </row>
    <row r="147" spans="1:6" ht="12.75" customHeight="1" x14ac:dyDescent="0.2">
      <c r="A147" s="83" t="s">
        <v>165</v>
      </c>
      <c r="B147" s="83">
        <v>13</v>
      </c>
      <c r="C147" s="84">
        <v>1553.70702635</v>
      </c>
      <c r="D147" s="84">
        <v>1546.4512423799999</v>
      </c>
      <c r="E147" s="84">
        <v>164.72051345</v>
      </c>
      <c r="F147" s="84">
        <v>164.72051345</v>
      </c>
    </row>
    <row r="148" spans="1:6" ht="12.75" customHeight="1" x14ac:dyDescent="0.2">
      <c r="A148" s="83" t="s">
        <v>165</v>
      </c>
      <c r="B148" s="83">
        <v>14</v>
      </c>
      <c r="C148" s="84">
        <v>1604.4587199600001</v>
      </c>
      <c r="D148" s="84">
        <v>1596.74774916</v>
      </c>
      <c r="E148" s="84">
        <v>170.07785430000001</v>
      </c>
      <c r="F148" s="84">
        <v>170.07785430000001</v>
      </c>
    </row>
    <row r="149" spans="1:6" ht="12.75" customHeight="1" x14ac:dyDescent="0.2">
      <c r="A149" s="83" t="s">
        <v>165</v>
      </c>
      <c r="B149" s="83">
        <v>15</v>
      </c>
      <c r="C149" s="84">
        <v>1633.48888551</v>
      </c>
      <c r="D149" s="84">
        <v>1627.6089050800001</v>
      </c>
      <c r="E149" s="84">
        <v>173.3650355</v>
      </c>
      <c r="F149" s="84">
        <v>173.3650355</v>
      </c>
    </row>
    <row r="150" spans="1:6" ht="12.75" customHeight="1" x14ac:dyDescent="0.2">
      <c r="A150" s="83" t="s">
        <v>165</v>
      </c>
      <c r="B150" s="83">
        <v>16</v>
      </c>
      <c r="C150" s="84">
        <v>1632.5295951799999</v>
      </c>
      <c r="D150" s="84">
        <v>1627.0973763699999</v>
      </c>
      <c r="E150" s="84">
        <v>173.31054993000001</v>
      </c>
      <c r="F150" s="84">
        <v>173.31054993000001</v>
      </c>
    </row>
    <row r="151" spans="1:6" ht="12.75" customHeight="1" x14ac:dyDescent="0.2">
      <c r="A151" s="83" t="s">
        <v>165</v>
      </c>
      <c r="B151" s="83">
        <v>17</v>
      </c>
      <c r="C151" s="84">
        <v>1626.3761764999999</v>
      </c>
      <c r="D151" s="84">
        <v>1618.33363244</v>
      </c>
      <c r="E151" s="84">
        <v>172.37707828000001</v>
      </c>
      <c r="F151" s="84">
        <v>172.37707828000001</v>
      </c>
    </row>
    <row r="152" spans="1:6" ht="12.75" customHeight="1" x14ac:dyDescent="0.2">
      <c r="A152" s="83" t="s">
        <v>165</v>
      </c>
      <c r="B152" s="83">
        <v>18</v>
      </c>
      <c r="C152" s="84">
        <v>1625.1646845400001</v>
      </c>
      <c r="D152" s="84">
        <v>1622.17367418</v>
      </c>
      <c r="E152" s="84">
        <v>172.78610097000001</v>
      </c>
      <c r="F152" s="84">
        <v>172.78610097000001</v>
      </c>
    </row>
    <row r="153" spans="1:6" ht="12.75" customHeight="1" x14ac:dyDescent="0.2">
      <c r="A153" s="83" t="s">
        <v>165</v>
      </c>
      <c r="B153" s="83">
        <v>19</v>
      </c>
      <c r="C153" s="84">
        <v>1619.9011195099999</v>
      </c>
      <c r="D153" s="84">
        <v>1616.5473892800001</v>
      </c>
      <c r="E153" s="84">
        <v>172.18681629</v>
      </c>
      <c r="F153" s="84">
        <v>172.18681629</v>
      </c>
    </row>
    <row r="154" spans="1:6" ht="12.75" customHeight="1" x14ac:dyDescent="0.2">
      <c r="A154" s="83" t="s">
        <v>165</v>
      </c>
      <c r="B154" s="83">
        <v>20</v>
      </c>
      <c r="C154" s="84">
        <v>1556.07568004</v>
      </c>
      <c r="D154" s="84">
        <v>1549.7915576800001</v>
      </c>
      <c r="E154" s="84">
        <v>165.07630768999999</v>
      </c>
      <c r="F154" s="84">
        <v>165.07630768999999</v>
      </c>
    </row>
    <row r="155" spans="1:6" ht="12.75" customHeight="1" x14ac:dyDescent="0.2">
      <c r="A155" s="83" t="s">
        <v>165</v>
      </c>
      <c r="B155" s="83">
        <v>21</v>
      </c>
      <c r="C155" s="84">
        <v>1566.1789721499999</v>
      </c>
      <c r="D155" s="84">
        <v>1558.91202866</v>
      </c>
      <c r="E155" s="84">
        <v>166.04777619000001</v>
      </c>
      <c r="F155" s="84">
        <v>166.04777619000001</v>
      </c>
    </row>
    <row r="156" spans="1:6" ht="12.75" customHeight="1" x14ac:dyDescent="0.2">
      <c r="A156" s="83" t="s">
        <v>165</v>
      </c>
      <c r="B156" s="83">
        <v>22</v>
      </c>
      <c r="C156" s="84">
        <v>1549.0061337499999</v>
      </c>
      <c r="D156" s="84">
        <v>1548.03502344</v>
      </c>
      <c r="E156" s="84">
        <v>164.88921015</v>
      </c>
      <c r="F156" s="84">
        <v>164.88921015</v>
      </c>
    </row>
    <row r="157" spans="1:6" ht="12.75" customHeight="1" x14ac:dyDescent="0.2">
      <c r="A157" s="83" t="s">
        <v>165</v>
      </c>
      <c r="B157" s="83">
        <v>23</v>
      </c>
      <c r="C157" s="84">
        <v>1613.5109382600001</v>
      </c>
      <c r="D157" s="84">
        <v>1608.75798721</v>
      </c>
      <c r="E157" s="84">
        <v>171.35712681999999</v>
      </c>
      <c r="F157" s="84">
        <v>171.35712681999999</v>
      </c>
    </row>
    <row r="158" spans="1:6" ht="12.75" customHeight="1" x14ac:dyDescent="0.2">
      <c r="A158" s="83" t="s">
        <v>165</v>
      </c>
      <c r="B158" s="83">
        <v>24</v>
      </c>
      <c r="C158" s="84">
        <v>1676.4902992</v>
      </c>
      <c r="D158" s="84">
        <v>1670.4410546900001</v>
      </c>
      <c r="E158" s="84">
        <v>177.9273091</v>
      </c>
      <c r="F158" s="84">
        <v>177.9273091</v>
      </c>
    </row>
    <row r="159" spans="1:6" ht="12.75" customHeight="1" x14ac:dyDescent="0.2">
      <c r="A159" s="83" t="s">
        <v>166</v>
      </c>
      <c r="B159" s="83">
        <v>1</v>
      </c>
      <c r="C159" s="84">
        <v>1632.2294903500001</v>
      </c>
      <c r="D159" s="84">
        <v>1624.29027206</v>
      </c>
      <c r="E159" s="84">
        <v>173.01155075</v>
      </c>
      <c r="F159" s="84">
        <v>173.01155075</v>
      </c>
    </row>
    <row r="160" spans="1:6" ht="12.75" customHeight="1" x14ac:dyDescent="0.2">
      <c r="A160" s="83" t="s">
        <v>166</v>
      </c>
      <c r="B160" s="83">
        <v>2</v>
      </c>
      <c r="C160" s="84">
        <v>1656.17515703</v>
      </c>
      <c r="D160" s="84">
        <v>1648.8283578</v>
      </c>
      <c r="E160" s="84">
        <v>175.62522906999999</v>
      </c>
      <c r="F160" s="84">
        <v>175.62522906999999</v>
      </c>
    </row>
    <row r="161" spans="1:6" ht="12.75" customHeight="1" x14ac:dyDescent="0.2">
      <c r="A161" s="83" t="s">
        <v>166</v>
      </c>
      <c r="B161" s="83">
        <v>3</v>
      </c>
      <c r="C161" s="84">
        <v>1730.03659874</v>
      </c>
      <c r="D161" s="84">
        <v>1722.13033283</v>
      </c>
      <c r="E161" s="84">
        <v>183.43300123</v>
      </c>
      <c r="F161" s="84">
        <v>183.43300123</v>
      </c>
    </row>
    <row r="162" spans="1:6" ht="12.75" customHeight="1" x14ac:dyDescent="0.2">
      <c r="A162" s="83" t="s">
        <v>166</v>
      </c>
      <c r="B162" s="83">
        <v>4</v>
      </c>
      <c r="C162" s="84">
        <v>1732.4346124599999</v>
      </c>
      <c r="D162" s="84">
        <v>1722.6770518000001</v>
      </c>
      <c r="E162" s="84">
        <v>183.49123509</v>
      </c>
      <c r="F162" s="84">
        <v>183.49123509</v>
      </c>
    </row>
    <row r="163" spans="1:6" ht="12.75" customHeight="1" x14ac:dyDescent="0.2">
      <c r="A163" s="83" t="s">
        <v>166</v>
      </c>
      <c r="B163" s="83">
        <v>5</v>
      </c>
      <c r="C163" s="84">
        <v>1730.48238724</v>
      </c>
      <c r="D163" s="84">
        <v>1722.4647398</v>
      </c>
      <c r="E163" s="84">
        <v>183.46862064000001</v>
      </c>
      <c r="F163" s="84">
        <v>183.46862064000001</v>
      </c>
    </row>
    <row r="164" spans="1:6" ht="12.75" customHeight="1" x14ac:dyDescent="0.2">
      <c r="A164" s="83" t="s">
        <v>166</v>
      </c>
      <c r="B164" s="83">
        <v>6</v>
      </c>
      <c r="C164" s="84">
        <v>1718.30530322</v>
      </c>
      <c r="D164" s="84">
        <v>1710.5674566499999</v>
      </c>
      <c r="E164" s="84">
        <v>182.20137953</v>
      </c>
      <c r="F164" s="84">
        <v>182.20137953</v>
      </c>
    </row>
    <row r="165" spans="1:6" ht="12.75" customHeight="1" x14ac:dyDescent="0.2">
      <c r="A165" s="83" t="s">
        <v>166</v>
      </c>
      <c r="B165" s="83">
        <v>7</v>
      </c>
      <c r="C165" s="84">
        <v>1627.1445151800001</v>
      </c>
      <c r="D165" s="84">
        <v>1620.0605086099999</v>
      </c>
      <c r="E165" s="84">
        <v>172.56101677999999</v>
      </c>
      <c r="F165" s="84">
        <v>172.56101677999999</v>
      </c>
    </row>
    <row r="166" spans="1:6" ht="12.75" customHeight="1" x14ac:dyDescent="0.2">
      <c r="A166" s="83" t="s">
        <v>166</v>
      </c>
      <c r="B166" s="83">
        <v>8</v>
      </c>
      <c r="C166" s="84">
        <v>1501.8880138500001</v>
      </c>
      <c r="D166" s="84">
        <v>1495.1545709300001</v>
      </c>
      <c r="E166" s="84">
        <v>159.25663987999999</v>
      </c>
      <c r="F166" s="84">
        <v>159.25663987999999</v>
      </c>
    </row>
    <row r="167" spans="1:6" ht="12.75" customHeight="1" x14ac:dyDescent="0.2">
      <c r="A167" s="83" t="s">
        <v>166</v>
      </c>
      <c r="B167" s="83">
        <v>9</v>
      </c>
      <c r="C167" s="84">
        <v>1474.2198508199999</v>
      </c>
      <c r="D167" s="84">
        <v>1467.4968112900001</v>
      </c>
      <c r="E167" s="84">
        <v>156.31066898</v>
      </c>
      <c r="F167" s="84">
        <v>156.31066898</v>
      </c>
    </row>
    <row r="168" spans="1:6" ht="12.75" customHeight="1" x14ac:dyDescent="0.2">
      <c r="A168" s="83" t="s">
        <v>166</v>
      </c>
      <c r="B168" s="83">
        <v>10</v>
      </c>
      <c r="C168" s="84">
        <v>1442.45682829</v>
      </c>
      <c r="D168" s="84">
        <v>1435.8628923199999</v>
      </c>
      <c r="E168" s="84">
        <v>152.94117678999999</v>
      </c>
      <c r="F168" s="84">
        <v>152.94117678999999</v>
      </c>
    </row>
    <row r="169" spans="1:6" ht="12.75" customHeight="1" x14ac:dyDescent="0.2">
      <c r="A169" s="83" t="s">
        <v>166</v>
      </c>
      <c r="B169" s="83">
        <v>11</v>
      </c>
      <c r="C169" s="84">
        <v>1435.4175102900001</v>
      </c>
      <c r="D169" s="84">
        <v>1428.56978484</v>
      </c>
      <c r="E169" s="84">
        <v>152.16435023</v>
      </c>
      <c r="F169" s="84">
        <v>152.16435023</v>
      </c>
    </row>
    <row r="170" spans="1:6" ht="12.75" customHeight="1" x14ac:dyDescent="0.2">
      <c r="A170" s="83" t="s">
        <v>166</v>
      </c>
      <c r="B170" s="83">
        <v>12</v>
      </c>
      <c r="C170" s="84">
        <v>1453.18606277</v>
      </c>
      <c r="D170" s="84">
        <v>1446.34247886</v>
      </c>
      <c r="E170" s="84">
        <v>154.05741171</v>
      </c>
      <c r="F170" s="84">
        <v>154.05741171</v>
      </c>
    </row>
    <row r="171" spans="1:6" ht="12.75" customHeight="1" x14ac:dyDescent="0.2">
      <c r="A171" s="83" t="s">
        <v>166</v>
      </c>
      <c r="B171" s="83">
        <v>13</v>
      </c>
      <c r="C171" s="84">
        <v>1445.5148220399999</v>
      </c>
      <c r="D171" s="84">
        <v>1438.98928742</v>
      </c>
      <c r="E171" s="84">
        <v>153.27418528999999</v>
      </c>
      <c r="F171" s="84">
        <v>153.27418528999999</v>
      </c>
    </row>
    <row r="172" spans="1:6" ht="12.75" customHeight="1" x14ac:dyDescent="0.2">
      <c r="A172" s="83" t="s">
        <v>166</v>
      </c>
      <c r="B172" s="83">
        <v>14</v>
      </c>
      <c r="C172" s="84">
        <v>1449.7996948299999</v>
      </c>
      <c r="D172" s="84">
        <v>1443.33305303</v>
      </c>
      <c r="E172" s="84">
        <v>153.73686221</v>
      </c>
      <c r="F172" s="84">
        <v>153.73686221</v>
      </c>
    </row>
    <row r="173" spans="1:6" ht="12.75" customHeight="1" x14ac:dyDescent="0.2">
      <c r="A173" s="83" t="s">
        <v>166</v>
      </c>
      <c r="B173" s="83">
        <v>15</v>
      </c>
      <c r="C173" s="84">
        <v>1481.2976621800001</v>
      </c>
      <c r="D173" s="84">
        <v>1475.3968348599999</v>
      </c>
      <c r="E173" s="84">
        <v>157.15214130999999</v>
      </c>
      <c r="F173" s="84">
        <v>157.15214130999999</v>
      </c>
    </row>
    <row r="174" spans="1:6" ht="12.75" customHeight="1" x14ac:dyDescent="0.2">
      <c r="A174" s="83" t="s">
        <v>166</v>
      </c>
      <c r="B174" s="83">
        <v>16</v>
      </c>
      <c r="C174" s="84">
        <v>1493.67433609</v>
      </c>
      <c r="D174" s="84">
        <v>1486.88631108</v>
      </c>
      <c r="E174" s="84">
        <v>158.37594480000001</v>
      </c>
      <c r="F174" s="84">
        <v>158.37594480000001</v>
      </c>
    </row>
    <row r="175" spans="1:6" ht="12.75" customHeight="1" x14ac:dyDescent="0.2">
      <c r="A175" s="83" t="s">
        <v>166</v>
      </c>
      <c r="B175" s="83">
        <v>17</v>
      </c>
      <c r="C175" s="84">
        <v>1499.3088772999999</v>
      </c>
      <c r="D175" s="84">
        <v>1492.2419089800001</v>
      </c>
      <c r="E175" s="84">
        <v>158.94639720999999</v>
      </c>
      <c r="F175" s="84">
        <v>158.94639720999999</v>
      </c>
    </row>
    <row r="176" spans="1:6" ht="12.75" customHeight="1" x14ac:dyDescent="0.2">
      <c r="A176" s="83" t="s">
        <v>166</v>
      </c>
      <c r="B176" s="83">
        <v>18</v>
      </c>
      <c r="C176" s="84">
        <v>1510.62975878</v>
      </c>
      <c r="D176" s="84">
        <v>1503.54138218</v>
      </c>
      <c r="E176" s="84">
        <v>160.14996249000001</v>
      </c>
      <c r="F176" s="84">
        <v>160.14996249000001</v>
      </c>
    </row>
    <row r="177" spans="1:6" ht="12.75" customHeight="1" x14ac:dyDescent="0.2">
      <c r="A177" s="83" t="s">
        <v>166</v>
      </c>
      <c r="B177" s="83">
        <v>19</v>
      </c>
      <c r="C177" s="84">
        <v>1479.2764084099999</v>
      </c>
      <c r="D177" s="84">
        <v>1471.90868598</v>
      </c>
      <c r="E177" s="84">
        <v>156.78060055</v>
      </c>
      <c r="F177" s="84">
        <v>156.78060055</v>
      </c>
    </row>
    <row r="178" spans="1:6" ht="12.75" customHeight="1" x14ac:dyDescent="0.2">
      <c r="A178" s="83" t="s">
        <v>166</v>
      </c>
      <c r="B178" s="83">
        <v>20</v>
      </c>
      <c r="C178" s="84">
        <v>1424.1421304200001</v>
      </c>
      <c r="D178" s="84">
        <v>1417.48738394</v>
      </c>
      <c r="E178" s="84">
        <v>150.98390644</v>
      </c>
      <c r="F178" s="84">
        <v>150.98390644</v>
      </c>
    </row>
    <row r="179" spans="1:6" ht="12.75" customHeight="1" x14ac:dyDescent="0.2">
      <c r="A179" s="83" t="s">
        <v>166</v>
      </c>
      <c r="B179" s="83">
        <v>21</v>
      </c>
      <c r="C179" s="84">
        <v>1431.34459793</v>
      </c>
      <c r="D179" s="84">
        <v>1424.9558771300001</v>
      </c>
      <c r="E179" s="84">
        <v>151.77941423999999</v>
      </c>
      <c r="F179" s="84">
        <v>151.77941423999999</v>
      </c>
    </row>
    <row r="180" spans="1:6" ht="12.75" customHeight="1" x14ac:dyDescent="0.2">
      <c r="A180" s="83" t="s">
        <v>166</v>
      </c>
      <c r="B180" s="83">
        <v>22</v>
      </c>
      <c r="C180" s="84">
        <v>1448.77227537</v>
      </c>
      <c r="D180" s="84">
        <v>1442.4144914399999</v>
      </c>
      <c r="E180" s="84">
        <v>153.63902146999999</v>
      </c>
      <c r="F180" s="84">
        <v>153.63902146999999</v>
      </c>
    </row>
    <row r="181" spans="1:6" ht="12.75" customHeight="1" x14ac:dyDescent="0.2">
      <c r="A181" s="83" t="s">
        <v>166</v>
      </c>
      <c r="B181" s="83">
        <v>23</v>
      </c>
      <c r="C181" s="84">
        <v>1514.72874093</v>
      </c>
      <c r="D181" s="84">
        <v>1507.57649403</v>
      </c>
      <c r="E181" s="84">
        <v>160.57976310999999</v>
      </c>
      <c r="F181" s="84">
        <v>160.57976310999999</v>
      </c>
    </row>
    <row r="182" spans="1:6" ht="12.75" customHeight="1" x14ac:dyDescent="0.2">
      <c r="A182" s="83" t="s">
        <v>166</v>
      </c>
      <c r="B182" s="83">
        <v>24</v>
      </c>
      <c r="C182" s="84">
        <v>1629.9066883999999</v>
      </c>
      <c r="D182" s="84">
        <v>1622.5027377700001</v>
      </c>
      <c r="E182" s="84">
        <v>172.82115123</v>
      </c>
      <c r="F182" s="84">
        <v>172.82115123</v>
      </c>
    </row>
    <row r="183" spans="1:6" ht="12.75" customHeight="1" x14ac:dyDescent="0.2">
      <c r="A183" s="83" t="s">
        <v>167</v>
      </c>
      <c r="B183" s="83">
        <v>1</v>
      </c>
      <c r="C183" s="84">
        <v>1594.3388352899999</v>
      </c>
      <c r="D183" s="84">
        <v>1587.3912739499999</v>
      </c>
      <c r="E183" s="84">
        <v>169.08124778000001</v>
      </c>
      <c r="F183" s="84">
        <v>169.08124778000001</v>
      </c>
    </row>
    <row r="184" spans="1:6" ht="12.75" customHeight="1" x14ac:dyDescent="0.2">
      <c r="A184" s="83" t="s">
        <v>167</v>
      </c>
      <c r="B184" s="83">
        <v>2</v>
      </c>
      <c r="C184" s="84">
        <v>1646.5353095</v>
      </c>
      <c r="D184" s="84">
        <v>1639.4047872000001</v>
      </c>
      <c r="E184" s="84">
        <v>174.62147586</v>
      </c>
      <c r="F184" s="84">
        <v>174.62147586</v>
      </c>
    </row>
    <row r="185" spans="1:6" ht="12.75" customHeight="1" x14ac:dyDescent="0.2">
      <c r="A185" s="83" t="s">
        <v>167</v>
      </c>
      <c r="B185" s="83">
        <v>3</v>
      </c>
      <c r="C185" s="84">
        <v>1708.38084177</v>
      </c>
      <c r="D185" s="84">
        <v>1701.43923943</v>
      </c>
      <c r="E185" s="84">
        <v>181.22908595000001</v>
      </c>
      <c r="F185" s="84">
        <v>181.22908595000001</v>
      </c>
    </row>
    <row r="186" spans="1:6" ht="12.75" customHeight="1" x14ac:dyDescent="0.2">
      <c r="A186" s="83" t="s">
        <v>167</v>
      </c>
      <c r="B186" s="83">
        <v>4</v>
      </c>
      <c r="C186" s="84">
        <v>1707.4174272</v>
      </c>
      <c r="D186" s="84">
        <v>1699.08278793</v>
      </c>
      <c r="E186" s="84">
        <v>180.97808812</v>
      </c>
      <c r="F186" s="84">
        <v>180.97808812</v>
      </c>
    </row>
    <row r="187" spans="1:6" ht="12.75" customHeight="1" x14ac:dyDescent="0.2">
      <c r="A187" s="83" t="s">
        <v>167</v>
      </c>
      <c r="B187" s="83">
        <v>5</v>
      </c>
      <c r="C187" s="84">
        <v>1700.91496351</v>
      </c>
      <c r="D187" s="84">
        <v>1693.47841765</v>
      </c>
      <c r="E187" s="84">
        <v>180.38113767999999</v>
      </c>
      <c r="F187" s="84">
        <v>180.38113767999999</v>
      </c>
    </row>
    <row r="188" spans="1:6" ht="12.75" customHeight="1" x14ac:dyDescent="0.2">
      <c r="A188" s="83" t="s">
        <v>167</v>
      </c>
      <c r="B188" s="83">
        <v>6</v>
      </c>
      <c r="C188" s="84">
        <v>1700.184401</v>
      </c>
      <c r="D188" s="84">
        <v>1693.1523890999999</v>
      </c>
      <c r="E188" s="84">
        <v>180.34641069</v>
      </c>
      <c r="F188" s="84">
        <v>180.34641069</v>
      </c>
    </row>
    <row r="189" spans="1:6" ht="12.75" customHeight="1" x14ac:dyDescent="0.2">
      <c r="A189" s="83" t="s">
        <v>167</v>
      </c>
      <c r="B189" s="83">
        <v>7</v>
      </c>
      <c r="C189" s="84">
        <v>1671.0758906999999</v>
      </c>
      <c r="D189" s="84">
        <v>1663.95127751</v>
      </c>
      <c r="E189" s="84">
        <v>177.23604939000001</v>
      </c>
      <c r="F189" s="84">
        <v>177.23604939000001</v>
      </c>
    </row>
    <row r="190" spans="1:6" ht="12.75" customHeight="1" x14ac:dyDescent="0.2">
      <c r="A190" s="83" t="s">
        <v>167</v>
      </c>
      <c r="B190" s="83">
        <v>8</v>
      </c>
      <c r="C190" s="84">
        <v>1599.44232704</v>
      </c>
      <c r="D190" s="84">
        <v>1592.5368827699999</v>
      </c>
      <c r="E190" s="84">
        <v>169.62933315999999</v>
      </c>
      <c r="F190" s="84">
        <v>169.62933315999999</v>
      </c>
    </row>
    <row r="191" spans="1:6" ht="12.75" customHeight="1" x14ac:dyDescent="0.2">
      <c r="A191" s="83" t="s">
        <v>167</v>
      </c>
      <c r="B191" s="83">
        <v>9</v>
      </c>
      <c r="C191" s="84">
        <v>1518.6862841100001</v>
      </c>
      <c r="D191" s="84">
        <v>1512.0188294</v>
      </c>
      <c r="E191" s="84">
        <v>161.0529392</v>
      </c>
      <c r="F191" s="84">
        <v>161.0529392</v>
      </c>
    </row>
    <row r="192" spans="1:6" ht="12.75" customHeight="1" x14ac:dyDescent="0.2">
      <c r="A192" s="83" t="s">
        <v>167</v>
      </c>
      <c r="B192" s="83">
        <v>10</v>
      </c>
      <c r="C192" s="84">
        <v>1439.32649184</v>
      </c>
      <c r="D192" s="84">
        <v>1432.95197562</v>
      </c>
      <c r="E192" s="84">
        <v>152.63112000999999</v>
      </c>
      <c r="F192" s="84">
        <v>152.63112000999999</v>
      </c>
    </row>
    <row r="193" spans="1:6" ht="12.75" customHeight="1" x14ac:dyDescent="0.2">
      <c r="A193" s="83" t="s">
        <v>167</v>
      </c>
      <c r="B193" s="83">
        <v>11</v>
      </c>
      <c r="C193" s="84">
        <v>1418.66738962</v>
      </c>
      <c r="D193" s="84">
        <v>1412.4582046400001</v>
      </c>
      <c r="E193" s="84">
        <v>150.44822256</v>
      </c>
      <c r="F193" s="84">
        <v>150.44822256</v>
      </c>
    </row>
    <row r="194" spans="1:6" ht="12.75" customHeight="1" x14ac:dyDescent="0.2">
      <c r="A194" s="83" t="s">
        <v>167</v>
      </c>
      <c r="B194" s="83">
        <v>12</v>
      </c>
      <c r="C194" s="84">
        <v>1414.7161541299999</v>
      </c>
      <c r="D194" s="84">
        <v>1408.4609944399999</v>
      </c>
      <c r="E194" s="84">
        <v>150.02245904</v>
      </c>
      <c r="F194" s="84">
        <v>150.02245904</v>
      </c>
    </row>
    <row r="195" spans="1:6" ht="12.75" customHeight="1" x14ac:dyDescent="0.2">
      <c r="A195" s="83" t="s">
        <v>167</v>
      </c>
      <c r="B195" s="83">
        <v>13</v>
      </c>
      <c r="C195" s="84">
        <v>1435.7076898299999</v>
      </c>
      <c r="D195" s="84">
        <v>1429.40770146</v>
      </c>
      <c r="E195" s="84">
        <v>152.25360105999999</v>
      </c>
      <c r="F195" s="84">
        <v>152.25360105999999</v>
      </c>
    </row>
    <row r="196" spans="1:6" ht="12.75" customHeight="1" x14ac:dyDescent="0.2">
      <c r="A196" s="83" t="s">
        <v>167</v>
      </c>
      <c r="B196" s="83">
        <v>14</v>
      </c>
      <c r="C196" s="84">
        <v>1410.68534993</v>
      </c>
      <c r="D196" s="84">
        <v>1404.00863013</v>
      </c>
      <c r="E196" s="84">
        <v>149.54821471</v>
      </c>
      <c r="F196" s="84">
        <v>149.54821471</v>
      </c>
    </row>
    <row r="197" spans="1:6" ht="12.75" customHeight="1" x14ac:dyDescent="0.2">
      <c r="A197" s="83" t="s">
        <v>167</v>
      </c>
      <c r="B197" s="83">
        <v>15</v>
      </c>
      <c r="C197" s="84">
        <v>1443.26286611</v>
      </c>
      <c r="D197" s="84">
        <v>1437.04191231</v>
      </c>
      <c r="E197" s="84">
        <v>153.0667603</v>
      </c>
      <c r="F197" s="84">
        <v>153.0667603</v>
      </c>
    </row>
    <row r="198" spans="1:6" ht="12.75" customHeight="1" x14ac:dyDescent="0.2">
      <c r="A198" s="83" t="s">
        <v>167</v>
      </c>
      <c r="B198" s="83">
        <v>16</v>
      </c>
      <c r="C198" s="84">
        <v>1418.9808644100001</v>
      </c>
      <c r="D198" s="84">
        <v>1416.7191072400001</v>
      </c>
      <c r="E198" s="84">
        <v>150.90207330999999</v>
      </c>
      <c r="F198" s="84">
        <v>150.90207330999999</v>
      </c>
    </row>
    <row r="199" spans="1:6" ht="12.75" customHeight="1" x14ac:dyDescent="0.2">
      <c r="A199" s="83" t="s">
        <v>167</v>
      </c>
      <c r="B199" s="83">
        <v>17</v>
      </c>
      <c r="C199" s="84">
        <v>1434.2717129600001</v>
      </c>
      <c r="D199" s="84">
        <v>1425.97960502</v>
      </c>
      <c r="E199" s="84">
        <v>151.88845678999999</v>
      </c>
      <c r="F199" s="84">
        <v>151.88845678999999</v>
      </c>
    </row>
    <row r="200" spans="1:6" ht="12.75" customHeight="1" x14ac:dyDescent="0.2">
      <c r="A200" s="83" t="s">
        <v>167</v>
      </c>
      <c r="B200" s="83">
        <v>18</v>
      </c>
      <c r="C200" s="84">
        <v>1440.4986760300001</v>
      </c>
      <c r="D200" s="84">
        <v>1437.59835838</v>
      </c>
      <c r="E200" s="84">
        <v>153.12603025000001</v>
      </c>
      <c r="F200" s="84">
        <v>153.12603025000001</v>
      </c>
    </row>
    <row r="201" spans="1:6" ht="12.75" customHeight="1" x14ac:dyDescent="0.2">
      <c r="A201" s="83" t="s">
        <v>167</v>
      </c>
      <c r="B201" s="83">
        <v>19</v>
      </c>
      <c r="C201" s="84">
        <v>1456.34201611</v>
      </c>
      <c r="D201" s="84">
        <v>1450.0114191600001</v>
      </c>
      <c r="E201" s="84">
        <v>154.44820949999999</v>
      </c>
      <c r="F201" s="84">
        <v>154.44820949999999</v>
      </c>
    </row>
    <row r="202" spans="1:6" ht="12.75" customHeight="1" x14ac:dyDescent="0.2">
      <c r="A202" s="83" t="s">
        <v>167</v>
      </c>
      <c r="B202" s="83">
        <v>20</v>
      </c>
      <c r="C202" s="84">
        <v>1412.07832076</v>
      </c>
      <c r="D202" s="84">
        <v>1406.05144077</v>
      </c>
      <c r="E202" s="84">
        <v>149.76580503</v>
      </c>
      <c r="F202" s="84">
        <v>149.76580503</v>
      </c>
    </row>
    <row r="203" spans="1:6" ht="12.75" customHeight="1" x14ac:dyDescent="0.2">
      <c r="A203" s="83" t="s">
        <v>167</v>
      </c>
      <c r="B203" s="83">
        <v>21</v>
      </c>
      <c r="C203" s="84">
        <v>1419.5097495099999</v>
      </c>
      <c r="D203" s="84">
        <v>1413.23917555</v>
      </c>
      <c r="E203" s="84">
        <v>150.53140780999999</v>
      </c>
      <c r="F203" s="84">
        <v>150.53140780999999</v>
      </c>
    </row>
    <row r="204" spans="1:6" ht="12.75" customHeight="1" x14ac:dyDescent="0.2">
      <c r="A204" s="83" t="s">
        <v>167</v>
      </c>
      <c r="B204" s="83">
        <v>22</v>
      </c>
      <c r="C204" s="84">
        <v>1405.45385934</v>
      </c>
      <c r="D204" s="84">
        <v>1398.7911944299999</v>
      </c>
      <c r="E204" s="84">
        <v>148.99247867</v>
      </c>
      <c r="F204" s="84">
        <v>148.99247867</v>
      </c>
    </row>
    <row r="205" spans="1:6" ht="12.75" customHeight="1" x14ac:dyDescent="0.2">
      <c r="A205" s="83" t="s">
        <v>167</v>
      </c>
      <c r="B205" s="83">
        <v>23</v>
      </c>
      <c r="C205" s="84">
        <v>1456.1228683500001</v>
      </c>
      <c r="D205" s="84">
        <v>1448.91229765</v>
      </c>
      <c r="E205" s="84">
        <v>154.33113639000001</v>
      </c>
      <c r="F205" s="84">
        <v>154.33113639000001</v>
      </c>
    </row>
    <row r="206" spans="1:6" ht="12.75" customHeight="1" x14ac:dyDescent="0.2">
      <c r="A206" s="83" t="s">
        <v>167</v>
      </c>
      <c r="B206" s="83">
        <v>24</v>
      </c>
      <c r="C206" s="84">
        <v>1554.44429567</v>
      </c>
      <c r="D206" s="84">
        <v>1547.61101173</v>
      </c>
      <c r="E206" s="84">
        <v>164.84404646999999</v>
      </c>
      <c r="F206" s="84">
        <v>164.84404646999999</v>
      </c>
    </row>
    <row r="207" spans="1:6" ht="12.75" customHeight="1" x14ac:dyDescent="0.2">
      <c r="A207" s="83" t="s">
        <v>168</v>
      </c>
      <c r="B207" s="83">
        <v>1</v>
      </c>
      <c r="C207" s="84">
        <v>1611.6794808</v>
      </c>
      <c r="D207" s="84">
        <v>1604.12621814</v>
      </c>
      <c r="E207" s="84">
        <v>170.86377315999999</v>
      </c>
      <c r="F207" s="84">
        <v>170.86377315999999</v>
      </c>
    </row>
    <row r="208" spans="1:6" ht="12.75" customHeight="1" x14ac:dyDescent="0.2">
      <c r="A208" s="83" t="s">
        <v>168</v>
      </c>
      <c r="B208" s="83">
        <v>2</v>
      </c>
      <c r="C208" s="84">
        <v>1677.3315476499999</v>
      </c>
      <c r="D208" s="84">
        <v>1669.8381149100001</v>
      </c>
      <c r="E208" s="84">
        <v>177.86308686999999</v>
      </c>
      <c r="F208" s="84">
        <v>177.86308686999999</v>
      </c>
    </row>
    <row r="209" spans="1:6" ht="12.75" customHeight="1" x14ac:dyDescent="0.2">
      <c r="A209" s="83" t="s">
        <v>168</v>
      </c>
      <c r="B209" s="83">
        <v>3</v>
      </c>
      <c r="C209" s="84">
        <v>1749.63068251</v>
      </c>
      <c r="D209" s="84">
        <v>1741.6174399700001</v>
      </c>
      <c r="E209" s="84">
        <v>185.50867371999999</v>
      </c>
      <c r="F209" s="84">
        <v>185.50867371999999</v>
      </c>
    </row>
    <row r="210" spans="1:6" ht="12.75" customHeight="1" x14ac:dyDescent="0.2">
      <c r="A210" s="83" t="s">
        <v>168</v>
      </c>
      <c r="B210" s="83">
        <v>4</v>
      </c>
      <c r="C210" s="84">
        <v>1745.4224167899999</v>
      </c>
      <c r="D210" s="84">
        <v>1737.37748566</v>
      </c>
      <c r="E210" s="84">
        <v>185.05705427000001</v>
      </c>
      <c r="F210" s="84">
        <v>185.05705427000001</v>
      </c>
    </row>
    <row r="211" spans="1:6" ht="12.75" customHeight="1" x14ac:dyDescent="0.2">
      <c r="A211" s="83" t="s">
        <v>168</v>
      </c>
      <c r="B211" s="83">
        <v>5</v>
      </c>
      <c r="C211" s="84">
        <v>1749.8487954100001</v>
      </c>
      <c r="D211" s="84">
        <v>1741.80902094</v>
      </c>
      <c r="E211" s="84">
        <v>185.52907999000001</v>
      </c>
      <c r="F211" s="84">
        <v>185.52907999000001</v>
      </c>
    </row>
    <row r="212" spans="1:6" ht="12.75" customHeight="1" x14ac:dyDescent="0.2">
      <c r="A212" s="83" t="s">
        <v>168</v>
      </c>
      <c r="B212" s="83">
        <v>6</v>
      </c>
      <c r="C212" s="84">
        <v>1768.5894430599999</v>
      </c>
      <c r="D212" s="84">
        <v>1760.59068039</v>
      </c>
      <c r="E212" s="84">
        <v>187.52961160000001</v>
      </c>
      <c r="F212" s="84">
        <v>187.52961160000001</v>
      </c>
    </row>
    <row r="213" spans="1:6" ht="12.75" customHeight="1" x14ac:dyDescent="0.2">
      <c r="A213" s="83" t="s">
        <v>168</v>
      </c>
      <c r="B213" s="83">
        <v>7</v>
      </c>
      <c r="C213" s="84">
        <v>1738.44852292</v>
      </c>
      <c r="D213" s="84">
        <v>1730.5325728299999</v>
      </c>
      <c r="E213" s="84">
        <v>184.32796723000001</v>
      </c>
      <c r="F213" s="84">
        <v>184.32796723000001</v>
      </c>
    </row>
    <row r="214" spans="1:6" ht="12.75" customHeight="1" x14ac:dyDescent="0.2">
      <c r="A214" s="83" t="s">
        <v>168</v>
      </c>
      <c r="B214" s="83">
        <v>8</v>
      </c>
      <c r="C214" s="84">
        <v>1694.0184991199999</v>
      </c>
      <c r="D214" s="84">
        <v>1685.8150818199999</v>
      </c>
      <c r="E214" s="84">
        <v>179.56487618</v>
      </c>
      <c r="F214" s="84">
        <v>179.56487618</v>
      </c>
    </row>
    <row r="215" spans="1:6" ht="12.75" customHeight="1" x14ac:dyDescent="0.2">
      <c r="A215" s="83" t="s">
        <v>168</v>
      </c>
      <c r="B215" s="83">
        <v>9</v>
      </c>
      <c r="C215" s="84">
        <v>1618.5586986000001</v>
      </c>
      <c r="D215" s="84">
        <v>1610.41616856</v>
      </c>
      <c r="E215" s="84">
        <v>171.53374829000001</v>
      </c>
      <c r="F215" s="84">
        <v>171.53374829000001</v>
      </c>
    </row>
    <row r="216" spans="1:6" ht="12.75" customHeight="1" x14ac:dyDescent="0.2">
      <c r="A216" s="83" t="s">
        <v>168</v>
      </c>
      <c r="B216" s="83">
        <v>10</v>
      </c>
      <c r="C216" s="84">
        <v>1524.7977166999999</v>
      </c>
      <c r="D216" s="84">
        <v>1518.91299252</v>
      </c>
      <c r="E216" s="84">
        <v>161.78727214</v>
      </c>
      <c r="F216" s="84">
        <v>161.78727214</v>
      </c>
    </row>
    <row r="217" spans="1:6" ht="12.75" customHeight="1" x14ac:dyDescent="0.2">
      <c r="A217" s="83" t="s">
        <v>168</v>
      </c>
      <c r="B217" s="83">
        <v>11</v>
      </c>
      <c r="C217" s="84">
        <v>1435.42203623</v>
      </c>
      <c r="D217" s="84">
        <v>1428.23280241</v>
      </c>
      <c r="E217" s="84">
        <v>152.12845648999999</v>
      </c>
      <c r="F217" s="84">
        <v>152.12845648999999</v>
      </c>
    </row>
    <row r="218" spans="1:6" ht="12.75" customHeight="1" x14ac:dyDescent="0.2">
      <c r="A218" s="83" t="s">
        <v>168</v>
      </c>
      <c r="B218" s="83">
        <v>12</v>
      </c>
      <c r="C218" s="84">
        <v>1426.4421810199999</v>
      </c>
      <c r="D218" s="84">
        <v>1420.17647803</v>
      </c>
      <c r="E218" s="84">
        <v>151.27033574000001</v>
      </c>
      <c r="F218" s="84">
        <v>151.27033574000001</v>
      </c>
    </row>
    <row r="219" spans="1:6" ht="12.75" customHeight="1" x14ac:dyDescent="0.2">
      <c r="A219" s="83" t="s">
        <v>168</v>
      </c>
      <c r="B219" s="83">
        <v>13</v>
      </c>
      <c r="C219" s="84">
        <v>1387.4188564000001</v>
      </c>
      <c r="D219" s="84">
        <v>1387.05556488</v>
      </c>
      <c r="E219" s="84">
        <v>147.74245612000001</v>
      </c>
      <c r="F219" s="84">
        <v>147.74245612000001</v>
      </c>
    </row>
    <row r="220" spans="1:6" ht="12.75" customHeight="1" x14ac:dyDescent="0.2">
      <c r="A220" s="83" t="s">
        <v>168</v>
      </c>
      <c r="B220" s="83">
        <v>14</v>
      </c>
      <c r="C220" s="84">
        <v>1420.2989988700001</v>
      </c>
      <c r="D220" s="84">
        <v>1413.4947169100001</v>
      </c>
      <c r="E220" s="84">
        <v>150.55862683999999</v>
      </c>
      <c r="F220" s="84">
        <v>150.55862683999999</v>
      </c>
    </row>
    <row r="221" spans="1:6" ht="12.75" customHeight="1" x14ac:dyDescent="0.2">
      <c r="A221" s="83" t="s">
        <v>168</v>
      </c>
      <c r="B221" s="83">
        <v>15</v>
      </c>
      <c r="C221" s="84">
        <v>1461.6725445699999</v>
      </c>
      <c r="D221" s="84">
        <v>1456.52995416</v>
      </c>
      <c r="E221" s="84">
        <v>155.14253235000001</v>
      </c>
      <c r="F221" s="84">
        <v>155.14253235000001</v>
      </c>
    </row>
    <row r="222" spans="1:6" ht="12.75" customHeight="1" x14ac:dyDescent="0.2">
      <c r="A222" s="83" t="s">
        <v>168</v>
      </c>
      <c r="B222" s="83">
        <v>16</v>
      </c>
      <c r="C222" s="84">
        <v>1507.9339901200001</v>
      </c>
      <c r="D222" s="84">
        <v>1501.1473829900001</v>
      </c>
      <c r="E222" s="84">
        <v>159.89496527</v>
      </c>
      <c r="F222" s="84">
        <v>159.89496527</v>
      </c>
    </row>
    <row r="223" spans="1:6" ht="12.75" customHeight="1" x14ac:dyDescent="0.2">
      <c r="A223" s="83" t="s">
        <v>168</v>
      </c>
      <c r="B223" s="83">
        <v>17</v>
      </c>
      <c r="C223" s="84">
        <v>1500.57192399</v>
      </c>
      <c r="D223" s="84">
        <v>1493.86860058</v>
      </c>
      <c r="E223" s="84">
        <v>159.11966454</v>
      </c>
      <c r="F223" s="84">
        <v>159.11966454</v>
      </c>
    </row>
    <row r="224" spans="1:6" ht="12.75" customHeight="1" x14ac:dyDescent="0.2">
      <c r="A224" s="83" t="s">
        <v>168</v>
      </c>
      <c r="B224" s="83">
        <v>18</v>
      </c>
      <c r="C224" s="84">
        <v>1508.11282381</v>
      </c>
      <c r="D224" s="84">
        <v>1500.8736538200001</v>
      </c>
      <c r="E224" s="84">
        <v>159.86580896000001</v>
      </c>
      <c r="F224" s="84">
        <v>159.86580896000001</v>
      </c>
    </row>
    <row r="225" spans="1:6" ht="12.75" customHeight="1" x14ac:dyDescent="0.2">
      <c r="A225" s="83" t="s">
        <v>168</v>
      </c>
      <c r="B225" s="83">
        <v>19</v>
      </c>
      <c r="C225" s="84">
        <v>1472.2079295799999</v>
      </c>
      <c r="D225" s="84">
        <v>1464.9496461799999</v>
      </c>
      <c r="E225" s="84">
        <v>156.03935726</v>
      </c>
      <c r="F225" s="84">
        <v>156.03935726</v>
      </c>
    </row>
    <row r="226" spans="1:6" ht="12.75" customHeight="1" x14ac:dyDescent="0.2">
      <c r="A226" s="83" t="s">
        <v>168</v>
      </c>
      <c r="B226" s="83">
        <v>20</v>
      </c>
      <c r="C226" s="84">
        <v>1415.24176104</v>
      </c>
      <c r="D226" s="84">
        <v>1406.97389329</v>
      </c>
      <c r="E226" s="84">
        <v>149.86406022</v>
      </c>
      <c r="F226" s="84">
        <v>149.86406022</v>
      </c>
    </row>
    <row r="227" spans="1:6" ht="12.75" customHeight="1" x14ac:dyDescent="0.2">
      <c r="A227" s="83" t="s">
        <v>168</v>
      </c>
      <c r="B227" s="83">
        <v>21</v>
      </c>
      <c r="C227" s="84">
        <v>1417.9488572299999</v>
      </c>
      <c r="D227" s="84">
        <v>1409.85765421</v>
      </c>
      <c r="E227" s="84">
        <v>150.17122448999999</v>
      </c>
      <c r="F227" s="84">
        <v>150.17122448999999</v>
      </c>
    </row>
    <row r="228" spans="1:6" ht="12.75" customHeight="1" x14ac:dyDescent="0.2">
      <c r="A228" s="83" t="s">
        <v>168</v>
      </c>
      <c r="B228" s="83">
        <v>22</v>
      </c>
      <c r="C228" s="84">
        <v>1436.9895035100001</v>
      </c>
      <c r="D228" s="84">
        <v>1428.9749903300001</v>
      </c>
      <c r="E228" s="84">
        <v>152.20751075999999</v>
      </c>
      <c r="F228" s="84">
        <v>152.20751075999999</v>
      </c>
    </row>
    <row r="229" spans="1:6" ht="12.75" customHeight="1" x14ac:dyDescent="0.2">
      <c r="A229" s="83" t="s">
        <v>168</v>
      </c>
      <c r="B229" s="83">
        <v>23</v>
      </c>
      <c r="C229" s="84">
        <v>1479.19645115</v>
      </c>
      <c r="D229" s="84">
        <v>1476.99196942</v>
      </c>
      <c r="E229" s="84">
        <v>157.32204734000001</v>
      </c>
      <c r="F229" s="84">
        <v>157.32204734000001</v>
      </c>
    </row>
    <row r="230" spans="1:6" ht="12.75" customHeight="1" x14ac:dyDescent="0.2">
      <c r="A230" s="83" t="s">
        <v>168</v>
      </c>
      <c r="B230" s="83">
        <v>24</v>
      </c>
      <c r="C230" s="84">
        <v>1627.9735855199999</v>
      </c>
      <c r="D230" s="84">
        <v>1618.93406497</v>
      </c>
      <c r="E230" s="84">
        <v>172.44103344999999</v>
      </c>
      <c r="F230" s="84">
        <v>172.44103344999999</v>
      </c>
    </row>
    <row r="231" spans="1:6" ht="12.75" customHeight="1" x14ac:dyDescent="0.2">
      <c r="A231" s="83" t="s">
        <v>169</v>
      </c>
      <c r="B231" s="83">
        <v>1</v>
      </c>
      <c r="C231" s="84">
        <v>1692.15459022</v>
      </c>
      <c r="D231" s="84">
        <v>1692.0850130399999</v>
      </c>
      <c r="E231" s="84">
        <v>180.23271894999999</v>
      </c>
      <c r="F231" s="84">
        <v>180.23271894999999</v>
      </c>
    </row>
    <row r="232" spans="1:6" ht="12.75" customHeight="1" x14ac:dyDescent="0.2">
      <c r="A232" s="83" t="s">
        <v>169</v>
      </c>
      <c r="B232" s="83">
        <v>2</v>
      </c>
      <c r="C232" s="84">
        <v>1811.52855927</v>
      </c>
      <c r="D232" s="84">
        <v>1802.5220374099999</v>
      </c>
      <c r="E232" s="84">
        <v>191.99593712999999</v>
      </c>
      <c r="F232" s="84">
        <v>191.99593712999999</v>
      </c>
    </row>
    <row r="233" spans="1:6" ht="12.75" customHeight="1" x14ac:dyDescent="0.2">
      <c r="A233" s="83" t="s">
        <v>169</v>
      </c>
      <c r="B233" s="83">
        <v>3</v>
      </c>
      <c r="C233" s="84">
        <v>1905.45112629</v>
      </c>
      <c r="D233" s="84">
        <v>1896.1981867300001</v>
      </c>
      <c r="E233" s="84">
        <v>201.97386788</v>
      </c>
      <c r="F233" s="84">
        <v>201.97386788</v>
      </c>
    </row>
    <row r="234" spans="1:6" ht="12.75" customHeight="1" x14ac:dyDescent="0.2">
      <c r="A234" s="83" t="s">
        <v>169</v>
      </c>
      <c r="B234" s="83">
        <v>4</v>
      </c>
      <c r="C234" s="84">
        <v>2024.52144193</v>
      </c>
      <c r="D234" s="84">
        <v>2015.3394285300001</v>
      </c>
      <c r="E234" s="84">
        <v>214.66421722999999</v>
      </c>
      <c r="F234" s="84">
        <v>214.66421722999999</v>
      </c>
    </row>
    <row r="235" spans="1:6" ht="12.75" customHeight="1" x14ac:dyDescent="0.2">
      <c r="A235" s="83" t="s">
        <v>169</v>
      </c>
      <c r="B235" s="83">
        <v>5</v>
      </c>
      <c r="C235" s="84">
        <v>1980.53904235</v>
      </c>
      <c r="D235" s="84">
        <v>1978.2257958600001</v>
      </c>
      <c r="E235" s="84">
        <v>210.71105243</v>
      </c>
      <c r="F235" s="84">
        <v>210.71105243</v>
      </c>
    </row>
    <row r="236" spans="1:6" ht="12.75" customHeight="1" x14ac:dyDescent="0.2">
      <c r="A236" s="83" t="s">
        <v>169</v>
      </c>
      <c r="B236" s="83">
        <v>6</v>
      </c>
      <c r="C236" s="84">
        <v>1972.79875315</v>
      </c>
      <c r="D236" s="84">
        <v>1963.53240635</v>
      </c>
      <c r="E236" s="84">
        <v>209.14598358000001</v>
      </c>
      <c r="F236" s="84">
        <v>209.14598358000001</v>
      </c>
    </row>
    <row r="237" spans="1:6" ht="12.75" customHeight="1" x14ac:dyDescent="0.2">
      <c r="A237" s="83" t="s">
        <v>169</v>
      </c>
      <c r="B237" s="83">
        <v>7</v>
      </c>
      <c r="C237" s="84">
        <v>1859.49243069</v>
      </c>
      <c r="D237" s="84">
        <v>1850.9347708099999</v>
      </c>
      <c r="E237" s="84">
        <v>197.15262754</v>
      </c>
      <c r="F237" s="84">
        <v>197.15262754</v>
      </c>
    </row>
    <row r="238" spans="1:6" ht="12.75" customHeight="1" x14ac:dyDescent="0.2">
      <c r="A238" s="83" t="s">
        <v>169</v>
      </c>
      <c r="B238" s="83">
        <v>8</v>
      </c>
      <c r="C238" s="84">
        <v>1706.9742980200001</v>
      </c>
      <c r="D238" s="84">
        <v>1698.85527316</v>
      </c>
      <c r="E238" s="84">
        <v>180.95385435</v>
      </c>
      <c r="F238" s="84">
        <v>180.95385435</v>
      </c>
    </row>
    <row r="239" spans="1:6" ht="12.75" customHeight="1" x14ac:dyDescent="0.2">
      <c r="A239" s="83" t="s">
        <v>169</v>
      </c>
      <c r="B239" s="83">
        <v>9</v>
      </c>
      <c r="C239" s="84">
        <v>1634.7318078799999</v>
      </c>
      <c r="D239" s="84">
        <v>1627.1562159</v>
      </c>
      <c r="E239" s="84">
        <v>173.31681724000001</v>
      </c>
      <c r="F239" s="84">
        <v>173.31681724000001</v>
      </c>
    </row>
    <row r="240" spans="1:6" ht="12.75" customHeight="1" x14ac:dyDescent="0.2">
      <c r="A240" s="83" t="s">
        <v>169</v>
      </c>
      <c r="B240" s="83">
        <v>10</v>
      </c>
      <c r="C240" s="84">
        <v>1589.6490015500001</v>
      </c>
      <c r="D240" s="84">
        <v>1586.15217446</v>
      </c>
      <c r="E240" s="84">
        <v>168.94926488999999</v>
      </c>
      <c r="F240" s="84">
        <v>168.94926488999999</v>
      </c>
    </row>
    <row r="241" spans="1:6" ht="12.75" customHeight="1" x14ac:dyDescent="0.2">
      <c r="A241" s="83" t="s">
        <v>169</v>
      </c>
      <c r="B241" s="83">
        <v>11</v>
      </c>
      <c r="C241" s="84">
        <v>1573.4014598799999</v>
      </c>
      <c r="D241" s="84">
        <v>1569.9677004</v>
      </c>
      <c r="E241" s="84">
        <v>167.22537292000001</v>
      </c>
      <c r="F241" s="84">
        <v>167.22537292000001</v>
      </c>
    </row>
    <row r="242" spans="1:6" ht="12.75" customHeight="1" x14ac:dyDescent="0.2">
      <c r="A242" s="83" t="s">
        <v>169</v>
      </c>
      <c r="B242" s="83">
        <v>12</v>
      </c>
      <c r="C242" s="84">
        <v>1588.4367639899999</v>
      </c>
      <c r="D242" s="84">
        <v>1588.3308436100001</v>
      </c>
      <c r="E242" s="84">
        <v>169.1813262</v>
      </c>
      <c r="F242" s="84">
        <v>169.1813262</v>
      </c>
    </row>
    <row r="243" spans="1:6" ht="12.75" customHeight="1" x14ac:dyDescent="0.2">
      <c r="A243" s="83" t="s">
        <v>169</v>
      </c>
      <c r="B243" s="83">
        <v>13</v>
      </c>
      <c r="C243" s="84">
        <v>1583.95457607</v>
      </c>
      <c r="D243" s="84">
        <v>1575.5494303999999</v>
      </c>
      <c r="E243" s="84">
        <v>167.81991181999999</v>
      </c>
      <c r="F243" s="84">
        <v>167.81991181999999</v>
      </c>
    </row>
    <row r="244" spans="1:6" ht="12.75" customHeight="1" x14ac:dyDescent="0.2">
      <c r="A244" s="83" t="s">
        <v>169</v>
      </c>
      <c r="B244" s="83">
        <v>14</v>
      </c>
      <c r="C244" s="84">
        <v>1575.0093334600001</v>
      </c>
      <c r="D244" s="84">
        <v>1567.1644782999999</v>
      </c>
      <c r="E244" s="84">
        <v>166.92678724000001</v>
      </c>
      <c r="F244" s="84">
        <v>166.92678724000001</v>
      </c>
    </row>
    <row r="245" spans="1:6" ht="12.75" customHeight="1" x14ac:dyDescent="0.2">
      <c r="A245" s="83" t="s">
        <v>169</v>
      </c>
      <c r="B245" s="83">
        <v>15</v>
      </c>
      <c r="C245" s="84">
        <v>1627.28310485</v>
      </c>
      <c r="D245" s="84">
        <v>1619.2222433100001</v>
      </c>
      <c r="E245" s="84">
        <v>172.47172882000001</v>
      </c>
      <c r="F245" s="84">
        <v>172.47172882000001</v>
      </c>
    </row>
    <row r="246" spans="1:6" ht="12.75" customHeight="1" x14ac:dyDescent="0.2">
      <c r="A246" s="83" t="s">
        <v>169</v>
      </c>
      <c r="B246" s="83">
        <v>16</v>
      </c>
      <c r="C246" s="84">
        <v>1600.47273</v>
      </c>
      <c r="D246" s="84">
        <v>1593.5067879000001</v>
      </c>
      <c r="E246" s="84">
        <v>169.73264277000001</v>
      </c>
      <c r="F246" s="84">
        <v>169.73264277000001</v>
      </c>
    </row>
    <row r="247" spans="1:6" ht="12.75" customHeight="1" x14ac:dyDescent="0.2">
      <c r="A247" s="83" t="s">
        <v>169</v>
      </c>
      <c r="B247" s="83">
        <v>17</v>
      </c>
      <c r="C247" s="84">
        <v>1601.3457560100001</v>
      </c>
      <c r="D247" s="84">
        <v>1593.6715800899999</v>
      </c>
      <c r="E247" s="84">
        <v>169.75019563999999</v>
      </c>
      <c r="F247" s="84">
        <v>169.75019563999999</v>
      </c>
    </row>
    <row r="248" spans="1:6" ht="12.75" customHeight="1" x14ac:dyDescent="0.2">
      <c r="A248" s="83" t="s">
        <v>169</v>
      </c>
      <c r="B248" s="83">
        <v>18</v>
      </c>
      <c r="C248" s="84">
        <v>1621.95349001</v>
      </c>
      <c r="D248" s="84">
        <v>1614.62124838</v>
      </c>
      <c r="E248" s="84">
        <v>171.98165306999999</v>
      </c>
      <c r="F248" s="84">
        <v>171.98165306999999</v>
      </c>
    </row>
    <row r="249" spans="1:6" ht="12.75" customHeight="1" x14ac:dyDescent="0.2">
      <c r="A249" s="83" t="s">
        <v>169</v>
      </c>
      <c r="B249" s="83">
        <v>19</v>
      </c>
      <c r="C249" s="84">
        <v>1589.6175880000001</v>
      </c>
      <c r="D249" s="84">
        <v>1581.915477</v>
      </c>
      <c r="E249" s="84">
        <v>168.49799234</v>
      </c>
      <c r="F249" s="84">
        <v>168.49799234</v>
      </c>
    </row>
    <row r="250" spans="1:6" ht="12.75" customHeight="1" x14ac:dyDescent="0.2">
      <c r="A250" s="83" t="s">
        <v>169</v>
      </c>
      <c r="B250" s="83">
        <v>20</v>
      </c>
      <c r="C250" s="84">
        <v>1532.8653280599999</v>
      </c>
      <c r="D250" s="84">
        <v>1525.97656867</v>
      </c>
      <c r="E250" s="84">
        <v>162.53965013999999</v>
      </c>
      <c r="F250" s="84">
        <v>162.53965013999999</v>
      </c>
    </row>
    <row r="251" spans="1:6" ht="12.75" customHeight="1" x14ac:dyDescent="0.2">
      <c r="A251" s="83" t="s">
        <v>169</v>
      </c>
      <c r="B251" s="83">
        <v>21</v>
      </c>
      <c r="C251" s="84">
        <v>1536.96898693</v>
      </c>
      <c r="D251" s="84">
        <v>1530.08670259</v>
      </c>
      <c r="E251" s="84">
        <v>162.97744175</v>
      </c>
      <c r="F251" s="84">
        <v>162.97744175</v>
      </c>
    </row>
    <row r="252" spans="1:6" ht="12.75" customHeight="1" x14ac:dyDescent="0.2">
      <c r="A252" s="83" t="s">
        <v>169</v>
      </c>
      <c r="B252" s="83">
        <v>22</v>
      </c>
      <c r="C252" s="84">
        <v>1556.2567182400001</v>
      </c>
      <c r="D252" s="84">
        <v>1549.44432407</v>
      </c>
      <c r="E252" s="84">
        <v>165.03932204</v>
      </c>
      <c r="F252" s="84">
        <v>165.03932204</v>
      </c>
    </row>
    <row r="253" spans="1:6" ht="12.75" customHeight="1" x14ac:dyDescent="0.2">
      <c r="A253" s="83" t="s">
        <v>169</v>
      </c>
      <c r="B253" s="83">
        <v>23</v>
      </c>
      <c r="C253" s="84">
        <v>1631.4749147299999</v>
      </c>
      <c r="D253" s="84">
        <v>1624.24508468</v>
      </c>
      <c r="E253" s="84">
        <v>173.00673760999999</v>
      </c>
      <c r="F253" s="84">
        <v>173.00673760999999</v>
      </c>
    </row>
    <row r="254" spans="1:6" ht="12.75" customHeight="1" x14ac:dyDescent="0.2">
      <c r="A254" s="83" t="s">
        <v>169</v>
      </c>
      <c r="B254" s="83">
        <v>24</v>
      </c>
      <c r="C254" s="84">
        <v>1697.72875907</v>
      </c>
      <c r="D254" s="84">
        <v>1690.0459384000001</v>
      </c>
      <c r="E254" s="84">
        <v>180.01552658</v>
      </c>
      <c r="F254" s="84">
        <v>180.01552658</v>
      </c>
    </row>
    <row r="255" spans="1:6" ht="12.75" customHeight="1" x14ac:dyDescent="0.2">
      <c r="A255" s="83" t="s">
        <v>170</v>
      </c>
      <c r="B255" s="83">
        <v>1</v>
      </c>
      <c r="C255" s="84">
        <v>1762.05263203</v>
      </c>
      <c r="D255" s="84">
        <v>1762.05263203</v>
      </c>
      <c r="E255" s="84">
        <v>187.68533162</v>
      </c>
      <c r="F255" s="84">
        <v>187.68533162</v>
      </c>
    </row>
    <row r="256" spans="1:6" ht="12.75" customHeight="1" x14ac:dyDescent="0.2">
      <c r="A256" s="83" t="s">
        <v>170</v>
      </c>
      <c r="B256" s="83">
        <v>2</v>
      </c>
      <c r="C256" s="84">
        <v>1829.27107703</v>
      </c>
      <c r="D256" s="84">
        <v>1820.15415751</v>
      </c>
      <c r="E256" s="84">
        <v>193.87402535999999</v>
      </c>
      <c r="F256" s="84">
        <v>193.87402535999999</v>
      </c>
    </row>
    <row r="257" spans="1:6" ht="12.75" customHeight="1" x14ac:dyDescent="0.2">
      <c r="A257" s="83" t="s">
        <v>170</v>
      </c>
      <c r="B257" s="83">
        <v>3</v>
      </c>
      <c r="C257" s="84">
        <v>1901.8922459600001</v>
      </c>
      <c r="D257" s="84">
        <v>1892.5153522200001</v>
      </c>
      <c r="E257" s="84">
        <v>201.58159015000001</v>
      </c>
      <c r="F257" s="84">
        <v>201.58159015000001</v>
      </c>
    </row>
    <row r="258" spans="1:6" ht="12.75" customHeight="1" x14ac:dyDescent="0.2">
      <c r="A258" s="83" t="s">
        <v>170</v>
      </c>
      <c r="B258" s="83">
        <v>4</v>
      </c>
      <c r="C258" s="84">
        <v>1885.59351939</v>
      </c>
      <c r="D258" s="84">
        <v>1877.6159098600001</v>
      </c>
      <c r="E258" s="84">
        <v>199.99457354</v>
      </c>
      <c r="F258" s="84">
        <v>199.99457354</v>
      </c>
    </row>
    <row r="259" spans="1:6" ht="12.75" customHeight="1" x14ac:dyDescent="0.2">
      <c r="A259" s="83" t="s">
        <v>170</v>
      </c>
      <c r="B259" s="83">
        <v>5</v>
      </c>
      <c r="C259" s="84">
        <v>1889.7377120599999</v>
      </c>
      <c r="D259" s="84">
        <v>1880.7514235000001</v>
      </c>
      <c r="E259" s="84">
        <v>200.32855330999999</v>
      </c>
      <c r="F259" s="84">
        <v>200.32855330999999</v>
      </c>
    </row>
    <row r="260" spans="1:6" ht="12.75" customHeight="1" x14ac:dyDescent="0.2">
      <c r="A260" s="83" t="s">
        <v>170</v>
      </c>
      <c r="B260" s="83">
        <v>6</v>
      </c>
      <c r="C260" s="84">
        <v>1866.3412879299999</v>
      </c>
      <c r="D260" s="84">
        <v>1857.9548328400001</v>
      </c>
      <c r="E260" s="84">
        <v>197.90037063</v>
      </c>
      <c r="F260" s="84">
        <v>197.90037063</v>
      </c>
    </row>
    <row r="261" spans="1:6" ht="12.75" customHeight="1" x14ac:dyDescent="0.2">
      <c r="A261" s="83" t="s">
        <v>170</v>
      </c>
      <c r="B261" s="83">
        <v>7</v>
      </c>
      <c r="C261" s="84">
        <v>1796.2293559499999</v>
      </c>
      <c r="D261" s="84">
        <v>1788.4621372900001</v>
      </c>
      <c r="E261" s="84">
        <v>190.49834451000001</v>
      </c>
      <c r="F261" s="84">
        <v>190.49834451000001</v>
      </c>
    </row>
    <row r="262" spans="1:6" ht="12.75" customHeight="1" x14ac:dyDescent="0.2">
      <c r="A262" s="83" t="s">
        <v>170</v>
      </c>
      <c r="B262" s="83">
        <v>8</v>
      </c>
      <c r="C262" s="84">
        <v>1717.8063463399999</v>
      </c>
      <c r="D262" s="84">
        <v>1709.98052566</v>
      </c>
      <c r="E262" s="84">
        <v>182.13886248</v>
      </c>
      <c r="F262" s="84">
        <v>182.13886248</v>
      </c>
    </row>
    <row r="263" spans="1:6" ht="12.75" customHeight="1" x14ac:dyDescent="0.2">
      <c r="A263" s="83" t="s">
        <v>170</v>
      </c>
      <c r="B263" s="83">
        <v>9</v>
      </c>
      <c r="C263" s="84">
        <v>1645.1578379299999</v>
      </c>
      <c r="D263" s="84">
        <v>1637.6677638399999</v>
      </c>
      <c r="E263" s="84">
        <v>174.43645652999999</v>
      </c>
      <c r="F263" s="84">
        <v>174.43645652999999</v>
      </c>
    </row>
    <row r="264" spans="1:6" ht="12.75" customHeight="1" x14ac:dyDescent="0.2">
      <c r="A264" s="83" t="s">
        <v>170</v>
      </c>
      <c r="B264" s="83">
        <v>10</v>
      </c>
      <c r="C264" s="84">
        <v>1584.4980611200001</v>
      </c>
      <c r="D264" s="84">
        <v>1576.9757556500001</v>
      </c>
      <c r="E264" s="84">
        <v>167.97183709999999</v>
      </c>
      <c r="F264" s="84">
        <v>167.97183709999999</v>
      </c>
    </row>
    <row r="265" spans="1:6" ht="12.75" customHeight="1" x14ac:dyDescent="0.2">
      <c r="A265" s="83" t="s">
        <v>170</v>
      </c>
      <c r="B265" s="83">
        <v>11</v>
      </c>
      <c r="C265" s="84">
        <v>1578.47189723</v>
      </c>
      <c r="D265" s="84">
        <v>1570.82091526</v>
      </c>
      <c r="E265" s="84">
        <v>167.31625324000001</v>
      </c>
      <c r="F265" s="84">
        <v>167.31625324000001</v>
      </c>
    </row>
    <row r="266" spans="1:6" ht="12.75" customHeight="1" x14ac:dyDescent="0.2">
      <c r="A266" s="83" t="s">
        <v>170</v>
      </c>
      <c r="B266" s="83">
        <v>12</v>
      </c>
      <c r="C266" s="84">
        <v>1594.6479169700001</v>
      </c>
      <c r="D266" s="84">
        <v>1586.8800592699999</v>
      </c>
      <c r="E266" s="84">
        <v>169.02679566</v>
      </c>
      <c r="F266" s="84">
        <v>169.02679566</v>
      </c>
    </row>
    <row r="267" spans="1:6" ht="12.75" customHeight="1" x14ac:dyDescent="0.2">
      <c r="A267" s="83" t="s">
        <v>170</v>
      </c>
      <c r="B267" s="83">
        <v>13</v>
      </c>
      <c r="C267" s="84">
        <v>1585.54626315</v>
      </c>
      <c r="D267" s="84">
        <v>1582.53973073</v>
      </c>
      <c r="E267" s="84">
        <v>168.56448484000001</v>
      </c>
      <c r="F267" s="84">
        <v>168.56448484000001</v>
      </c>
    </row>
    <row r="268" spans="1:6" ht="12.75" customHeight="1" x14ac:dyDescent="0.2">
      <c r="A268" s="83" t="s">
        <v>170</v>
      </c>
      <c r="B268" s="83">
        <v>14</v>
      </c>
      <c r="C268" s="84">
        <v>1603.8881811399999</v>
      </c>
      <c r="D268" s="84">
        <v>1602.1333334599999</v>
      </c>
      <c r="E268" s="84">
        <v>170.65150072</v>
      </c>
      <c r="F268" s="84">
        <v>170.65150072</v>
      </c>
    </row>
    <row r="269" spans="1:6" ht="12.75" customHeight="1" x14ac:dyDescent="0.2">
      <c r="A269" s="83" t="s">
        <v>170</v>
      </c>
      <c r="B269" s="83">
        <v>15</v>
      </c>
      <c r="C269" s="84">
        <v>1644.6006441</v>
      </c>
      <c r="D269" s="84">
        <v>1634.5927079999999</v>
      </c>
      <c r="E269" s="84">
        <v>174.10891644</v>
      </c>
      <c r="F269" s="84">
        <v>174.10891644</v>
      </c>
    </row>
    <row r="270" spans="1:6" ht="12.75" customHeight="1" x14ac:dyDescent="0.2">
      <c r="A270" s="83" t="s">
        <v>170</v>
      </c>
      <c r="B270" s="83">
        <v>16</v>
      </c>
      <c r="C270" s="84">
        <v>1625.01406245</v>
      </c>
      <c r="D270" s="84">
        <v>1621.32368731</v>
      </c>
      <c r="E270" s="84">
        <v>172.69556448</v>
      </c>
      <c r="F270" s="84">
        <v>172.69556448</v>
      </c>
    </row>
    <row r="271" spans="1:6" ht="12.75" customHeight="1" x14ac:dyDescent="0.2">
      <c r="A271" s="83" t="s">
        <v>170</v>
      </c>
      <c r="B271" s="83">
        <v>17</v>
      </c>
      <c r="C271" s="84">
        <v>1633.3636878299999</v>
      </c>
      <c r="D271" s="84">
        <v>1623.96685576</v>
      </c>
      <c r="E271" s="84">
        <v>172.97710201000001</v>
      </c>
      <c r="F271" s="84">
        <v>172.97710201000001</v>
      </c>
    </row>
    <row r="272" spans="1:6" ht="12.75" customHeight="1" x14ac:dyDescent="0.2">
      <c r="A272" s="83" t="s">
        <v>170</v>
      </c>
      <c r="B272" s="83">
        <v>18</v>
      </c>
      <c r="C272" s="84">
        <v>1627.1343532799999</v>
      </c>
      <c r="D272" s="84">
        <v>1617.5018216599999</v>
      </c>
      <c r="E272" s="84">
        <v>172.28847780999999</v>
      </c>
      <c r="F272" s="84">
        <v>172.28847780999999</v>
      </c>
    </row>
    <row r="273" spans="1:6" ht="12.75" customHeight="1" x14ac:dyDescent="0.2">
      <c r="A273" s="83" t="s">
        <v>170</v>
      </c>
      <c r="B273" s="83">
        <v>19</v>
      </c>
      <c r="C273" s="84">
        <v>1590.85032996</v>
      </c>
      <c r="D273" s="84">
        <v>1590.73102915</v>
      </c>
      <c r="E273" s="84">
        <v>169.43698236</v>
      </c>
      <c r="F273" s="84">
        <v>169.43698236</v>
      </c>
    </row>
    <row r="274" spans="1:6" ht="12.75" customHeight="1" x14ac:dyDescent="0.2">
      <c r="A274" s="83" t="s">
        <v>170</v>
      </c>
      <c r="B274" s="83">
        <v>20</v>
      </c>
      <c r="C274" s="84">
        <v>1542.16750045</v>
      </c>
      <c r="D274" s="84">
        <v>1534.45471232</v>
      </c>
      <c r="E274" s="84">
        <v>163.44270104</v>
      </c>
      <c r="F274" s="84">
        <v>163.44270104</v>
      </c>
    </row>
    <row r="275" spans="1:6" ht="12.75" customHeight="1" x14ac:dyDescent="0.2">
      <c r="A275" s="83" t="s">
        <v>170</v>
      </c>
      <c r="B275" s="83">
        <v>21</v>
      </c>
      <c r="C275" s="84">
        <v>1528.64281628</v>
      </c>
      <c r="D275" s="84">
        <v>1527.6536473799999</v>
      </c>
      <c r="E275" s="84">
        <v>162.71828446000001</v>
      </c>
      <c r="F275" s="84">
        <v>162.71828446000001</v>
      </c>
    </row>
    <row r="276" spans="1:6" ht="12.75" customHeight="1" x14ac:dyDescent="0.2">
      <c r="A276" s="83" t="s">
        <v>170</v>
      </c>
      <c r="B276" s="83">
        <v>22</v>
      </c>
      <c r="C276" s="84">
        <v>1553.8676015599999</v>
      </c>
      <c r="D276" s="84">
        <v>1549.38771359</v>
      </c>
      <c r="E276" s="84">
        <v>165.03329217000001</v>
      </c>
      <c r="F276" s="84">
        <v>165.03329217000001</v>
      </c>
    </row>
    <row r="277" spans="1:6" ht="12.75" customHeight="1" x14ac:dyDescent="0.2">
      <c r="A277" s="83" t="s">
        <v>170</v>
      </c>
      <c r="B277" s="83">
        <v>23</v>
      </c>
      <c r="C277" s="84">
        <v>1633.80323952</v>
      </c>
      <c r="D277" s="84">
        <v>1627.21606139</v>
      </c>
      <c r="E277" s="84">
        <v>173.32319168999999</v>
      </c>
      <c r="F277" s="84">
        <v>173.32319168999999</v>
      </c>
    </row>
    <row r="278" spans="1:6" ht="12.75" customHeight="1" x14ac:dyDescent="0.2">
      <c r="A278" s="83" t="s">
        <v>170</v>
      </c>
      <c r="B278" s="83">
        <v>24</v>
      </c>
      <c r="C278" s="84">
        <v>1716.9553335400001</v>
      </c>
      <c r="D278" s="84">
        <v>1709.7715614399999</v>
      </c>
      <c r="E278" s="84">
        <v>182.11660462</v>
      </c>
      <c r="F278" s="84">
        <v>182.11660462</v>
      </c>
    </row>
    <row r="279" spans="1:6" ht="12.75" customHeight="1" x14ac:dyDescent="0.2">
      <c r="A279" s="83" t="s">
        <v>171</v>
      </c>
      <c r="B279" s="83">
        <v>1</v>
      </c>
      <c r="C279" s="84">
        <v>1760.02142435</v>
      </c>
      <c r="D279" s="84">
        <v>1748.9481658</v>
      </c>
      <c r="E279" s="84">
        <v>186.28950721000001</v>
      </c>
      <c r="F279" s="84">
        <v>186.28950721000001</v>
      </c>
    </row>
    <row r="280" spans="1:6" ht="12.75" customHeight="1" x14ac:dyDescent="0.2">
      <c r="A280" s="83" t="s">
        <v>171</v>
      </c>
      <c r="B280" s="83">
        <v>2</v>
      </c>
      <c r="C280" s="84">
        <v>1826.59394514</v>
      </c>
      <c r="D280" s="84">
        <v>1814.7083909099999</v>
      </c>
      <c r="E280" s="84">
        <v>193.29396861000001</v>
      </c>
      <c r="F280" s="84">
        <v>193.29396861000001</v>
      </c>
    </row>
    <row r="281" spans="1:6" ht="12.75" customHeight="1" x14ac:dyDescent="0.2">
      <c r="A281" s="83" t="s">
        <v>171</v>
      </c>
      <c r="B281" s="83">
        <v>3</v>
      </c>
      <c r="C281" s="84">
        <v>1885.4421343199999</v>
      </c>
      <c r="D281" s="84">
        <v>1874.26199279</v>
      </c>
      <c r="E281" s="84">
        <v>199.63733051</v>
      </c>
      <c r="F281" s="84">
        <v>199.63733051</v>
      </c>
    </row>
    <row r="282" spans="1:6" ht="12.75" customHeight="1" x14ac:dyDescent="0.2">
      <c r="A282" s="83" t="s">
        <v>171</v>
      </c>
      <c r="B282" s="83">
        <v>4</v>
      </c>
      <c r="C282" s="84">
        <v>1883.8458911</v>
      </c>
      <c r="D282" s="84">
        <v>1873.2293721799999</v>
      </c>
      <c r="E282" s="84">
        <v>199.52734075000001</v>
      </c>
      <c r="F282" s="84">
        <v>199.52734075000001</v>
      </c>
    </row>
    <row r="283" spans="1:6" ht="12.75" customHeight="1" x14ac:dyDescent="0.2">
      <c r="A283" s="83" t="s">
        <v>171</v>
      </c>
      <c r="B283" s="83">
        <v>5</v>
      </c>
      <c r="C283" s="84">
        <v>1875.6014797600001</v>
      </c>
      <c r="D283" s="84">
        <v>1862.9454529899999</v>
      </c>
      <c r="E283" s="84">
        <v>198.43194736999999</v>
      </c>
      <c r="F283" s="84">
        <v>198.43194736999999</v>
      </c>
    </row>
    <row r="284" spans="1:6" ht="12.75" customHeight="1" x14ac:dyDescent="0.2">
      <c r="A284" s="83" t="s">
        <v>171</v>
      </c>
      <c r="B284" s="83">
        <v>6</v>
      </c>
      <c r="C284" s="84">
        <v>1874.08699108</v>
      </c>
      <c r="D284" s="84">
        <v>1861.7971694</v>
      </c>
      <c r="E284" s="84">
        <v>198.30963775000001</v>
      </c>
      <c r="F284" s="84">
        <v>198.30963775000001</v>
      </c>
    </row>
    <row r="285" spans="1:6" ht="12.75" customHeight="1" x14ac:dyDescent="0.2">
      <c r="A285" s="83" t="s">
        <v>171</v>
      </c>
      <c r="B285" s="83">
        <v>7</v>
      </c>
      <c r="C285" s="84">
        <v>1782.0260339199999</v>
      </c>
      <c r="D285" s="84">
        <v>1771.0407826000001</v>
      </c>
      <c r="E285" s="84">
        <v>188.64270599</v>
      </c>
      <c r="F285" s="84">
        <v>188.64270599</v>
      </c>
    </row>
    <row r="286" spans="1:6" ht="12.75" customHeight="1" x14ac:dyDescent="0.2">
      <c r="A286" s="83" t="s">
        <v>171</v>
      </c>
      <c r="B286" s="83">
        <v>8</v>
      </c>
      <c r="C286" s="84">
        <v>1686.6629312699999</v>
      </c>
      <c r="D286" s="84">
        <v>1676.7048084200001</v>
      </c>
      <c r="E286" s="84">
        <v>178.59449387999999</v>
      </c>
      <c r="F286" s="84">
        <v>178.59449387999999</v>
      </c>
    </row>
    <row r="287" spans="1:6" ht="12.75" customHeight="1" x14ac:dyDescent="0.2">
      <c r="A287" s="83" t="s">
        <v>171</v>
      </c>
      <c r="B287" s="83">
        <v>9</v>
      </c>
      <c r="C287" s="84">
        <v>1627.63270476</v>
      </c>
      <c r="D287" s="84">
        <v>1623.83206496</v>
      </c>
      <c r="E287" s="84">
        <v>172.96274474000001</v>
      </c>
      <c r="F287" s="84">
        <v>172.96274474000001</v>
      </c>
    </row>
    <row r="288" spans="1:6" ht="12.75" customHeight="1" x14ac:dyDescent="0.2">
      <c r="A288" s="83" t="s">
        <v>171</v>
      </c>
      <c r="B288" s="83">
        <v>10</v>
      </c>
      <c r="C288" s="84">
        <v>1590.82401265</v>
      </c>
      <c r="D288" s="84">
        <v>1582.86019164</v>
      </c>
      <c r="E288" s="84">
        <v>168.59861878000001</v>
      </c>
      <c r="F288" s="84">
        <v>168.59861878000001</v>
      </c>
    </row>
    <row r="289" spans="1:6" ht="12.75" customHeight="1" x14ac:dyDescent="0.2">
      <c r="A289" s="83" t="s">
        <v>171</v>
      </c>
      <c r="B289" s="83">
        <v>11</v>
      </c>
      <c r="C289" s="84">
        <v>1597.3956917</v>
      </c>
      <c r="D289" s="84">
        <v>1591.3086191699999</v>
      </c>
      <c r="E289" s="84">
        <v>169.49850445999999</v>
      </c>
      <c r="F289" s="84">
        <v>169.49850445999999</v>
      </c>
    </row>
    <row r="290" spans="1:6" ht="12.75" customHeight="1" x14ac:dyDescent="0.2">
      <c r="A290" s="83" t="s">
        <v>171</v>
      </c>
      <c r="B290" s="83">
        <v>12</v>
      </c>
      <c r="C290" s="84">
        <v>1598.1596988199999</v>
      </c>
      <c r="D290" s="84">
        <v>1589.14561626</v>
      </c>
      <c r="E290" s="84">
        <v>169.26811183999999</v>
      </c>
      <c r="F290" s="84">
        <v>169.26811183999999</v>
      </c>
    </row>
    <row r="291" spans="1:6" ht="12.75" customHeight="1" x14ac:dyDescent="0.2">
      <c r="A291" s="83" t="s">
        <v>171</v>
      </c>
      <c r="B291" s="83">
        <v>13</v>
      </c>
      <c r="C291" s="84">
        <v>1593.18030752</v>
      </c>
      <c r="D291" s="84">
        <v>1589.78874928</v>
      </c>
      <c r="E291" s="84">
        <v>169.33661526</v>
      </c>
      <c r="F291" s="84">
        <v>169.33661526</v>
      </c>
    </row>
    <row r="292" spans="1:6" ht="12.75" customHeight="1" x14ac:dyDescent="0.2">
      <c r="A292" s="83" t="s">
        <v>171</v>
      </c>
      <c r="B292" s="83">
        <v>14</v>
      </c>
      <c r="C292" s="84">
        <v>1607.68437421</v>
      </c>
      <c r="D292" s="84">
        <v>1598.3915878299999</v>
      </c>
      <c r="E292" s="84">
        <v>170.25294804999999</v>
      </c>
      <c r="F292" s="84">
        <v>170.25294804999999</v>
      </c>
    </row>
    <row r="293" spans="1:6" ht="12.75" customHeight="1" x14ac:dyDescent="0.2">
      <c r="A293" s="83" t="s">
        <v>171</v>
      </c>
      <c r="B293" s="83">
        <v>15</v>
      </c>
      <c r="C293" s="84">
        <v>1648.56474002</v>
      </c>
      <c r="D293" s="84">
        <v>1639.209032</v>
      </c>
      <c r="E293" s="84">
        <v>174.60062496</v>
      </c>
      <c r="F293" s="84">
        <v>174.60062496</v>
      </c>
    </row>
    <row r="294" spans="1:6" ht="12.75" customHeight="1" x14ac:dyDescent="0.2">
      <c r="A294" s="83" t="s">
        <v>171</v>
      </c>
      <c r="B294" s="83">
        <v>16</v>
      </c>
      <c r="C294" s="84">
        <v>1637.51709624</v>
      </c>
      <c r="D294" s="84">
        <v>1627.8635501799999</v>
      </c>
      <c r="E294" s="84">
        <v>173.39215906999999</v>
      </c>
      <c r="F294" s="84">
        <v>173.39215906999999</v>
      </c>
    </row>
    <row r="295" spans="1:6" ht="12.75" customHeight="1" x14ac:dyDescent="0.2">
      <c r="A295" s="83" t="s">
        <v>171</v>
      </c>
      <c r="B295" s="83">
        <v>17</v>
      </c>
      <c r="C295" s="84">
        <v>1630.35021684</v>
      </c>
      <c r="D295" s="84">
        <v>1628.8353930000001</v>
      </c>
      <c r="E295" s="84">
        <v>173.49567507</v>
      </c>
      <c r="F295" s="84">
        <v>173.49567507</v>
      </c>
    </row>
    <row r="296" spans="1:6" ht="12.75" customHeight="1" x14ac:dyDescent="0.2">
      <c r="A296" s="83" t="s">
        <v>171</v>
      </c>
      <c r="B296" s="83">
        <v>18</v>
      </c>
      <c r="C296" s="84">
        <v>1641.9862661499999</v>
      </c>
      <c r="D296" s="84">
        <v>1634.7126674799999</v>
      </c>
      <c r="E296" s="84">
        <v>174.12169394</v>
      </c>
      <c r="F296" s="84">
        <v>174.12169394</v>
      </c>
    </row>
    <row r="297" spans="1:6" ht="12.75" customHeight="1" x14ac:dyDescent="0.2">
      <c r="A297" s="83" t="s">
        <v>171</v>
      </c>
      <c r="B297" s="83">
        <v>19</v>
      </c>
      <c r="C297" s="84">
        <v>1613.66963113</v>
      </c>
      <c r="D297" s="84">
        <v>1603.2427368000001</v>
      </c>
      <c r="E297" s="84">
        <v>170.76966899999999</v>
      </c>
      <c r="F297" s="84">
        <v>170.76966899999999</v>
      </c>
    </row>
    <row r="298" spans="1:6" ht="12.75" customHeight="1" x14ac:dyDescent="0.2">
      <c r="A298" s="83" t="s">
        <v>171</v>
      </c>
      <c r="B298" s="83">
        <v>20</v>
      </c>
      <c r="C298" s="84">
        <v>1546.65840549</v>
      </c>
      <c r="D298" s="84">
        <v>1543.8148554700001</v>
      </c>
      <c r="E298" s="84">
        <v>164.43969824999999</v>
      </c>
      <c r="F298" s="84">
        <v>164.43969824999999</v>
      </c>
    </row>
    <row r="299" spans="1:6" ht="12.75" customHeight="1" x14ac:dyDescent="0.2">
      <c r="A299" s="83" t="s">
        <v>171</v>
      </c>
      <c r="B299" s="83">
        <v>21</v>
      </c>
      <c r="C299" s="84">
        <v>1538.6777091199999</v>
      </c>
      <c r="D299" s="84">
        <v>1538.2506237699999</v>
      </c>
      <c r="E299" s="84">
        <v>163.84702318000001</v>
      </c>
      <c r="F299" s="84">
        <v>163.84702318000001</v>
      </c>
    </row>
    <row r="300" spans="1:6" ht="12.75" customHeight="1" x14ac:dyDescent="0.2">
      <c r="A300" s="83" t="s">
        <v>171</v>
      </c>
      <c r="B300" s="83">
        <v>22</v>
      </c>
      <c r="C300" s="84">
        <v>1558.5426454200001</v>
      </c>
      <c r="D300" s="84">
        <v>1552.8694428399999</v>
      </c>
      <c r="E300" s="84">
        <v>165.40414913999999</v>
      </c>
      <c r="F300" s="84">
        <v>165.40414913999999</v>
      </c>
    </row>
    <row r="301" spans="1:6" ht="12.75" customHeight="1" x14ac:dyDescent="0.2">
      <c r="A301" s="83" t="s">
        <v>171</v>
      </c>
      <c r="B301" s="83">
        <v>23</v>
      </c>
      <c r="C301" s="84">
        <v>1636.0833044200001</v>
      </c>
      <c r="D301" s="84">
        <v>1626.81329084</v>
      </c>
      <c r="E301" s="84">
        <v>173.28029051999999</v>
      </c>
      <c r="F301" s="84">
        <v>173.28029051999999</v>
      </c>
    </row>
    <row r="302" spans="1:6" ht="12.75" customHeight="1" x14ac:dyDescent="0.2">
      <c r="A302" s="83" t="s">
        <v>171</v>
      </c>
      <c r="B302" s="83">
        <v>24</v>
      </c>
      <c r="C302" s="84">
        <v>1718.3279275499999</v>
      </c>
      <c r="D302" s="84">
        <v>1708.5651420500001</v>
      </c>
      <c r="E302" s="84">
        <v>181.98810266000001</v>
      </c>
      <c r="F302" s="84">
        <v>181.98810266000001</v>
      </c>
    </row>
    <row r="303" spans="1:6" ht="12.75" customHeight="1" x14ac:dyDescent="0.2">
      <c r="A303" s="83" t="s">
        <v>172</v>
      </c>
      <c r="B303" s="83">
        <v>1</v>
      </c>
      <c r="C303" s="84">
        <v>1781.8571017300001</v>
      </c>
      <c r="D303" s="84">
        <v>1771.28355878</v>
      </c>
      <c r="E303" s="84">
        <v>188.66856533999999</v>
      </c>
      <c r="F303" s="84">
        <v>188.66856533999999</v>
      </c>
    </row>
    <row r="304" spans="1:6" ht="12.75" customHeight="1" x14ac:dyDescent="0.2">
      <c r="A304" s="83" t="s">
        <v>172</v>
      </c>
      <c r="B304" s="83">
        <v>2</v>
      </c>
      <c r="C304" s="84">
        <v>1845.0972953099999</v>
      </c>
      <c r="D304" s="84">
        <v>1833.32138646</v>
      </c>
      <c r="E304" s="84">
        <v>195.27653495999999</v>
      </c>
      <c r="F304" s="84">
        <v>195.27653495999999</v>
      </c>
    </row>
    <row r="305" spans="1:6" ht="12.75" customHeight="1" x14ac:dyDescent="0.2">
      <c r="A305" s="83" t="s">
        <v>172</v>
      </c>
      <c r="B305" s="83">
        <v>3</v>
      </c>
      <c r="C305" s="84">
        <v>1909.79612524</v>
      </c>
      <c r="D305" s="84">
        <v>1896.7921948400001</v>
      </c>
      <c r="E305" s="84">
        <v>202.03713876</v>
      </c>
      <c r="F305" s="84">
        <v>202.03713876</v>
      </c>
    </row>
    <row r="306" spans="1:6" ht="12.75" customHeight="1" x14ac:dyDescent="0.2">
      <c r="A306" s="83" t="s">
        <v>172</v>
      </c>
      <c r="B306" s="83">
        <v>4</v>
      </c>
      <c r="C306" s="84">
        <v>1904.40904557</v>
      </c>
      <c r="D306" s="84">
        <v>1893.1553594300001</v>
      </c>
      <c r="E306" s="84">
        <v>201.64976062</v>
      </c>
      <c r="F306" s="84">
        <v>201.64976062</v>
      </c>
    </row>
    <row r="307" spans="1:6" ht="12.75" customHeight="1" x14ac:dyDescent="0.2">
      <c r="A307" s="83" t="s">
        <v>172</v>
      </c>
      <c r="B307" s="83">
        <v>5</v>
      </c>
      <c r="C307" s="84">
        <v>1900.0942923600001</v>
      </c>
      <c r="D307" s="84">
        <v>1887.94838581</v>
      </c>
      <c r="E307" s="84">
        <v>201.09513895000001</v>
      </c>
      <c r="F307" s="84">
        <v>201.09513895000001</v>
      </c>
    </row>
    <row r="308" spans="1:6" ht="12.75" customHeight="1" x14ac:dyDescent="0.2">
      <c r="A308" s="83" t="s">
        <v>172</v>
      </c>
      <c r="B308" s="83">
        <v>6</v>
      </c>
      <c r="C308" s="84">
        <v>1887.2704328</v>
      </c>
      <c r="D308" s="84">
        <v>1874.71868907</v>
      </c>
      <c r="E308" s="84">
        <v>199.68597559</v>
      </c>
      <c r="F308" s="84">
        <v>199.68597559</v>
      </c>
    </row>
    <row r="309" spans="1:6" ht="12.75" customHeight="1" x14ac:dyDescent="0.2">
      <c r="A309" s="83" t="s">
        <v>172</v>
      </c>
      <c r="B309" s="83">
        <v>7</v>
      </c>
      <c r="C309" s="84">
        <v>1796.0061982100001</v>
      </c>
      <c r="D309" s="84">
        <v>1784.3473889700001</v>
      </c>
      <c r="E309" s="84">
        <v>190.0600614</v>
      </c>
      <c r="F309" s="84">
        <v>190.0600614</v>
      </c>
    </row>
    <row r="310" spans="1:6" ht="12.75" customHeight="1" x14ac:dyDescent="0.2">
      <c r="A310" s="83" t="s">
        <v>172</v>
      </c>
      <c r="B310" s="83">
        <v>8</v>
      </c>
      <c r="C310" s="84">
        <v>1698.72899379</v>
      </c>
      <c r="D310" s="84">
        <v>1687.74987715</v>
      </c>
      <c r="E310" s="84">
        <v>179.77096123000001</v>
      </c>
      <c r="F310" s="84">
        <v>179.77096123000001</v>
      </c>
    </row>
    <row r="311" spans="1:6" ht="12.75" customHeight="1" x14ac:dyDescent="0.2">
      <c r="A311" s="83" t="s">
        <v>172</v>
      </c>
      <c r="B311" s="83">
        <v>9</v>
      </c>
      <c r="C311" s="84">
        <v>1666.5493471100001</v>
      </c>
      <c r="D311" s="84">
        <v>1656.9174084599999</v>
      </c>
      <c r="E311" s="84">
        <v>176.48683564999999</v>
      </c>
      <c r="F311" s="84">
        <v>176.48683564999999</v>
      </c>
    </row>
    <row r="312" spans="1:6" ht="12.75" customHeight="1" x14ac:dyDescent="0.2">
      <c r="A312" s="83" t="s">
        <v>172</v>
      </c>
      <c r="B312" s="83">
        <v>10</v>
      </c>
      <c r="C312" s="84">
        <v>1623.1073572499999</v>
      </c>
      <c r="D312" s="84">
        <v>1613.27098045</v>
      </c>
      <c r="E312" s="84">
        <v>171.83782905000001</v>
      </c>
      <c r="F312" s="84">
        <v>171.83782905000001</v>
      </c>
    </row>
    <row r="313" spans="1:6" ht="12.75" customHeight="1" x14ac:dyDescent="0.2">
      <c r="A313" s="83" t="s">
        <v>172</v>
      </c>
      <c r="B313" s="83">
        <v>11</v>
      </c>
      <c r="C313" s="84">
        <v>1624.9891859100001</v>
      </c>
      <c r="D313" s="84">
        <v>1615.04795846</v>
      </c>
      <c r="E313" s="84">
        <v>172.02710415999999</v>
      </c>
      <c r="F313" s="84">
        <v>172.02710415999999</v>
      </c>
    </row>
    <row r="314" spans="1:6" ht="12.75" customHeight="1" x14ac:dyDescent="0.2">
      <c r="A314" s="83" t="s">
        <v>172</v>
      </c>
      <c r="B314" s="83">
        <v>12</v>
      </c>
      <c r="C314" s="84">
        <v>1632.1567990000001</v>
      </c>
      <c r="D314" s="84">
        <v>1622.0527341300001</v>
      </c>
      <c r="E314" s="84">
        <v>172.77321902</v>
      </c>
      <c r="F314" s="84">
        <v>172.77321902</v>
      </c>
    </row>
    <row r="315" spans="1:6" ht="12.75" customHeight="1" x14ac:dyDescent="0.2">
      <c r="A315" s="83" t="s">
        <v>172</v>
      </c>
      <c r="B315" s="83">
        <v>13</v>
      </c>
      <c r="C315" s="84">
        <v>1636.5423472099999</v>
      </c>
      <c r="D315" s="84">
        <v>1625.75815614</v>
      </c>
      <c r="E315" s="84">
        <v>173.16790266999999</v>
      </c>
      <c r="F315" s="84">
        <v>173.16790266999999</v>
      </c>
    </row>
    <row r="316" spans="1:6" ht="12.75" customHeight="1" x14ac:dyDescent="0.2">
      <c r="A316" s="83" t="s">
        <v>172</v>
      </c>
      <c r="B316" s="83">
        <v>14</v>
      </c>
      <c r="C316" s="84">
        <v>1668.0023098500001</v>
      </c>
      <c r="D316" s="84">
        <v>1657.2400536499999</v>
      </c>
      <c r="E316" s="84">
        <v>176.52120226</v>
      </c>
      <c r="F316" s="84">
        <v>176.52120226</v>
      </c>
    </row>
    <row r="317" spans="1:6" ht="12.75" customHeight="1" x14ac:dyDescent="0.2">
      <c r="A317" s="83" t="s">
        <v>172</v>
      </c>
      <c r="B317" s="83">
        <v>15</v>
      </c>
      <c r="C317" s="84">
        <v>1697.1791619400001</v>
      </c>
      <c r="D317" s="84">
        <v>1687.4241091900001</v>
      </c>
      <c r="E317" s="84">
        <v>179.73626200000001</v>
      </c>
      <c r="F317" s="84">
        <v>179.73626200000001</v>
      </c>
    </row>
    <row r="318" spans="1:6" ht="12.75" customHeight="1" x14ac:dyDescent="0.2">
      <c r="A318" s="83" t="s">
        <v>172</v>
      </c>
      <c r="B318" s="83">
        <v>16</v>
      </c>
      <c r="C318" s="84">
        <v>1681.85236519</v>
      </c>
      <c r="D318" s="84">
        <v>1671.9800157100001</v>
      </c>
      <c r="E318" s="84">
        <v>178.09123178999999</v>
      </c>
      <c r="F318" s="84">
        <v>178.09123178999999</v>
      </c>
    </row>
    <row r="319" spans="1:6" ht="12.75" customHeight="1" x14ac:dyDescent="0.2">
      <c r="A319" s="83" t="s">
        <v>172</v>
      </c>
      <c r="B319" s="83">
        <v>17</v>
      </c>
      <c r="C319" s="84">
        <v>1693.5819288299999</v>
      </c>
      <c r="D319" s="84">
        <v>1683.79872209</v>
      </c>
      <c r="E319" s="84">
        <v>179.35010328000001</v>
      </c>
      <c r="F319" s="84">
        <v>179.35010328000001</v>
      </c>
    </row>
    <row r="320" spans="1:6" ht="12.75" customHeight="1" x14ac:dyDescent="0.2">
      <c r="A320" s="83" t="s">
        <v>172</v>
      </c>
      <c r="B320" s="83">
        <v>18</v>
      </c>
      <c r="C320" s="84">
        <v>1692.6478387100001</v>
      </c>
      <c r="D320" s="84">
        <v>1682.7933023799999</v>
      </c>
      <c r="E320" s="84">
        <v>179.24301083</v>
      </c>
      <c r="F320" s="84">
        <v>179.24301083</v>
      </c>
    </row>
    <row r="321" spans="1:6" ht="12.75" customHeight="1" x14ac:dyDescent="0.2">
      <c r="A321" s="83" t="s">
        <v>172</v>
      </c>
      <c r="B321" s="83">
        <v>19</v>
      </c>
      <c r="C321" s="84">
        <v>1644.40342835</v>
      </c>
      <c r="D321" s="84">
        <v>1633.7237396400001</v>
      </c>
      <c r="E321" s="84">
        <v>174.01635812999999</v>
      </c>
      <c r="F321" s="84">
        <v>174.01635812999999</v>
      </c>
    </row>
    <row r="322" spans="1:6" ht="12.75" customHeight="1" x14ac:dyDescent="0.2">
      <c r="A322" s="83" t="s">
        <v>172</v>
      </c>
      <c r="B322" s="83">
        <v>20</v>
      </c>
      <c r="C322" s="84">
        <v>1579.16268165</v>
      </c>
      <c r="D322" s="84">
        <v>1568.56970791</v>
      </c>
      <c r="E322" s="84">
        <v>167.07646550999999</v>
      </c>
      <c r="F322" s="84">
        <v>167.07646550999999</v>
      </c>
    </row>
    <row r="323" spans="1:6" ht="12.75" customHeight="1" x14ac:dyDescent="0.2">
      <c r="A323" s="83" t="s">
        <v>172</v>
      </c>
      <c r="B323" s="83">
        <v>21</v>
      </c>
      <c r="C323" s="84">
        <v>1569.0754662700001</v>
      </c>
      <c r="D323" s="84">
        <v>1559.38881274</v>
      </c>
      <c r="E323" s="84">
        <v>166.09856092000001</v>
      </c>
      <c r="F323" s="84">
        <v>166.09856092000001</v>
      </c>
    </row>
    <row r="324" spans="1:6" ht="12.75" customHeight="1" x14ac:dyDescent="0.2">
      <c r="A324" s="83" t="s">
        <v>172</v>
      </c>
      <c r="B324" s="83">
        <v>22</v>
      </c>
      <c r="C324" s="84">
        <v>1591.13359449</v>
      </c>
      <c r="D324" s="84">
        <v>1581.0144488599999</v>
      </c>
      <c r="E324" s="84">
        <v>168.40201918</v>
      </c>
      <c r="F324" s="84">
        <v>168.40201918</v>
      </c>
    </row>
    <row r="325" spans="1:6" ht="12.75" customHeight="1" x14ac:dyDescent="0.2">
      <c r="A325" s="83" t="s">
        <v>172</v>
      </c>
      <c r="B325" s="83">
        <v>23</v>
      </c>
      <c r="C325" s="84">
        <v>1658.9503866099999</v>
      </c>
      <c r="D325" s="84">
        <v>1648.9536538299999</v>
      </c>
      <c r="E325" s="84">
        <v>175.63857499</v>
      </c>
      <c r="F325" s="84">
        <v>175.63857499</v>
      </c>
    </row>
    <row r="326" spans="1:6" ht="12.75" customHeight="1" x14ac:dyDescent="0.2">
      <c r="A326" s="83" t="s">
        <v>172</v>
      </c>
      <c r="B326" s="83">
        <v>24</v>
      </c>
      <c r="C326" s="84">
        <v>1722.95370587</v>
      </c>
      <c r="D326" s="84">
        <v>1711.76632277</v>
      </c>
      <c r="E326" s="84">
        <v>182.32907696000001</v>
      </c>
      <c r="F326" s="84">
        <v>182.32907696000001</v>
      </c>
    </row>
    <row r="327" spans="1:6" ht="12.75" customHeight="1" x14ac:dyDescent="0.2">
      <c r="A327" s="83" t="s">
        <v>173</v>
      </c>
      <c r="B327" s="83">
        <v>1</v>
      </c>
      <c r="C327" s="84">
        <v>1731.40638967</v>
      </c>
      <c r="D327" s="84">
        <v>1719.64611689</v>
      </c>
      <c r="E327" s="84">
        <v>183.16839454999999</v>
      </c>
      <c r="F327" s="84">
        <v>183.16839454999999</v>
      </c>
    </row>
    <row r="328" spans="1:6" ht="12.75" customHeight="1" x14ac:dyDescent="0.2">
      <c r="A328" s="83" t="s">
        <v>173</v>
      </c>
      <c r="B328" s="83">
        <v>2</v>
      </c>
      <c r="C328" s="84">
        <v>1767.3552184</v>
      </c>
      <c r="D328" s="84">
        <v>1754.30972359</v>
      </c>
      <c r="E328" s="84">
        <v>186.86059442999999</v>
      </c>
      <c r="F328" s="84">
        <v>186.86059442999999</v>
      </c>
    </row>
    <row r="329" spans="1:6" ht="12.75" customHeight="1" x14ac:dyDescent="0.2">
      <c r="A329" s="83" t="s">
        <v>173</v>
      </c>
      <c r="B329" s="83">
        <v>3</v>
      </c>
      <c r="C329" s="84">
        <v>1834.61870527</v>
      </c>
      <c r="D329" s="84">
        <v>1822.3538330399999</v>
      </c>
      <c r="E329" s="84">
        <v>194.10832416</v>
      </c>
      <c r="F329" s="84">
        <v>194.10832416</v>
      </c>
    </row>
    <row r="330" spans="1:6" ht="12.75" customHeight="1" x14ac:dyDescent="0.2">
      <c r="A330" s="83" t="s">
        <v>173</v>
      </c>
      <c r="B330" s="83">
        <v>4</v>
      </c>
      <c r="C330" s="84">
        <v>1841.1688898899999</v>
      </c>
      <c r="D330" s="84">
        <v>1828.39352854</v>
      </c>
      <c r="E330" s="84">
        <v>194.75164333999999</v>
      </c>
      <c r="F330" s="84">
        <v>194.75164333999999</v>
      </c>
    </row>
    <row r="331" spans="1:6" ht="12.75" customHeight="1" x14ac:dyDescent="0.2">
      <c r="A331" s="83" t="s">
        <v>173</v>
      </c>
      <c r="B331" s="83">
        <v>5</v>
      </c>
      <c r="C331" s="84">
        <v>1839.9393923299999</v>
      </c>
      <c r="D331" s="84">
        <v>1826.69453303</v>
      </c>
      <c r="E331" s="84">
        <v>194.57067455000001</v>
      </c>
      <c r="F331" s="84">
        <v>194.57067455000001</v>
      </c>
    </row>
    <row r="332" spans="1:6" ht="12.75" customHeight="1" x14ac:dyDescent="0.2">
      <c r="A332" s="83" t="s">
        <v>173</v>
      </c>
      <c r="B332" s="83">
        <v>6</v>
      </c>
      <c r="C332" s="84">
        <v>1821.8601033499999</v>
      </c>
      <c r="D332" s="84">
        <v>1808.1334769299999</v>
      </c>
      <c r="E332" s="84">
        <v>192.59364055</v>
      </c>
      <c r="F332" s="84">
        <v>192.59364055</v>
      </c>
    </row>
    <row r="333" spans="1:6" ht="12.75" customHeight="1" x14ac:dyDescent="0.2">
      <c r="A333" s="83" t="s">
        <v>173</v>
      </c>
      <c r="B333" s="83">
        <v>7</v>
      </c>
      <c r="C333" s="84">
        <v>1723.2039465099999</v>
      </c>
      <c r="D333" s="84">
        <v>1710.4696186799999</v>
      </c>
      <c r="E333" s="84">
        <v>182.19095831000001</v>
      </c>
      <c r="F333" s="84">
        <v>182.19095831000001</v>
      </c>
    </row>
    <row r="334" spans="1:6" ht="12.75" customHeight="1" x14ac:dyDescent="0.2">
      <c r="A334" s="83" t="s">
        <v>173</v>
      </c>
      <c r="B334" s="83">
        <v>8</v>
      </c>
      <c r="C334" s="84">
        <v>1619.51414894</v>
      </c>
      <c r="D334" s="84">
        <v>1608.15989287</v>
      </c>
      <c r="E334" s="84">
        <v>171.29342070000001</v>
      </c>
      <c r="F334" s="84">
        <v>171.29342070000001</v>
      </c>
    </row>
    <row r="335" spans="1:6" ht="12.75" customHeight="1" x14ac:dyDescent="0.2">
      <c r="A335" s="83" t="s">
        <v>173</v>
      </c>
      <c r="B335" s="83">
        <v>9</v>
      </c>
      <c r="C335" s="84">
        <v>1591.73644135</v>
      </c>
      <c r="D335" s="84">
        <v>1581.76735605</v>
      </c>
      <c r="E335" s="84">
        <v>168.48221522</v>
      </c>
      <c r="F335" s="84">
        <v>168.48221522</v>
      </c>
    </row>
    <row r="336" spans="1:6" ht="12.75" customHeight="1" x14ac:dyDescent="0.2">
      <c r="A336" s="83" t="s">
        <v>173</v>
      </c>
      <c r="B336" s="83">
        <v>10</v>
      </c>
      <c r="C336" s="84">
        <v>1564.37555692</v>
      </c>
      <c r="D336" s="84">
        <v>1554.3515401100001</v>
      </c>
      <c r="E336" s="84">
        <v>165.56201497999999</v>
      </c>
      <c r="F336" s="84">
        <v>165.56201497999999</v>
      </c>
    </row>
    <row r="337" spans="1:6" ht="12.75" customHeight="1" x14ac:dyDescent="0.2">
      <c r="A337" s="83" t="s">
        <v>173</v>
      </c>
      <c r="B337" s="83">
        <v>11</v>
      </c>
      <c r="C337" s="84">
        <v>1575.7887455</v>
      </c>
      <c r="D337" s="84">
        <v>1566.0102604199999</v>
      </c>
      <c r="E337" s="84">
        <v>166.80384552999999</v>
      </c>
      <c r="F337" s="84">
        <v>166.80384552999999</v>
      </c>
    </row>
    <row r="338" spans="1:6" ht="12.75" customHeight="1" x14ac:dyDescent="0.2">
      <c r="A338" s="83" t="s">
        <v>173</v>
      </c>
      <c r="B338" s="83">
        <v>12</v>
      </c>
      <c r="C338" s="84">
        <v>1562.08067701</v>
      </c>
      <c r="D338" s="84">
        <v>1550.5839939</v>
      </c>
      <c r="E338" s="84">
        <v>165.16071417000001</v>
      </c>
      <c r="F338" s="84">
        <v>165.16071417000001</v>
      </c>
    </row>
    <row r="339" spans="1:6" ht="12.75" customHeight="1" x14ac:dyDescent="0.2">
      <c r="A339" s="83" t="s">
        <v>173</v>
      </c>
      <c r="B339" s="83">
        <v>13</v>
      </c>
      <c r="C339" s="84">
        <v>1573.3747155900001</v>
      </c>
      <c r="D339" s="84">
        <v>1562.9135348499999</v>
      </c>
      <c r="E339" s="84">
        <v>166.47399729</v>
      </c>
      <c r="F339" s="84">
        <v>166.47399729</v>
      </c>
    </row>
    <row r="340" spans="1:6" ht="12.75" customHeight="1" x14ac:dyDescent="0.2">
      <c r="A340" s="83" t="s">
        <v>173</v>
      </c>
      <c r="B340" s="83">
        <v>14</v>
      </c>
      <c r="C340" s="84">
        <v>1593.0215657599999</v>
      </c>
      <c r="D340" s="84">
        <v>1582.87904026</v>
      </c>
      <c r="E340" s="84">
        <v>168.60062644999999</v>
      </c>
      <c r="F340" s="84">
        <v>168.60062644999999</v>
      </c>
    </row>
    <row r="341" spans="1:6" ht="12.75" customHeight="1" x14ac:dyDescent="0.2">
      <c r="A341" s="83" t="s">
        <v>173</v>
      </c>
      <c r="B341" s="83">
        <v>15</v>
      </c>
      <c r="C341" s="84">
        <v>1648.8114379000001</v>
      </c>
      <c r="D341" s="84">
        <v>1638.64235407</v>
      </c>
      <c r="E341" s="84">
        <v>174.54026517</v>
      </c>
      <c r="F341" s="84">
        <v>174.54026517</v>
      </c>
    </row>
    <row r="342" spans="1:6" ht="12.75" customHeight="1" x14ac:dyDescent="0.2">
      <c r="A342" s="83" t="s">
        <v>173</v>
      </c>
      <c r="B342" s="83">
        <v>16</v>
      </c>
      <c r="C342" s="84">
        <v>1639.84690731</v>
      </c>
      <c r="D342" s="84">
        <v>1629.6367938799999</v>
      </c>
      <c r="E342" s="84">
        <v>173.58103642</v>
      </c>
      <c r="F342" s="84">
        <v>173.58103642</v>
      </c>
    </row>
    <row r="343" spans="1:6" ht="12.75" customHeight="1" x14ac:dyDescent="0.2">
      <c r="A343" s="83" t="s">
        <v>173</v>
      </c>
      <c r="B343" s="83">
        <v>17</v>
      </c>
      <c r="C343" s="84">
        <v>1643.60940271</v>
      </c>
      <c r="D343" s="84">
        <v>1633.81560268</v>
      </c>
      <c r="E343" s="84">
        <v>174.02614294</v>
      </c>
      <c r="F343" s="84">
        <v>174.02614294</v>
      </c>
    </row>
    <row r="344" spans="1:6" ht="12.75" customHeight="1" x14ac:dyDescent="0.2">
      <c r="A344" s="83" t="s">
        <v>173</v>
      </c>
      <c r="B344" s="83">
        <v>18</v>
      </c>
      <c r="C344" s="84">
        <v>1655.38403655</v>
      </c>
      <c r="D344" s="84">
        <v>1645.9008489600001</v>
      </c>
      <c r="E344" s="84">
        <v>175.31340496999999</v>
      </c>
      <c r="F344" s="84">
        <v>175.31340496999999</v>
      </c>
    </row>
    <row r="345" spans="1:6" ht="12.75" customHeight="1" x14ac:dyDescent="0.2">
      <c r="A345" s="83" t="s">
        <v>173</v>
      </c>
      <c r="B345" s="83">
        <v>19</v>
      </c>
      <c r="C345" s="84">
        <v>1613.9179054000001</v>
      </c>
      <c r="D345" s="84">
        <v>1604.72824965</v>
      </c>
      <c r="E345" s="84">
        <v>170.92789865</v>
      </c>
      <c r="F345" s="84">
        <v>170.92789865</v>
      </c>
    </row>
    <row r="346" spans="1:6" ht="12.75" customHeight="1" x14ac:dyDescent="0.2">
      <c r="A346" s="83" t="s">
        <v>173</v>
      </c>
      <c r="B346" s="83">
        <v>20</v>
      </c>
      <c r="C346" s="84">
        <v>1512.68521061</v>
      </c>
      <c r="D346" s="84">
        <v>1508.08951316</v>
      </c>
      <c r="E346" s="84">
        <v>160.63440742</v>
      </c>
      <c r="F346" s="84">
        <v>160.63440742</v>
      </c>
    </row>
    <row r="347" spans="1:6" ht="12.75" customHeight="1" x14ac:dyDescent="0.2">
      <c r="A347" s="83" t="s">
        <v>173</v>
      </c>
      <c r="B347" s="83">
        <v>21</v>
      </c>
      <c r="C347" s="84">
        <v>1499.3491156600001</v>
      </c>
      <c r="D347" s="84">
        <v>1497.2819212500001</v>
      </c>
      <c r="E347" s="84">
        <v>159.48323496</v>
      </c>
      <c r="F347" s="84">
        <v>159.48323496</v>
      </c>
    </row>
    <row r="348" spans="1:6" ht="12.75" customHeight="1" x14ac:dyDescent="0.2">
      <c r="A348" s="83" t="s">
        <v>173</v>
      </c>
      <c r="B348" s="83">
        <v>22</v>
      </c>
      <c r="C348" s="84">
        <v>1516.99072333</v>
      </c>
      <c r="D348" s="84">
        <v>1508.4844017800001</v>
      </c>
      <c r="E348" s="84">
        <v>160.67646905000001</v>
      </c>
      <c r="F348" s="84">
        <v>160.67646905000001</v>
      </c>
    </row>
    <row r="349" spans="1:6" ht="12.75" customHeight="1" x14ac:dyDescent="0.2">
      <c r="A349" s="83" t="s">
        <v>173</v>
      </c>
      <c r="B349" s="83">
        <v>23</v>
      </c>
      <c r="C349" s="84">
        <v>1588.64471374</v>
      </c>
      <c r="D349" s="84">
        <v>1579.4364940600001</v>
      </c>
      <c r="E349" s="84">
        <v>168.23394306</v>
      </c>
      <c r="F349" s="84">
        <v>168.23394306</v>
      </c>
    </row>
    <row r="350" spans="1:6" ht="12.75" customHeight="1" x14ac:dyDescent="0.2">
      <c r="A350" s="83" t="s">
        <v>173</v>
      </c>
      <c r="B350" s="83">
        <v>24</v>
      </c>
      <c r="C350" s="84">
        <v>1735.1365337499999</v>
      </c>
      <c r="D350" s="84">
        <v>1724.6078969800001</v>
      </c>
      <c r="E350" s="84">
        <v>183.69689939</v>
      </c>
      <c r="F350" s="84">
        <v>183.69689939</v>
      </c>
    </row>
    <row r="351" spans="1:6" ht="12.75" customHeight="1" x14ac:dyDescent="0.2">
      <c r="A351" s="83" t="s">
        <v>174</v>
      </c>
      <c r="B351" s="83">
        <v>1</v>
      </c>
      <c r="C351" s="84">
        <v>1562.5595180600001</v>
      </c>
      <c r="D351" s="84">
        <v>1553.1278419099999</v>
      </c>
      <c r="E351" s="84">
        <v>165.43167256999999</v>
      </c>
      <c r="F351" s="84">
        <v>165.43167256999999</v>
      </c>
    </row>
    <row r="352" spans="1:6" ht="12.75" customHeight="1" x14ac:dyDescent="0.2">
      <c r="A352" s="83" t="s">
        <v>174</v>
      </c>
      <c r="B352" s="83">
        <v>2</v>
      </c>
      <c r="C352" s="84">
        <v>1603.7480228500001</v>
      </c>
      <c r="D352" s="84">
        <v>1594.57872466</v>
      </c>
      <c r="E352" s="84">
        <v>169.84682029000001</v>
      </c>
      <c r="F352" s="84">
        <v>169.84682029000001</v>
      </c>
    </row>
    <row r="353" spans="1:6" ht="12.75" customHeight="1" x14ac:dyDescent="0.2">
      <c r="A353" s="83" t="s">
        <v>174</v>
      </c>
      <c r="B353" s="83">
        <v>3</v>
      </c>
      <c r="C353" s="84">
        <v>1655.9754861399999</v>
      </c>
      <c r="D353" s="84">
        <v>1646.3551056399999</v>
      </c>
      <c r="E353" s="84">
        <v>175.3617902</v>
      </c>
      <c r="F353" s="84">
        <v>175.3617902</v>
      </c>
    </row>
    <row r="354" spans="1:6" ht="12.75" customHeight="1" x14ac:dyDescent="0.2">
      <c r="A354" s="83" t="s">
        <v>174</v>
      </c>
      <c r="B354" s="83">
        <v>4</v>
      </c>
      <c r="C354" s="84">
        <v>1678.0546765500001</v>
      </c>
      <c r="D354" s="84">
        <v>1667.5703944500001</v>
      </c>
      <c r="E354" s="84">
        <v>177.62154024</v>
      </c>
      <c r="F354" s="84">
        <v>177.62154024</v>
      </c>
    </row>
    <row r="355" spans="1:6" ht="12.75" customHeight="1" x14ac:dyDescent="0.2">
      <c r="A355" s="83" t="s">
        <v>174</v>
      </c>
      <c r="B355" s="83">
        <v>5</v>
      </c>
      <c r="C355" s="84">
        <v>1675.09767289</v>
      </c>
      <c r="D355" s="84">
        <v>1665.42958643</v>
      </c>
      <c r="E355" s="84">
        <v>177.39351171999999</v>
      </c>
      <c r="F355" s="84">
        <v>177.39351171999999</v>
      </c>
    </row>
    <row r="356" spans="1:6" ht="12.75" customHeight="1" x14ac:dyDescent="0.2">
      <c r="A356" s="83" t="s">
        <v>174</v>
      </c>
      <c r="B356" s="83">
        <v>6</v>
      </c>
      <c r="C356" s="84">
        <v>1650.6199545100001</v>
      </c>
      <c r="D356" s="84">
        <v>1640.8166453599999</v>
      </c>
      <c r="E356" s="84">
        <v>174.77186017</v>
      </c>
      <c r="F356" s="84">
        <v>174.77186017</v>
      </c>
    </row>
    <row r="357" spans="1:6" ht="12.75" customHeight="1" x14ac:dyDescent="0.2">
      <c r="A357" s="83" t="s">
        <v>174</v>
      </c>
      <c r="B357" s="83">
        <v>7</v>
      </c>
      <c r="C357" s="84">
        <v>1606.3975944900001</v>
      </c>
      <c r="D357" s="84">
        <v>1596.7250849100001</v>
      </c>
      <c r="E357" s="84">
        <v>170.07544021999999</v>
      </c>
      <c r="F357" s="84">
        <v>170.07544021999999</v>
      </c>
    </row>
    <row r="358" spans="1:6" ht="12.75" customHeight="1" x14ac:dyDescent="0.2">
      <c r="A358" s="83" t="s">
        <v>174</v>
      </c>
      <c r="B358" s="83">
        <v>8</v>
      </c>
      <c r="C358" s="84">
        <v>1539.8803701300001</v>
      </c>
      <c r="D358" s="84">
        <v>1530.21363746</v>
      </c>
      <c r="E358" s="84">
        <v>162.99096223999999</v>
      </c>
      <c r="F358" s="84">
        <v>162.99096223999999</v>
      </c>
    </row>
    <row r="359" spans="1:6" ht="12.75" customHeight="1" x14ac:dyDescent="0.2">
      <c r="A359" s="83" t="s">
        <v>174</v>
      </c>
      <c r="B359" s="83">
        <v>9</v>
      </c>
      <c r="C359" s="84">
        <v>1489.9504541199999</v>
      </c>
      <c r="D359" s="84">
        <v>1480.2007567200001</v>
      </c>
      <c r="E359" s="84">
        <v>157.66383185999999</v>
      </c>
      <c r="F359" s="84">
        <v>157.66383185999999</v>
      </c>
    </row>
    <row r="360" spans="1:6" ht="12.75" customHeight="1" x14ac:dyDescent="0.2">
      <c r="A360" s="83" t="s">
        <v>174</v>
      </c>
      <c r="B360" s="83">
        <v>10</v>
      </c>
      <c r="C360" s="84">
        <v>1473.9789085499999</v>
      </c>
      <c r="D360" s="84">
        <v>1464.57030274</v>
      </c>
      <c r="E360" s="84">
        <v>155.99895143000001</v>
      </c>
      <c r="F360" s="84">
        <v>155.99895143000001</v>
      </c>
    </row>
    <row r="361" spans="1:6" ht="12.75" customHeight="1" x14ac:dyDescent="0.2">
      <c r="A361" s="83" t="s">
        <v>174</v>
      </c>
      <c r="B361" s="83">
        <v>11</v>
      </c>
      <c r="C361" s="84">
        <v>1436.6382636599999</v>
      </c>
      <c r="D361" s="84">
        <v>1427.9050252100001</v>
      </c>
      <c r="E361" s="84">
        <v>152.09354324</v>
      </c>
      <c r="F361" s="84">
        <v>152.09354324</v>
      </c>
    </row>
    <row r="362" spans="1:6" ht="12.75" customHeight="1" x14ac:dyDescent="0.2">
      <c r="A362" s="83" t="s">
        <v>174</v>
      </c>
      <c r="B362" s="83">
        <v>12</v>
      </c>
      <c r="C362" s="84">
        <v>1439.3352367</v>
      </c>
      <c r="D362" s="84">
        <v>1431.10873496</v>
      </c>
      <c r="E362" s="84">
        <v>152.43478691999999</v>
      </c>
      <c r="F362" s="84">
        <v>152.43478691999999</v>
      </c>
    </row>
    <row r="363" spans="1:6" ht="12.75" customHeight="1" x14ac:dyDescent="0.2">
      <c r="A363" s="83" t="s">
        <v>174</v>
      </c>
      <c r="B363" s="83">
        <v>13</v>
      </c>
      <c r="C363" s="84">
        <v>1419.3662563800001</v>
      </c>
      <c r="D363" s="84">
        <v>1415.47334712</v>
      </c>
      <c r="E363" s="84">
        <v>150.76938096999999</v>
      </c>
      <c r="F363" s="84">
        <v>150.76938096999999</v>
      </c>
    </row>
    <row r="364" spans="1:6" ht="12.75" customHeight="1" x14ac:dyDescent="0.2">
      <c r="A364" s="83" t="s">
        <v>174</v>
      </c>
      <c r="B364" s="83">
        <v>14</v>
      </c>
      <c r="C364" s="84">
        <v>1452.1594955999999</v>
      </c>
      <c r="D364" s="84">
        <v>1444.9853423100001</v>
      </c>
      <c r="E364" s="84">
        <v>153.91285608000001</v>
      </c>
      <c r="F364" s="84">
        <v>153.91285608000001</v>
      </c>
    </row>
    <row r="365" spans="1:6" ht="12.75" customHeight="1" x14ac:dyDescent="0.2">
      <c r="A365" s="83" t="s">
        <v>174</v>
      </c>
      <c r="B365" s="83">
        <v>15</v>
      </c>
      <c r="C365" s="84">
        <v>1484.0967929599999</v>
      </c>
      <c r="D365" s="84">
        <v>1481.0847073100001</v>
      </c>
      <c r="E365" s="84">
        <v>157.75798599999999</v>
      </c>
      <c r="F365" s="84">
        <v>157.75798599999999</v>
      </c>
    </row>
    <row r="366" spans="1:6" ht="12.75" customHeight="1" x14ac:dyDescent="0.2">
      <c r="A366" s="83" t="s">
        <v>174</v>
      </c>
      <c r="B366" s="83">
        <v>16</v>
      </c>
      <c r="C366" s="84">
        <v>1489.9901921600001</v>
      </c>
      <c r="D366" s="84">
        <v>1482.6544653399999</v>
      </c>
      <c r="E366" s="84">
        <v>157.92518903999999</v>
      </c>
      <c r="F366" s="84">
        <v>157.92518903999999</v>
      </c>
    </row>
    <row r="367" spans="1:6" ht="12.75" customHeight="1" x14ac:dyDescent="0.2">
      <c r="A367" s="83" t="s">
        <v>174</v>
      </c>
      <c r="B367" s="83">
        <v>17</v>
      </c>
      <c r="C367" s="84">
        <v>1486.85737384</v>
      </c>
      <c r="D367" s="84">
        <v>1479.6062794500001</v>
      </c>
      <c r="E367" s="84">
        <v>157.60051100999999</v>
      </c>
      <c r="F367" s="84">
        <v>157.60051100999999</v>
      </c>
    </row>
    <row r="368" spans="1:6" ht="12.75" customHeight="1" x14ac:dyDescent="0.2">
      <c r="A368" s="83" t="s">
        <v>174</v>
      </c>
      <c r="B368" s="83">
        <v>18</v>
      </c>
      <c r="C368" s="84">
        <v>1477.8214926400001</v>
      </c>
      <c r="D368" s="84">
        <v>1470.6898467200001</v>
      </c>
      <c r="E368" s="84">
        <v>156.65077568000001</v>
      </c>
      <c r="F368" s="84">
        <v>156.65077568000001</v>
      </c>
    </row>
    <row r="369" spans="1:6" ht="12.75" customHeight="1" x14ac:dyDescent="0.2">
      <c r="A369" s="83" t="s">
        <v>174</v>
      </c>
      <c r="B369" s="83">
        <v>19</v>
      </c>
      <c r="C369" s="84">
        <v>1435.91882631</v>
      </c>
      <c r="D369" s="84">
        <v>1429.47509939</v>
      </c>
      <c r="E369" s="84">
        <v>152.26077996000001</v>
      </c>
      <c r="F369" s="84">
        <v>152.26077996000001</v>
      </c>
    </row>
    <row r="370" spans="1:6" ht="12.75" customHeight="1" x14ac:dyDescent="0.2">
      <c r="A370" s="83" t="s">
        <v>174</v>
      </c>
      <c r="B370" s="83">
        <v>20</v>
      </c>
      <c r="C370" s="84">
        <v>1414.05885005</v>
      </c>
      <c r="D370" s="84">
        <v>1407.22391455</v>
      </c>
      <c r="E370" s="84">
        <v>149.89069126999999</v>
      </c>
      <c r="F370" s="84">
        <v>149.89069126999999</v>
      </c>
    </row>
    <row r="371" spans="1:6" ht="12.75" customHeight="1" x14ac:dyDescent="0.2">
      <c r="A371" s="83" t="s">
        <v>174</v>
      </c>
      <c r="B371" s="83">
        <v>21</v>
      </c>
      <c r="C371" s="84">
        <v>1409.0885027899999</v>
      </c>
      <c r="D371" s="84">
        <v>1405.1494580900001</v>
      </c>
      <c r="E371" s="84">
        <v>149.66973019</v>
      </c>
      <c r="F371" s="84">
        <v>149.66973019</v>
      </c>
    </row>
    <row r="372" spans="1:6" ht="12.75" customHeight="1" x14ac:dyDescent="0.2">
      <c r="A372" s="83" t="s">
        <v>174</v>
      </c>
      <c r="B372" s="83">
        <v>22</v>
      </c>
      <c r="C372" s="84">
        <v>1428.8262494099999</v>
      </c>
      <c r="D372" s="84">
        <v>1428.4279836200001</v>
      </c>
      <c r="E372" s="84">
        <v>152.14924625</v>
      </c>
      <c r="F372" s="84">
        <v>152.14924625</v>
      </c>
    </row>
    <row r="373" spans="1:6" ht="12.75" customHeight="1" x14ac:dyDescent="0.2">
      <c r="A373" s="83" t="s">
        <v>174</v>
      </c>
      <c r="B373" s="83">
        <v>23</v>
      </c>
      <c r="C373" s="84">
        <v>1494.8003550799999</v>
      </c>
      <c r="D373" s="84">
        <v>1487.42368055</v>
      </c>
      <c r="E373" s="84">
        <v>158.4331828</v>
      </c>
      <c r="F373" s="84">
        <v>158.4331828</v>
      </c>
    </row>
    <row r="374" spans="1:6" ht="12.75" customHeight="1" x14ac:dyDescent="0.2">
      <c r="A374" s="83" t="s">
        <v>174</v>
      </c>
      <c r="B374" s="83">
        <v>24</v>
      </c>
      <c r="C374" s="84">
        <v>1542.29441234</v>
      </c>
      <c r="D374" s="84">
        <v>1534.7211724900001</v>
      </c>
      <c r="E374" s="84">
        <v>163.47108308</v>
      </c>
      <c r="F374" s="84">
        <v>163.47108308</v>
      </c>
    </row>
    <row r="375" spans="1:6" ht="12.75" customHeight="1" x14ac:dyDescent="0.2">
      <c r="A375" s="83" t="s">
        <v>175</v>
      </c>
      <c r="B375" s="83">
        <v>1</v>
      </c>
      <c r="C375" s="84">
        <v>1621.47524011</v>
      </c>
      <c r="D375" s="84">
        <v>1621.27841911</v>
      </c>
      <c r="E375" s="84">
        <v>172.69074273000001</v>
      </c>
      <c r="F375" s="84">
        <v>172.69074273000001</v>
      </c>
    </row>
    <row r="376" spans="1:6" ht="12.75" customHeight="1" x14ac:dyDescent="0.2">
      <c r="A376" s="83" t="s">
        <v>175</v>
      </c>
      <c r="B376" s="83">
        <v>2</v>
      </c>
      <c r="C376" s="84">
        <v>1690.7161440899999</v>
      </c>
      <c r="D376" s="84">
        <v>1684.8125261499999</v>
      </c>
      <c r="E376" s="84">
        <v>179.45808879000001</v>
      </c>
      <c r="F376" s="84">
        <v>179.45808879000001</v>
      </c>
    </row>
    <row r="377" spans="1:6" ht="12.75" customHeight="1" x14ac:dyDescent="0.2">
      <c r="A377" s="83" t="s">
        <v>175</v>
      </c>
      <c r="B377" s="83">
        <v>3</v>
      </c>
      <c r="C377" s="84">
        <v>1732.4166966099999</v>
      </c>
      <c r="D377" s="84">
        <v>1723.92003282</v>
      </c>
      <c r="E377" s="84">
        <v>183.62363142000001</v>
      </c>
      <c r="F377" s="84">
        <v>183.62363142000001</v>
      </c>
    </row>
    <row r="378" spans="1:6" ht="12.75" customHeight="1" x14ac:dyDescent="0.2">
      <c r="A378" s="83" t="s">
        <v>175</v>
      </c>
      <c r="B378" s="83">
        <v>4</v>
      </c>
      <c r="C378" s="84">
        <v>1727.4316328100001</v>
      </c>
      <c r="D378" s="84">
        <v>1717.51566265</v>
      </c>
      <c r="E378" s="84">
        <v>182.94146885999999</v>
      </c>
      <c r="F378" s="84">
        <v>182.94146885999999</v>
      </c>
    </row>
    <row r="379" spans="1:6" ht="12.75" customHeight="1" x14ac:dyDescent="0.2">
      <c r="A379" s="83" t="s">
        <v>175</v>
      </c>
      <c r="B379" s="83">
        <v>5</v>
      </c>
      <c r="C379" s="84">
        <v>1721.91847456</v>
      </c>
      <c r="D379" s="84">
        <v>1721.9036692</v>
      </c>
      <c r="E379" s="84">
        <v>183.40885811999999</v>
      </c>
      <c r="F379" s="84">
        <v>183.40885811999999</v>
      </c>
    </row>
    <row r="380" spans="1:6" ht="12.75" customHeight="1" x14ac:dyDescent="0.2">
      <c r="A380" s="83" t="s">
        <v>175</v>
      </c>
      <c r="B380" s="83">
        <v>6</v>
      </c>
      <c r="C380" s="84">
        <v>1731.7877133500001</v>
      </c>
      <c r="D380" s="84">
        <v>1729.6620364400001</v>
      </c>
      <c r="E380" s="84">
        <v>184.23524190000001</v>
      </c>
      <c r="F380" s="84">
        <v>184.23524190000001</v>
      </c>
    </row>
    <row r="381" spans="1:6" ht="12.75" customHeight="1" x14ac:dyDescent="0.2">
      <c r="A381" s="83" t="s">
        <v>175</v>
      </c>
      <c r="B381" s="83">
        <v>7</v>
      </c>
      <c r="C381" s="84">
        <v>1693.1211115200001</v>
      </c>
      <c r="D381" s="84">
        <v>1684.53093203</v>
      </c>
      <c r="E381" s="84">
        <v>179.42809475000001</v>
      </c>
      <c r="F381" s="84">
        <v>179.42809475000001</v>
      </c>
    </row>
    <row r="382" spans="1:6" ht="12.75" customHeight="1" x14ac:dyDescent="0.2">
      <c r="A382" s="83" t="s">
        <v>175</v>
      </c>
      <c r="B382" s="83">
        <v>8</v>
      </c>
      <c r="C382" s="84">
        <v>1660.9627786799999</v>
      </c>
      <c r="D382" s="84">
        <v>1651.3022665599999</v>
      </c>
      <c r="E382" s="84">
        <v>175.88873787</v>
      </c>
      <c r="F382" s="84">
        <v>175.88873787</v>
      </c>
    </row>
    <row r="383" spans="1:6" ht="12.75" customHeight="1" x14ac:dyDescent="0.2">
      <c r="A383" s="83" t="s">
        <v>175</v>
      </c>
      <c r="B383" s="83">
        <v>9</v>
      </c>
      <c r="C383" s="84">
        <v>1589.0557562900001</v>
      </c>
      <c r="D383" s="84">
        <v>1579.6164574500001</v>
      </c>
      <c r="E383" s="84">
        <v>168.25311189000001</v>
      </c>
      <c r="F383" s="84">
        <v>168.25311189000001</v>
      </c>
    </row>
    <row r="384" spans="1:6" ht="12.75" customHeight="1" x14ac:dyDescent="0.2">
      <c r="A384" s="83" t="s">
        <v>175</v>
      </c>
      <c r="B384" s="83">
        <v>10</v>
      </c>
      <c r="C384" s="84">
        <v>1519.3964815700001</v>
      </c>
      <c r="D384" s="84">
        <v>1510.1765319599999</v>
      </c>
      <c r="E384" s="84">
        <v>160.85670658000001</v>
      </c>
      <c r="F384" s="84">
        <v>160.85670658000001</v>
      </c>
    </row>
    <row r="385" spans="1:6" ht="12.75" customHeight="1" x14ac:dyDescent="0.2">
      <c r="A385" s="83" t="s">
        <v>175</v>
      </c>
      <c r="B385" s="83">
        <v>11</v>
      </c>
      <c r="C385" s="84">
        <v>1494.31741328</v>
      </c>
      <c r="D385" s="84">
        <v>1488.9984062799999</v>
      </c>
      <c r="E385" s="84">
        <v>158.60091496999999</v>
      </c>
      <c r="F385" s="84">
        <v>158.60091496999999</v>
      </c>
    </row>
    <row r="386" spans="1:6" ht="12.75" customHeight="1" x14ac:dyDescent="0.2">
      <c r="A386" s="83" t="s">
        <v>175</v>
      </c>
      <c r="B386" s="83">
        <v>12</v>
      </c>
      <c r="C386" s="84">
        <v>1498.9878769899999</v>
      </c>
      <c r="D386" s="84">
        <v>1494.8785481</v>
      </c>
      <c r="E386" s="84">
        <v>159.22723927000001</v>
      </c>
      <c r="F386" s="84">
        <v>159.22723927000001</v>
      </c>
    </row>
    <row r="387" spans="1:6" ht="12.75" customHeight="1" x14ac:dyDescent="0.2">
      <c r="A387" s="83" t="s">
        <v>175</v>
      </c>
      <c r="B387" s="83">
        <v>13</v>
      </c>
      <c r="C387" s="84">
        <v>1471.72136157</v>
      </c>
      <c r="D387" s="84">
        <v>1469.1763255200001</v>
      </c>
      <c r="E387" s="84">
        <v>156.48956272000001</v>
      </c>
      <c r="F387" s="84">
        <v>156.48956272000001</v>
      </c>
    </row>
    <row r="388" spans="1:6" ht="12.75" customHeight="1" x14ac:dyDescent="0.2">
      <c r="A388" s="83" t="s">
        <v>175</v>
      </c>
      <c r="B388" s="83">
        <v>14</v>
      </c>
      <c r="C388" s="84">
        <v>1510.26625511</v>
      </c>
      <c r="D388" s="84">
        <v>1503.57324466</v>
      </c>
      <c r="E388" s="84">
        <v>160.15335633000001</v>
      </c>
      <c r="F388" s="84">
        <v>160.15335633000001</v>
      </c>
    </row>
    <row r="389" spans="1:6" ht="12.75" customHeight="1" x14ac:dyDescent="0.2">
      <c r="A389" s="83" t="s">
        <v>175</v>
      </c>
      <c r="B389" s="83">
        <v>15</v>
      </c>
      <c r="C389" s="84">
        <v>1530.4191165300001</v>
      </c>
      <c r="D389" s="84">
        <v>1523.4994733399999</v>
      </c>
      <c r="E389" s="84">
        <v>162.27580191999999</v>
      </c>
      <c r="F389" s="84">
        <v>162.27580191999999</v>
      </c>
    </row>
    <row r="390" spans="1:6" ht="12.75" customHeight="1" x14ac:dyDescent="0.2">
      <c r="A390" s="83" t="s">
        <v>175</v>
      </c>
      <c r="B390" s="83">
        <v>16</v>
      </c>
      <c r="C390" s="84">
        <v>1525.03851123</v>
      </c>
      <c r="D390" s="84">
        <v>1517.94096919</v>
      </c>
      <c r="E390" s="84">
        <v>161.68373692</v>
      </c>
      <c r="F390" s="84">
        <v>161.68373692</v>
      </c>
    </row>
    <row r="391" spans="1:6" ht="12.75" customHeight="1" x14ac:dyDescent="0.2">
      <c r="A391" s="83" t="s">
        <v>175</v>
      </c>
      <c r="B391" s="83">
        <v>17</v>
      </c>
      <c r="C391" s="84">
        <v>1527.3665496599999</v>
      </c>
      <c r="D391" s="84">
        <v>1520.35801438</v>
      </c>
      <c r="E391" s="84">
        <v>161.94118889000001</v>
      </c>
      <c r="F391" s="84">
        <v>161.94118889000001</v>
      </c>
    </row>
    <row r="392" spans="1:6" ht="12.75" customHeight="1" x14ac:dyDescent="0.2">
      <c r="A392" s="83" t="s">
        <v>175</v>
      </c>
      <c r="B392" s="83">
        <v>18</v>
      </c>
      <c r="C392" s="84">
        <v>1527.7600815000001</v>
      </c>
      <c r="D392" s="84">
        <v>1520.75382846</v>
      </c>
      <c r="E392" s="84">
        <v>161.98334908999999</v>
      </c>
      <c r="F392" s="84">
        <v>161.98334908999999</v>
      </c>
    </row>
    <row r="393" spans="1:6" ht="12.75" customHeight="1" x14ac:dyDescent="0.2">
      <c r="A393" s="83" t="s">
        <v>175</v>
      </c>
      <c r="B393" s="83">
        <v>19</v>
      </c>
      <c r="C393" s="84">
        <v>1489.9302737800001</v>
      </c>
      <c r="D393" s="84">
        <v>1483.79696476</v>
      </c>
      <c r="E393" s="84">
        <v>158.04688256</v>
      </c>
      <c r="F393" s="84">
        <v>158.04688256</v>
      </c>
    </row>
    <row r="394" spans="1:6" ht="12.75" customHeight="1" x14ac:dyDescent="0.2">
      <c r="A394" s="83" t="s">
        <v>175</v>
      </c>
      <c r="B394" s="83">
        <v>20</v>
      </c>
      <c r="C394" s="84">
        <v>1427.8236314799999</v>
      </c>
      <c r="D394" s="84">
        <v>1421.7502719399999</v>
      </c>
      <c r="E394" s="84">
        <v>151.43796867</v>
      </c>
      <c r="F394" s="84">
        <v>151.43796867</v>
      </c>
    </row>
    <row r="395" spans="1:6" ht="12.75" customHeight="1" x14ac:dyDescent="0.2">
      <c r="A395" s="83" t="s">
        <v>175</v>
      </c>
      <c r="B395" s="83">
        <v>21</v>
      </c>
      <c r="C395" s="84">
        <v>1427.6797350899999</v>
      </c>
      <c r="D395" s="84">
        <v>1421.4189248499999</v>
      </c>
      <c r="E395" s="84">
        <v>151.40267517000001</v>
      </c>
      <c r="F395" s="84">
        <v>151.40267517000001</v>
      </c>
    </row>
    <row r="396" spans="1:6" ht="12.75" customHeight="1" x14ac:dyDescent="0.2">
      <c r="A396" s="83" t="s">
        <v>175</v>
      </c>
      <c r="B396" s="83">
        <v>22</v>
      </c>
      <c r="C396" s="84">
        <v>1443.50722301</v>
      </c>
      <c r="D396" s="84">
        <v>1437.3437810400001</v>
      </c>
      <c r="E396" s="84">
        <v>153.09891390000001</v>
      </c>
      <c r="F396" s="84">
        <v>153.09891390000001</v>
      </c>
    </row>
    <row r="397" spans="1:6" ht="12.75" customHeight="1" x14ac:dyDescent="0.2">
      <c r="A397" s="83" t="s">
        <v>175</v>
      </c>
      <c r="B397" s="83">
        <v>23</v>
      </c>
      <c r="C397" s="84">
        <v>1502.77427358</v>
      </c>
      <c r="D397" s="84">
        <v>1496.24899682</v>
      </c>
      <c r="E397" s="84">
        <v>159.37321284000001</v>
      </c>
      <c r="F397" s="84">
        <v>159.37321284000001</v>
      </c>
    </row>
    <row r="398" spans="1:6" ht="12.75" customHeight="1" x14ac:dyDescent="0.2">
      <c r="A398" s="83" t="s">
        <v>175</v>
      </c>
      <c r="B398" s="83">
        <v>24</v>
      </c>
      <c r="C398" s="84">
        <v>1584.1359900499999</v>
      </c>
      <c r="D398" s="84">
        <v>1576.7765826699999</v>
      </c>
      <c r="E398" s="84">
        <v>167.95062214999999</v>
      </c>
      <c r="F398" s="84">
        <v>167.95062214999999</v>
      </c>
    </row>
    <row r="399" spans="1:6" ht="12.75" customHeight="1" x14ac:dyDescent="0.2">
      <c r="A399" s="83" t="s">
        <v>176</v>
      </c>
      <c r="B399" s="83">
        <v>1</v>
      </c>
      <c r="C399" s="84">
        <v>1640.5967573099999</v>
      </c>
      <c r="D399" s="84">
        <v>1633.61577622</v>
      </c>
      <c r="E399" s="84">
        <v>174.00485839000001</v>
      </c>
      <c r="F399" s="84">
        <v>174.00485839000001</v>
      </c>
    </row>
    <row r="400" spans="1:6" ht="12.75" customHeight="1" x14ac:dyDescent="0.2">
      <c r="A400" s="83" t="s">
        <v>176</v>
      </c>
      <c r="B400" s="83">
        <v>2</v>
      </c>
      <c r="C400" s="84">
        <v>1718.1636196699999</v>
      </c>
      <c r="D400" s="84">
        <v>1711.3413627299999</v>
      </c>
      <c r="E400" s="84">
        <v>182.28381227</v>
      </c>
      <c r="F400" s="84">
        <v>182.28381227</v>
      </c>
    </row>
    <row r="401" spans="1:6" ht="12.75" customHeight="1" x14ac:dyDescent="0.2">
      <c r="A401" s="83" t="s">
        <v>176</v>
      </c>
      <c r="B401" s="83">
        <v>3</v>
      </c>
      <c r="C401" s="84">
        <v>1797.2105437099999</v>
      </c>
      <c r="D401" s="84">
        <v>1790.0993050699999</v>
      </c>
      <c r="E401" s="84">
        <v>190.67272771</v>
      </c>
      <c r="F401" s="84">
        <v>190.67272771</v>
      </c>
    </row>
    <row r="402" spans="1:6" ht="12.75" customHeight="1" x14ac:dyDescent="0.2">
      <c r="A402" s="83" t="s">
        <v>176</v>
      </c>
      <c r="B402" s="83">
        <v>4</v>
      </c>
      <c r="C402" s="84">
        <v>1828.4237895799999</v>
      </c>
      <c r="D402" s="84">
        <v>1820.54563349</v>
      </c>
      <c r="E402" s="84">
        <v>193.91572349</v>
      </c>
      <c r="F402" s="84">
        <v>193.91572349</v>
      </c>
    </row>
    <row r="403" spans="1:6" ht="12.75" customHeight="1" x14ac:dyDescent="0.2">
      <c r="A403" s="83" t="s">
        <v>176</v>
      </c>
      <c r="B403" s="83">
        <v>5</v>
      </c>
      <c r="C403" s="84">
        <v>1828.58049942</v>
      </c>
      <c r="D403" s="84">
        <v>1821.4292385599999</v>
      </c>
      <c r="E403" s="84">
        <v>194.00984083</v>
      </c>
      <c r="F403" s="84">
        <v>194.00984083</v>
      </c>
    </row>
    <row r="404" spans="1:6" ht="12.75" customHeight="1" x14ac:dyDescent="0.2">
      <c r="A404" s="83" t="s">
        <v>176</v>
      </c>
      <c r="B404" s="83">
        <v>6</v>
      </c>
      <c r="C404" s="84">
        <v>1821.90177161</v>
      </c>
      <c r="D404" s="84">
        <v>1814.6696073099999</v>
      </c>
      <c r="E404" s="84">
        <v>193.28983757</v>
      </c>
      <c r="F404" s="84">
        <v>193.28983757</v>
      </c>
    </row>
    <row r="405" spans="1:6" ht="12.75" customHeight="1" x14ac:dyDescent="0.2">
      <c r="A405" s="83" t="s">
        <v>176</v>
      </c>
      <c r="B405" s="83">
        <v>7</v>
      </c>
      <c r="C405" s="84">
        <v>1730.1036969899999</v>
      </c>
      <c r="D405" s="84">
        <v>1723.1637448700001</v>
      </c>
      <c r="E405" s="84">
        <v>183.54307528999999</v>
      </c>
      <c r="F405" s="84">
        <v>183.54307528999999</v>
      </c>
    </row>
    <row r="406" spans="1:6" ht="12.75" customHeight="1" x14ac:dyDescent="0.2">
      <c r="A406" s="83" t="s">
        <v>176</v>
      </c>
      <c r="B406" s="83">
        <v>8</v>
      </c>
      <c r="C406" s="84">
        <v>1648.72368727</v>
      </c>
      <c r="D406" s="84">
        <v>1641.91283208</v>
      </c>
      <c r="E406" s="84">
        <v>174.88862068</v>
      </c>
      <c r="F406" s="84">
        <v>174.88862068</v>
      </c>
    </row>
    <row r="407" spans="1:6" ht="12.75" customHeight="1" x14ac:dyDescent="0.2">
      <c r="A407" s="83" t="s">
        <v>176</v>
      </c>
      <c r="B407" s="83">
        <v>9</v>
      </c>
      <c r="C407" s="84">
        <v>1603.7621806499999</v>
      </c>
      <c r="D407" s="84">
        <v>1596.4346556</v>
      </c>
      <c r="E407" s="84">
        <v>170.04450509</v>
      </c>
      <c r="F407" s="84">
        <v>170.04450509</v>
      </c>
    </row>
    <row r="408" spans="1:6" ht="12.75" customHeight="1" x14ac:dyDescent="0.2">
      <c r="A408" s="83" t="s">
        <v>176</v>
      </c>
      <c r="B408" s="83">
        <v>10</v>
      </c>
      <c r="C408" s="84">
        <v>1575.8614277300001</v>
      </c>
      <c r="D408" s="84">
        <v>1568.3613708</v>
      </c>
      <c r="E408" s="84">
        <v>167.05427445000001</v>
      </c>
      <c r="F408" s="84">
        <v>167.05427445000001</v>
      </c>
    </row>
    <row r="409" spans="1:6" ht="12.75" customHeight="1" x14ac:dyDescent="0.2">
      <c r="A409" s="83" t="s">
        <v>176</v>
      </c>
      <c r="B409" s="83">
        <v>11</v>
      </c>
      <c r="C409" s="84">
        <v>1574.1169076000001</v>
      </c>
      <c r="D409" s="84">
        <v>1566.7104137700001</v>
      </c>
      <c r="E409" s="84">
        <v>166.87842248000001</v>
      </c>
      <c r="F409" s="84">
        <v>166.87842248000001</v>
      </c>
    </row>
    <row r="410" spans="1:6" ht="12.75" customHeight="1" x14ac:dyDescent="0.2">
      <c r="A410" s="83" t="s">
        <v>176</v>
      </c>
      <c r="B410" s="83">
        <v>12</v>
      </c>
      <c r="C410" s="84">
        <v>1578.62514407</v>
      </c>
      <c r="D410" s="84">
        <v>1571.70165705</v>
      </c>
      <c r="E410" s="84">
        <v>167.4100656</v>
      </c>
      <c r="F410" s="84">
        <v>167.4100656</v>
      </c>
    </row>
    <row r="411" spans="1:6" ht="12.75" customHeight="1" x14ac:dyDescent="0.2">
      <c r="A411" s="83" t="s">
        <v>176</v>
      </c>
      <c r="B411" s="83">
        <v>13</v>
      </c>
      <c r="C411" s="84">
        <v>1575.3445032899999</v>
      </c>
      <c r="D411" s="84">
        <v>1568.4122779700001</v>
      </c>
      <c r="E411" s="84">
        <v>167.05969683999999</v>
      </c>
      <c r="F411" s="84">
        <v>167.05969683999999</v>
      </c>
    </row>
    <row r="412" spans="1:6" ht="12.75" customHeight="1" x14ac:dyDescent="0.2">
      <c r="A412" s="83" t="s">
        <v>176</v>
      </c>
      <c r="B412" s="83">
        <v>14</v>
      </c>
      <c r="C412" s="84">
        <v>1586.38021675</v>
      </c>
      <c r="D412" s="84">
        <v>1579.2157231000001</v>
      </c>
      <c r="E412" s="84">
        <v>168.21042761000001</v>
      </c>
      <c r="F412" s="84">
        <v>168.21042761000001</v>
      </c>
    </row>
    <row r="413" spans="1:6" ht="12.75" customHeight="1" x14ac:dyDescent="0.2">
      <c r="A413" s="83" t="s">
        <v>176</v>
      </c>
      <c r="B413" s="83">
        <v>15</v>
      </c>
      <c r="C413" s="84">
        <v>1613.4426654199999</v>
      </c>
      <c r="D413" s="84">
        <v>1606.579434</v>
      </c>
      <c r="E413" s="84">
        <v>171.12507786</v>
      </c>
      <c r="F413" s="84">
        <v>171.12507786</v>
      </c>
    </row>
    <row r="414" spans="1:6" ht="12.75" customHeight="1" x14ac:dyDescent="0.2">
      <c r="A414" s="83" t="s">
        <v>176</v>
      </c>
      <c r="B414" s="83">
        <v>16</v>
      </c>
      <c r="C414" s="84">
        <v>1596.4565222700001</v>
      </c>
      <c r="D414" s="84">
        <v>1588.7743360699999</v>
      </c>
      <c r="E414" s="84">
        <v>169.22856487000001</v>
      </c>
      <c r="F414" s="84">
        <v>169.22856487000001</v>
      </c>
    </row>
    <row r="415" spans="1:6" ht="12.75" customHeight="1" x14ac:dyDescent="0.2">
      <c r="A415" s="83" t="s">
        <v>176</v>
      </c>
      <c r="B415" s="83">
        <v>17</v>
      </c>
      <c r="C415" s="84">
        <v>1599.16378145</v>
      </c>
      <c r="D415" s="84">
        <v>1591.3377771299999</v>
      </c>
      <c r="E415" s="84">
        <v>169.50161022</v>
      </c>
      <c r="F415" s="84">
        <v>169.50161022</v>
      </c>
    </row>
    <row r="416" spans="1:6" ht="12.75" customHeight="1" x14ac:dyDescent="0.2">
      <c r="A416" s="83" t="s">
        <v>176</v>
      </c>
      <c r="B416" s="83">
        <v>18</v>
      </c>
      <c r="C416" s="84">
        <v>1610.45937684</v>
      </c>
      <c r="D416" s="84">
        <v>1602.9873292899999</v>
      </c>
      <c r="E416" s="84">
        <v>170.74246423</v>
      </c>
      <c r="F416" s="84">
        <v>170.74246423</v>
      </c>
    </row>
    <row r="417" spans="1:6" ht="12.75" customHeight="1" x14ac:dyDescent="0.2">
      <c r="A417" s="83" t="s">
        <v>176</v>
      </c>
      <c r="B417" s="83">
        <v>19</v>
      </c>
      <c r="C417" s="84">
        <v>1566.39148497</v>
      </c>
      <c r="D417" s="84">
        <v>1559.66949793</v>
      </c>
      <c r="E417" s="84">
        <v>166.12845815</v>
      </c>
      <c r="F417" s="84">
        <v>166.12845815</v>
      </c>
    </row>
    <row r="418" spans="1:6" ht="12.75" customHeight="1" x14ac:dyDescent="0.2">
      <c r="A418" s="83" t="s">
        <v>176</v>
      </c>
      <c r="B418" s="83">
        <v>20</v>
      </c>
      <c r="C418" s="84">
        <v>1510.3877954100001</v>
      </c>
      <c r="D418" s="84">
        <v>1504.3457216300001</v>
      </c>
      <c r="E418" s="84">
        <v>160.23563684000001</v>
      </c>
      <c r="F418" s="84">
        <v>160.23563684000001</v>
      </c>
    </row>
    <row r="419" spans="1:6" ht="12.75" customHeight="1" x14ac:dyDescent="0.2">
      <c r="A419" s="83" t="s">
        <v>176</v>
      </c>
      <c r="B419" s="83">
        <v>21</v>
      </c>
      <c r="C419" s="84">
        <v>1532.7866705500001</v>
      </c>
      <c r="D419" s="84">
        <v>1526.37265439</v>
      </c>
      <c r="E419" s="84">
        <v>162.58183928</v>
      </c>
      <c r="F419" s="84">
        <v>162.58183928</v>
      </c>
    </row>
    <row r="420" spans="1:6" ht="12.75" customHeight="1" x14ac:dyDescent="0.2">
      <c r="A420" s="83" t="s">
        <v>176</v>
      </c>
      <c r="B420" s="83">
        <v>22</v>
      </c>
      <c r="C420" s="84">
        <v>1552.9039631099999</v>
      </c>
      <c r="D420" s="84">
        <v>1545.72973127</v>
      </c>
      <c r="E420" s="84">
        <v>164.64366157000001</v>
      </c>
      <c r="F420" s="84">
        <v>164.64366157000001</v>
      </c>
    </row>
    <row r="421" spans="1:6" ht="12.75" customHeight="1" x14ac:dyDescent="0.2">
      <c r="A421" s="83" t="s">
        <v>176</v>
      </c>
      <c r="B421" s="83">
        <v>23</v>
      </c>
      <c r="C421" s="84">
        <v>1597.2806113300001</v>
      </c>
      <c r="D421" s="84">
        <v>1589.86528808</v>
      </c>
      <c r="E421" s="84">
        <v>169.34476781000001</v>
      </c>
      <c r="F421" s="84">
        <v>169.34476781000001</v>
      </c>
    </row>
    <row r="422" spans="1:6" ht="12.75" customHeight="1" x14ac:dyDescent="0.2">
      <c r="A422" s="83" t="s">
        <v>176</v>
      </c>
      <c r="B422" s="83">
        <v>24</v>
      </c>
      <c r="C422" s="84">
        <v>1660.6705019200001</v>
      </c>
      <c r="D422" s="84">
        <v>1653.2534519200001</v>
      </c>
      <c r="E422" s="84">
        <v>176.09656871000001</v>
      </c>
      <c r="F422" s="84">
        <v>176.09656871000001</v>
      </c>
    </row>
    <row r="423" spans="1:6" ht="12.75" customHeight="1" x14ac:dyDescent="0.2">
      <c r="A423" s="83" t="s">
        <v>177</v>
      </c>
      <c r="B423" s="83">
        <v>1</v>
      </c>
      <c r="C423" s="84">
        <v>1788.9095429199999</v>
      </c>
      <c r="D423" s="84">
        <v>1784.4209463300001</v>
      </c>
      <c r="E423" s="84">
        <v>190.06789637</v>
      </c>
      <c r="F423" s="84">
        <v>190.06789637</v>
      </c>
    </row>
    <row r="424" spans="1:6" ht="12.75" customHeight="1" x14ac:dyDescent="0.2">
      <c r="A424" s="83" t="s">
        <v>177</v>
      </c>
      <c r="B424" s="83">
        <v>2</v>
      </c>
      <c r="C424" s="84">
        <v>1853.43504203</v>
      </c>
      <c r="D424" s="84">
        <v>1844.7205054900001</v>
      </c>
      <c r="E424" s="84">
        <v>196.49071402999999</v>
      </c>
      <c r="F424" s="84">
        <v>196.49071402999999</v>
      </c>
    </row>
    <row r="425" spans="1:6" ht="12.75" customHeight="1" x14ac:dyDescent="0.2">
      <c r="A425" s="83" t="s">
        <v>177</v>
      </c>
      <c r="B425" s="83">
        <v>3</v>
      </c>
      <c r="C425" s="84">
        <v>1919.56735239</v>
      </c>
      <c r="D425" s="84">
        <v>1910.8345055699999</v>
      </c>
      <c r="E425" s="84">
        <v>203.53285783999999</v>
      </c>
      <c r="F425" s="84">
        <v>203.53285783999999</v>
      </c>
    </row>
    <row r="426" spans="1:6" ht="12.75" customHeight="1" x14ac:dyDescent="0.2">
      <c r="A426" s="83" t="s">
        <v>177</v>
      </c>
      <c r="B426" s="83">
        <v>4</v>
      </c>
      <c r="C426" s="84">
        <v>1885.10982986</v>
      </c>
      <c r="D426" s="84">
        <v>1876.3290369399999</v>
      </c>
      <c r="E426" s="84">
        <v>199.85750206</v>
      </c>
      <c r="F426" s="84">
        <v>199.85750206</v>
      </c>
    </row>
    <row r="427" spans="1:6" ht="12.75" customHeight="1" x14ac:dyDescent="0.2">
      <c r="A427" s="83" t="s">
        <v>177</v>
      </c>
      <c r="B427" s="83">
        <v>5</v>
      </c>
      <c r="C427" s="84">
        <v>1889.31968484</v>
      </c>
      <c r="D427" s="84">
        <v>1880.2680782899999</v>
      </c>
      <c r="E427" s="84">
        <v>200.27706971000001</v>
      </c>
      <c r="F427" s="84">
        <v>200.27706971000001</v>
      </c>
    </row>
    <row r="428" spans="1:6" ht="12.75" customHeight="1" x14ac:dyDescent="0.2">
      <c r="A428" s="83" t="s">
        <v>177</v>
      </c>
      <c r="B428" s="83">
        <v>6</v>
      </c>
      <c r="C428" s="84">
        <v>1901.1772090500001</v>
      </c>
      <c r="D428" s="84">
        <v>1892.47629964</v>
      </c>
      <c r="E428" s="84">
        <v>201.57743045000001</v>
      </c>
      <c r="F428" s="84">
        <v>201.57743045000001</v>
      </c>
    </row>
    <row r="429" spans="1:6" ht="12.75" customHeight="1" x14ac:dyDescent="0.2">
      <c r="A429" s="83" t="s">
        <v>177</v>
      </c>
      <c r="B429" s="83">
        <v>7</v>
      </c>
      <c r="C429" s="84">
        <v>1804.5713675300001</v>
      </c>
      <c r="D429" s="84">
        <v>1796.80710163</v>
      </c>
      <c r="E429" s="84">
        <v>191.38720978000001</v>
      </c>
      <c r="F429" s="84">
        <v>191.38720978000001</v>
      </c>
    </row>
    <row r="430" spans="1:6" ht="12.75" customHeight="1" x14ac:dyDescent="0.2">
      <c r="A430" s="83" t="s">
        <v>177</v>
      </c>
      <c r="B430" s="83">
        <v>8</v>
      </c>
      <c r="C430" s="84">
        <v>1705.9324271600001</v>
      </c>
      <c r="D430" s="84">
        <v>1698.5536425</v>
      </c>
      <c r="E430" s="84">
        <v>180.92172611000001</v>
      </c>
      <c r="F430" s="84">
        <v>180.92172611000001</v>
      </c>
    </row>
    <row r="431" spans="1:6" ht="12.75" customHeight="1" x14ac:dyDescent="0.2">
      <c r="A431" s="83" t="s">
        <v>177</v>
      </c>
      <c r="B431" s="83">
        <v>9</v>
      </c>
      <c r="C431" s="84">
        <v>1648.2164671099999</v>
      </c>
      <c r="D431" s="84">
        <v>1640.42871605</v>
      </c>
      <c r="E431" s="84">
        <v>174.73053981999999</v>
      </c>
      <c r="F431" s="84">
        <v>174.73053981999999</v>
      </c>
    </row>
    <row r="432" spans="1:6" ht="12.75" customHeight="1" x14ac:dyDescent="0.2">
      <c r="A432" s="83" t="s">
        <v>177</v>
      </c>
      <c r="B432" s="83">
        <v>10</v>
      </c>
      <c r="C432" s="84">
        <v>1614.64439034</v>
      </c>
      <c r="D432" s="84">
        <v>1607.5501723699999</v>
      </c>
      <c r="E432" s="84">
        <v>171.22847622</v>
      </c>
      <c r="F432" s="84">
        <v>171.22847622</v>
      </c>
    </row>
    <row r="433" spans="1:6" ht="12.75" customHeight="1" x14ac:dyDescent="0.2">
      <c r="A433" s="83" t="s">
        <v>177</v>
      </c>
      <c r="B433" s="83">
        <v>11</v>
      </c>
      <c r="C433" s="84">
        <v>1611.0555042399999</v>
      </c>
      <c r="D433" s="84">
        <v>1603.51252985</v>
      </c>
      <c r="E433" s="84">
        <v>170.79840605000001</v>
      </c>
      <c r="F433" s="84">
        <v>170.79840605000001</v>
      </c>
    </row>
    <row r="434" spans="1:6" ht="12.75" customHeight="1" x14ac:dyDescent="0.2">
      <c r="A434" s="83" t="s">
        <v>177</v>
      </c>
      <c r="B434" s="83">
        <v>12</v>
      </c>
      <c r="C434" s="84">
        <v>1621.9901261299999</v>
      </c>
      <c r="D434" s="84">
        <v>1614.5703857200001</v>
      </c>
      <c r="E434" s="84">
        <v>171.97623541999999</v>
      </c>
      <c r="F434" s="84">
        <v>171.97623541999999</v>
      </c>
    </row>
    <row r="435" spans="1:6" ht="12.75" customHeight="1" x14ac:dyDescent="0.2">
      <c r="A435" s="83" t="s">
        <v>177</v>
      </c>
      <c r="B435" s="83">
        <v>13</v>
      </c>
      <c r="C435" s="84">
        <v>1615.28012354</v>
      </c>
      <c r="D435" s="84">
        <v>1608.2158382099999</v>
      </c>
      <c r="E435" s="84">
        <v>171.29937973</v>
      </c>
      <c r="F435" s="84">
        <v>171.29937973</v>
      </c>
    </row>
    <row r="436" spans="1:6" ht="12.75" customHeight="1" x14ac:dyDescent="0.2">
      <c r="A436" s="83" t="s">
        <v>177</v>
      </c>
      <c r="B436" s="83">
        <v>14</v>
      </c>
      <c r="C436" s="84">
        <v>1632.99659565</v>
      </c>
      <c r="D436" s="84">
        <v>1625.57922229</v>
      </c>
      <c r="E436" s="84">
        <v>173.1488435</v>
      </c>
      <c r="F436" s="84">
        <v>173.1488435</v>
      </c>
    </row>
    <row r="437" spans="1:6" ht="12.75" customHeight="1" x14ac:dyDescent="0.2">
      <c r="A437" s="83" t="s">
        <v>177</v>
      </c>
      <c r="B437" s="83">
        <v>15</v>
      </c>
      <c r="C437" s="84">
        <v>1659.1968045399999</v>
      </c>
      <c r="D437" s="84">
        <v>1653.77025284</v>
      </c>
      <c r="E437" s="84">
        <v>176.15161584000001</v>
      </c>
      <c r="F437" s="84">
        <v>176.15161584000001</v>
      </c>
    </row>
    <row r="438" spans="1:6" ht="12.75" customHeight="1" x14ac:dyDescent="0.2">
      <c r="A438" s="83" t="s">
        <v>177</v>
      </c>
      <c r="B438" s="83">
        <v>16</v>
      </c>
      <c r="C438" s="84">
        <v>1621.8092188799999</v>
      </c>
      <c r="D438" s="84">
        <v>1613.9761929700001</v>
      </c>
      <c r="E438" s="84">
        <v>171.91294488</v>
      </c>
      <c r="F438" s="84">
        <v>171.91294488</v>
      </c>
    </row>
    <row r="439" spans="1:6" ht="12.75" customHeight="1" x14ac:dyDescent="0.2">
      <c r="A439" s="83" t="s">
        <v>177</v>
      </c>
      <c r="B439" s="83">
        <v>17</v>
      </c>
      <c r="C439" s="84">
        <v>1619.0457203599999</v>
      </c>
      <c r="D439" s="84">
        <v>1611.27304329</v>
      </c>
      <c r="E439" s="84">
        <v>171.62501843999999</v>
      </c>
      <c r="F439" s="84">
        <v>171.62501843999999</v>
      </c>
    </row>
    <row r="440" spans="1:6" ht="12.75" customHeight="1" x14ac:dyDescent="0.2">
      <c r="A440" s="83" t="s">
        <v>177</v>
      </c>
      <c r="B440" s="83">
        <v>18</v>
      </c>
      <c r="C440" s="84">
        <v>1640.58514117</v>
      </c>
      <c r="D440" s="84">
        <v>1632.89017541</v>
      </c>
      <c r="E440" s="84">
        <v>173.92757090000001</v>
      </c>
      <c r="F440" s="84">
        <v>173.92757090000001</v>
      </c>
    </row>
    <row r="441" spans="1:6" ht="12.75" customHeight="1" x14ac:dyDescent="0.2">
      <c r="A441" s="83" t="s">
        <v>177</v>
      </c>
      <c r="B441" s="83">
        <v>19</v>
      </c>
      <c r="C441" s="84">
        <v>1600.6642973099999</v>
      </c>
      <c r="D441" s="84">
        <v>1593.3732849099999</v>
      </c>
      <c r="E441" s="84">
        <v>169.71842268</v>
      </c>
      <c r="F441" s="84">
        <v>169.71842268</v>
      </c>
    </row>
    <row r="442" spans="1:6" ht="12.75" customHeight="1" x14ac:dyDescent="0.2">
      <c r="A442" s="83" t="s">
        <v>177</v>
      </c>
      <c r="B442" s="83">
        <v>20</v>
      </c>
      <c r="C442" s="84">
        <v>1551.8300062400001</v>
      </c>
      <c r="D442" s="84">
        <v>1545.5682561799999</v>
      </c>
      <c r="E442" s="84">
        <v>164.62646201999999</v>
      </c>
      <c r="F442" s="84">
        <v>164.62646201999999</v>
      </c>
    </row>
    <row r="443" spans="1:6" ht="12.75" customHeight="1" x14ac:dyDescent="0.2">
      <c r="A443" s="83" t="s">
        <v>177</v>
      </c>
      <c r="B443" s="83">
        <v>21</v>
      </c>
      <c r="C443" s="84">
        <v>1555.27278484</v>
      </c>
      <c r="D443" s="84">
        <v>1548.88592945</v>
      </c>
      <c r="E443" s="84">
        <v>164.97984455</v>
      </c>
      <c r="F443" s="84">
        <v>164.97984455</v>
      </c>
    </row>
    <row r="444" spans="1:6" ht="12.75" customHeight="1" x14ac:dyDescent="0.2">
      <c r="A444" s="83" t="s">
        <v>177</v>
      </c>
      <c r="B444" s="83">
        <v>22</v>
      </c>
      <c r="C444" s="84">
        <v>1578.7482170200001</v>
      </c>
      <c r="D444" s="84">
        <v>1571.7026404200001</v>
      </c>
      <c r="E444" s="84">
        <v>167.41017034000001</v>
      </c>
      <c r="F444" s="84">
        <v>167.41017034000001</v>
      </c>
    </row>
    <row r="445" spans="1:6" ht="12.75" customHeight="1" x14ac:dyDescent="0.2">
      <c r="A445" s="83" t="s">
        <v>177</v>
      </c>
      <c r="B445" s="83">
        <v>23</v>
      </c>
      <c r="C445" s="84">
        <v>1635.50700669</v>
      </c>
      <c r="D445" s="84">
        <v>1627.6860975300001</v>
      </c>
      <c r="E445" s="84">
        <v>173.37325766999999</v>
      </c>
      <c r="F445" s="84">
        <v>173.37325766999999</v>
      </c>
    </row>
    <row r="446" spans="1:6" ht="12.75" customHeight="1" x14ac:dyDescent="0.2">
      <c r="A446" s="83" t="s">
        <v>177</v>
      </c>
      <c r="B446" s="83">
        <v>24</v>
      </c>
      <c r="C446" s="84">
        <v>1706.58447942</v>
      </c>
      <c r="D446" s="84">
        <v>1699.18382438</v>
      </c>
      <c r="E446" s="84">
        <v>180.98885003000001</v>
      </c>
      <c r="F446" s="84">
        <v>180.98885003000001</v>
      </c>
    </row>
    <row r="447" spans="1:6" ht="12.75" customHeight="1" x14ac:dyDescent="0.2">
      <c r="A447" s="83" t="s">
        <v>178</v>
      </c>
      <c r="B447" s="83">
        <v>1</v>
      </c>
      <c r="C447" s="84">
        <v>1805.0448206799999</v>
      </c>
      <c r="D447" s="84">
        <v>1797.04155025</v>
      </c>
      <c r="E447" s="84">
        <v>191.41218212000001</v>
      </c>
      <c r="F447" s="84">
        <v>191.41218212000001</v>
      </c>
    </row>
    <row r="448" spans="1:6" ht="12.75" customHeight="1" x14ac:dyDescent="0.2">
      <c r="A448" s="83" t="s">
        <v>178</v>
      </c>
      <c r="B448" s="83">
        <v>2</v>
      </c>
      <c r="C448" s="84">
        <v>1858.7517778399999</v>
      </c>
      <c r="D448" s="84">
        <v>1850.6687317599999</v>
      </c>
      <c r="E448" s="84">
        <v>197.12429035</v>
      </c>
      <c r="F448" s="84">
        <v>197.12429035</v>
      </c>
    </row>
    <row r="449" spans="1:6" ht="12.75" customHeight="1" x14ac:dyDescent="0.2">
      <c r="A449" s="83" t="s">
        <v>178</v>
      </c>
      <c r="B449" s="83">
        <v>3</v>
      </c>
      <c r="C449" s="84">
        <v>1930.87716918</v>
      </c>
      <c r="D449" s="84">
        <v>1921.4376339299999</v>
      </c>
      <c r="E449" s="84">
        <v>204.66225183</v>
      </c>
      <c r="F449" s="84">
        <v>204.66225183</v>
      </c>
    </row>
    <row r="450" spans="1:6" ht="12.75" customHeight="1" x14ac:dyDescent="0.2">
      <c r="A450" s="83" t="s">
        <v>178</v>
      </c>
      <c r="B450" s="83">
        <v>4</v>
      </c>
      <c r="C450" s="84">
        <v>1928.1212224999999</v>
      </c>
      <c r="D450" s="84">
        <v>1919.98230068</v>
      </c>
      <c r="E450" s="84">
        <v>204.50723676999999</v>
      </c>
      <c r="F450" s="84">
        <v>204.50723676999999</v>
      </c>
    </row>
    <row r="451" spans="1:6" ht="12.75" customHeight="1" x14ac:dyDescent="0.2">
      <c r="A451" s="83" t="s">
        <v>178</v>
      </c>
      <c r="B451" s="83">
        <v>5</v>
      </c>
      <c r="C451" s="84">
        <v>1925.23603647</v>
      </c>
      <c r="D451" s="84">
        <v>1916.96982536</v>
      </c>
      <c r="E451" s="84">
        <v>204.18636244999999</v>
      </c>
      <c r="F451" s="84">
        <v>204.18636244999999</v>
      </c>
    </row>
    <row r="452" spans="1:6" ht="12.75" customHeight="1" x14ac:dyDescent="0.2">
      <c r="A452" s="83" t="s">
        <v>178</v>
      </c>
      <c r="B452" s="83">
        <v>6</v>
      </c>
      <c r="C452" s="84">
        <v>1913.01864617</v>
      </c>
      <c r="D452" s="84">
        <v>1904.88159034</v>
      </c>
      <c r="E452" s="84">
        <v>202.89878207000001</v>
      </c>
      <c r="F452" s="84">
        <v>202.89878207000001</v>
      </c>
    </row>
    <row r="453" spans="1:6" ht="12.75" customHeight="1" x14ac:dyDescent="0.2">
      <c r="A453" s="83" t="s">
        <v>178</v>
      </c>
      <c r="B453" s="83">
        <v>7</v>
      </c>
      <c r="C453" s="84">
        <v>1820.0442285700001</v>
      </c>
      <c r="D453" s="84">
        <v>1812.2354971899999</v>
      </c>
      <c r="E453" s="84">
        <v>193.03056792000001</v>
      </c>
      <c r="F453" s="84">
        <v>193.03056792000001</v>
      </c>
    </row>
    <row r="454" spans="1:6" ht="12.75" customHeight="1" x14ac:dyDescent="0.2">
      <c r="A454" s="83" t="s">
        <v>178</v>
      </c>
      <c r="B454" s="83">
        <v>8</v>
      </c>
      <c r="C454" s="84">
        <v>1738.71237974</v>
      </c>
      <c r="D454" s="84">
        <v>1731.29270533</v>
      </c>
      <c r="E454" s="84">
        <v>184.40893287</v>
      </c>
      <c r="F454" s="84">
        <v>184.40893287</v>
      </c>
    </row>
    <row r="455" spans="1:6" ht="12.75" customHeight="1" x14ac:dyDescent="0.2">
      <c r="A455" s="83" t="s">
        <v>178</v>
      </c>
      <c r="B455" s="83">
        <v>9</v>
      </c>
      <c r="C455" s="84">
        <v>1688.09914764</v>
      </c>
      <c r="D455" s="84">
        <v>1681.0173338100001</v>
      </c>
      <c r="E455" s="84">
        <v>179.05384323999999</v>
      </c>
      <c r="F455" s="84">
        <v>179.05384323999999</v>
      </c>
    </row>
    <row r="456" spans="1:6" ht="12.75" customHeight="1" x14ac:dyDescent="0.2">
      <c r="A456" s="83" t="s">
        <v>178</v>
      </c>
      <c r="B456" s="83">
        <v>10</v>
      </c>
      <c r="C456" s="84">
        <v>1587.01875823</v>
      </c>
      <c r="D456" s="84">
        <v>1580.3745750400001</v>
      </c>
      <c r="E456" s="84">
        <v>168.33386290999999</v>
      </c>
      <c r="F456" s="84">
        <v>168.33386290999999</v>
      </c>
    </row>
    <row r="457" spans="1:6" ht="12.75" customHeight="1" x14ac:dyDescent="0.2">
      <c r="A457" s="83" t="s">
        <v>178</v>
      </c>
      <c r="B457" s="83">
        <v>11</v>
      </c>
      <c r="C457" s="84">
        <v>1598.2551645999999</v>
      </c>
      <c r="D457" s="84">
        <v>1591.5690575199999</v>
      </c>
      <c r="E457" s="84">
        <v>169.52624509</v>
      </c>
      <c r="F457" s="84">
        <v>169.52624509</v>
      </c>
    </row>
    <row r="458" spans="1:6" ht="12.75" customHeight="1" x14ac:dyDescent="0.2">
      <c r="A458" s="83" t="s">
        <v>178</v>
      </c>
      <c r="B458" s="83">
        <v>12</v>
      </c>
      <c r="C458" s="84">
        <v>1612.8132340300001</v>
      </c>
      <c r="D458" s="84">
        <v>1606.00380176</v>
      </c>
      <c r="E458" s="84">
        <v>171.0637643</v>
      </c>
      <c r="F458" s="84">
        <v>171.0637643</v>
      </c>
    </row>
    <row r="459" spans="1:6" ht="12.75" customHeight="1" x14ac:dyDescent="0.2">
      <c r="A459" s="83" t="s">
        <v>178</v>
      </c>
      <c r="B459" s="83">
        <v>13</v>
      </c>
      <c r="C459" s="84">
        <v>1634.13697828</v>
      </c>
      <c r="D459" s="84">
        <v>1627.0900729299999</v>
      </c>
      <c r="E459" s="84">
        <v>173.30977200999999</v>
      </c>
      <c r="F459" s="84">
        <v>173.30977200999999</v>
      </c>
    </row>
    <row r="460" spans="1:6" ht="12.75" customHeight="1" x14ac:dyDescent="0.2">
      <c r="A460" s="83" t="s">
        <v>178</v>
      </c>
      <c r="B460" s="83">
        <v>14</v>
      </c>
      <c r="C460" s="84">
        <v>1641.3213581</v>
      </c>
      <c r="D460" s="84">
        <v>1635.2270681</v>
      </c>
      <c r="E460" s="84">
        <v>174.17648541</v>
      </c>
      <c r="F460" s="84">
        <v>174.17648541</v>
      </c>
    </row>
    <row r="461" spans="1:6" ht="12.75" customHeight="1" x14ac:dyDescent="0.2">
      <c r="A461" s="83" t="s">
        <v>178</v>
      </c>
      <c r="B461" s="83">
        <v>15</v>
      </c>
      <c r="C461" s="84">
        <v>1656.31110457</v>
      </c>
      <c r="D461" s="84">
        <v>1649.0436757699999</v>
      </c>
      <c r="E461" s="84">
        <v>175.6481637</v>
      </c>
      <c r="F461" s="84">
        <v>175.6481637</v>
      </c>
    </row>
    <row r="462" spans="1:6" ht="12.75" customHeight="1" x14ac:dyDescent="0.2">
      <c r="A462" s="83" t="s">
        <v>178</v>
      </c>
      <c r="B462" s="83">
        <v>16</v>
      </c>
      <c r="C462" s="84">
        <v>1622.4664522</v>
      </c>
      <c r="D462" s="84">
        <v>1613.2267864200001</v>
      </c>
      <c r="E462" s="84">
        <v>171.83312172000001</v>
      </c>
      <c r="F462" s="84">
        <v>171.83312172000001</v>
      </c>
    </row>
    <row r="463" spans="1:6" ht="12.75" customHeight="1" x14ac:dyDescent="0.2">
      <c r="A463" s="83" t="s">
        <v>178</v>
      </c>
      <c r="B463" s="83">
        <v>17</v>
      </c>
      <c r="C463" s="84">
        <v>1633.37909842</v>
      </c>
      <c r="D463" s="84">
        <v>1623.94125433</v>
      </c>
      <c r="E463" s="84">
        <v>172.97437507000001</v>
      </c>
      <c r="F463" s="84">
        <v>172.97437507000001</v>
      </c>
    </row>
    <row r="464" spans="1:6" ht="12.75" customHeight="1" x14ac:dyDescent="0.2">
      <c r="A464" s="83" t="s">
        <v>178</v>
      </c>
      <c r="B464" s="83">
        <v>18</v>
      </c>
      <c r="C464" s="84">
        <v>1634.9152127499999</v>
      </c>
      <c r="D464" s="84">
        <v>1629.08963988</v>
      </c>
      <c r="E464" s="84">
        <v>173.52275621999999</v>
      </c>
      <c r="F464" s="84">
        <v>173.52275621999999</v>
      </c>
    </row>
    <row r="465" spans="1:6" ht="12.75" customHeight="1" x14ac:dyDescent="0.2">
      <c r="A465" s="83" t="s">
        <v>178</v>
      </c>
      <c r="B465" s="83">
        <v>19</v>
      </c>
      <c r="C465" s="84">
        <v>1658.3689094599999</v>
      </c>
      <c r="D465" s="84">
        <v>1650.2125922</v>
      </c>
      <c r="E465" s="84">
        <v>175.77267101999999</v>
      </c>
      <c r="F465" s="84">
        <v>175.77267101999999</v>
      </c>
    </row>
    <row r="466" spans="1:6" ht="12.75" customHeight="1" x14ac:dyDescent="0.2">
      <c r="A466" s="83" t="s">
        <v>178</v>
      </c>
      <c r="B466" s="83">
        <v>20</v>
      </c>
      <c r="C466" s="84">
        <v>1610.56971995</v>
      </c>
      <c r="D466" s="84">
        <v>1603.0082677099999</v>
      </c>
      <c r="E466" s="84">
        <v>170.74469447999999</v>
      </c>
      <c r="F466" s="84">
        <v>170.74469447999999</v>
      </c>
    </row>
    <row r="467" spans="1:6" ht="12.75" customHeight="1" x14ac:dyDescent="0.2">
      <c r="A467" s="83" t="s">
        <v>178</v>
      </c>
      <c r="B467" s="83">
        <v>21</v>
      </c>
      <c r="C467" s="84">
        <v>1619.42455301</v>
      </c>
      <c r="D467" s="84">
        <v>1611.6064941</v>
      </c>
      <c r="E467" s="84">
        <v>171.66053600999999</v>
      </c>
      <c r="F467" s="84">
        <v>171.66053600999999</v>
      </c>
    </row>
    <row r="468" spans="1:6" ht="12.75" customHeight="1" x14ac:dyDescent="0.2">
      <c r="A468" s="83" t="s">
        <v>178</v>
      </c>
      <c r="B468" s="83">
        <v>22</v>
      </c>
      <c r="C468" s="84">
        <v>1646.9644553200001</v>
      </c>
      <c r="D468" s="84">
        <v>1638.9517745600001</v>
      </c>
      <c r="E468" s="84">
        <v>174.57322314999999</v>
      </c>
      <c r="F468" s="84">
        <v>174.57322314999999</v>
      </c>
    </row>
    <row r="469" spans="1:6" ht="12.75" customHeight="1" x14ac:dyDescent="0.2">
      <c r="A469" s="83" t="s">
        <v>178</v>
      </c>
      <c r="B469" s="83">
        <v>23</v>
      </c>
      <c r="C469" s="84">
        <v>1702.3055363999999</v>
      </c>
      <c r="D469" s="84">
        <v>1694.1170868700001</v>
      </c>
      <c r="E469" s="84">
        <v>180.44916563999999</v>
      </c>
      <c r="F469" s="84">
        <v>180.44916563999999</v>
      </c>
    </row>
    <row r="470" spans="1:6" ht="12.75" customHeight="1" x14ac:dyDescent="0.2">
      <c r="A470" s="83" t="s">
        <v>178</v>
      </c>
      <c r="B470" s="83">
        <v>24</v>
      </c>
      <c r="C470" s="84">
        <v>1742.85798245</v>
      </c>
      <c r="D470" s="84">
        <v>1734.8470784199999</v>
      </c>
      <c r="E470" s="84">
        <v>184.78752752</v>
      </c>
      <c r="F470" s="84">
        <v>184.78752752</v>
      </c>
    </row>
    <row r="471" spans="1:6" ht="12.75" customHeight="1" x14ac:dyDescent="0.2">
      <c r="A471" s="83" t="s">
        <v>179</v>
      </c>
      <c r="B471" s="83">
        <v>1</v>
      </c>
      <c r="C471" s="84">
        <v>1763.0842693500001</v>
      </c>
      <c r="D471" s="84">
        <v>1755.30891772</v>
      </c>
      <c r="E471" s="84">
        <v>186.96702375999999</v>
      </c>
      <c r="F471" s="84">
        <v>186.96702375999999</v>
      </c>
    </row>
    <row r="472" spans="1:6" ht="12.75" customHeight="1" x14ac:dyDescent="0.2">
      <c r="A472" s="83" t="s">
        <v>179</v>
      </c>
      <c r="B472" s="83">
        <v>2</v>
      </c>
      <c r="C472" s="84">
        <v>1818.1722251000001</v>
      </c>
      <c r="D472" s="84">
        <v>1810.2604841699999</v>
      </c>
      <c r="E472" s="84">
        <v>192.82019908000001</v>
      </c>
      <c r="F472" s="84">
        <v>192.82019908000001</v>
      </c>
    </row>
    <row r="473" spans="1:6" ht="12.75" customHeight="1" x14ac:dyDescent="0.2">
      <c r="A473" s="83" t="s">
        <v>179</v>
      </c>
      <c r="B473" s="83">
        <v>3</v>
      </c>
      <c r="C473" s="84">
        <v>1876.5287901900001</v>
      </c>
      <c r="D473" s="84">
        <v>1868.7241214600001</v>
      </c>
      <c r="E473" s="84">
        <v>199.04746320999999</v>
      </c>
      <c r="F473" s="84">
        <v>199.04746320999999</v>
      </c>
    </row>
    <row r="474" spans="1:6" ht="12.75" customHeight="1" x14ac:dyDescent="0.2">
      <c r="A474" s="83" t="s">
        <v>179</v>
      </c>
      <c r="B474" s="83">
        <v>4</v>
      </c>
      <c r="C474" s="84">
        <v>1841.0690577</v>
      </c>
      <c r="D474" s="84">
        <v>1832.2704430199999</v>
      </c>
      <c r="E474" s="84">
        <v>195.16459354</v>
      </c>
      <c r="F474" s="84">
        <v>195.16459354</v>
      </c>
    </row>
    <row r="475" spans="1:6" ht="12.75" customHeight="1" x14ac:dyDescent="0.2">
      <c r="A475" s="83" t="s">
        <v>179</v>
      </c>
      <c r="B475" s="83">
        <v>5</v>
      </c>
      <c r="C475" s="84">
        <v>1832.6366705600001</v>
      </c>
      <c r="D475" s="84">
        <v>1824.4640171399999</v>
      </c>
      <c r="E475" s="84">
        <v>194.33309077999999</v>
      </c>
      <c r="F475" s="84">
        <v>194.33309077999999</v>
      </c>
    </row>
    <row r="476" spans="1:6" ht="12.75" customHeight="1" x14ac:dyDescent="0.2">
      <c r="A476" s="83" t="s">
        <v>179</v>
      </c>
      <c r="B476" s="83">
        <v>6</v>
      </c>
      <c r="C476" s="84">
        <v>1857.8538304000001</v>
      </c>
      <c r="D476" s="84">
        <v>1849.5907201299999</v>
      </c>
      <c r="E476" s="84">
        <v>197.00946576000001</v>
      </c>
      <c r="F476" s="84">
        <v>197.00946576000001</v>
      </c>
    </row>
    <row r="477" spans="1:6" ht="12.75" customHeight="1" x14ac:dyDescent="0.2">
      <c r="A477" s="83" t="s">
        <v>179</v>
      </c>
      <c r="B477" s="83">
        <v>7</v>
      </c>
      <c r="C477" s="84">
        <v>1774.4526066599999</v>
      </c>
      <c r="D477" s="84">
        <v>1766.6893783</v>
      </c>
      <c r="E477" s="84">
        <v>188.17921543</v>
      </c>
      <c r="F477" s="84">
        <v>188.17921543</v>
      </c>
    </row>
    <row r="478" spans="1:6" ht="12.75" customHeight="1" x14ac:dyDescent="0.2">
      <c r="A478" s="83" t="s">
        <v>179</v>
      </c>
      <c r="B478" s="83">
        <v>8</v>
      </c>
      <c r="C478" s="84">
        <v>1697.5425782899999</v>
      </c>
      <c r="D478" s="84">
        <v>1690.0267962600001</v>
      </c>
      <c r="E478" s="84">
        <v>180.01348765</v>
      </c>
      <c r="F478" s="84">
        <v>180.01348765</v>
      </c>
    </row>
    <row r="479" spans="1:6" ht="12.75" customHeight="1" x14ac:dyDescent="0.2">
      <c r="A479" s="83" t="s">
        <v>179</v>
      </c>
      <c r="B479" s="83">
        <v>9</v>
      </c>
      <c r="C479" s="84">
        <v>1636.2213846699999</v>
      </c>
      <c r="D479" s="84">
        <v>1629.2309188300001</v>
      </c>
      <c r="E479" s="84">
        <v>173.53780456999999</v>
      </c>
      <c r="F479" s="84">
        <v>173.53780456999999</v>
      </c>
    </row>
    <row r="480" spans="1:6" ht="12.75" customHeight="1" x14ac:dyDescent="0.2">
      <c r="A480" s="83" t="s">
        <v>179</v>
      </c>
      <c r="B480" s="83">
        <v>10</v>
      </c>
      <c r="C480" s="84">
        <v>1536.9668197599999</v>
      </c>
      <c r="D480" s="84">
        <v>1530.33209356</v>
      </c>
      <c r="E480" s="84">
        <v>163.00357961</v>
      </c>
      <c r="F480" s="84">
        <v>163.00357961</v>
      </c>
    </row>
    <row r="481" spans="1:6" ht="12.75" customHeight="1" x14ac:dyDescent="0.2">
      <c r="A481" s="83" t="s">
        <v>179</v>
      </c>
      <c r="B481" s="83">
        <v>11</v>
      </c>
      <c r="C481" s="84">
        <v>1536.02336773</v>
      </c>
      <c r="D481" s="84">
        <v>1529.0593601</v>
      </c>
      <c r="E481" s="84">
        <v>162.86801419</v>
      </c>
      <c r="F481" s="84">
        <v>162.86801419</v>
      </c>
    </row>
    <row r="482" spans="1:6" ht="12.75" customHeight="1" x14ac:dyDescent="0.2">
      <c r="A482" s="83" t="s">
        <v>179</v>
      </c>
      <c r="B482" s="83">
        <v>12</v>
      </c>
      <c r="C482" s="84">
        <v>1559.92160732</v>
      </c>
      <c r="D482" s="84">
        <v>1552.76675249</v>
      </c>
      <c r="E482" s="84">
        <v>165.39321107000001</v>
      </c>
      <c r="F482" s="84">
        <v>165.39321107000001</v>
      </c>
    </row>
    <row r="483" spans="1:6" ht="12.75" customHeight="1" x14ac:dyDescent="0.2">
      <c r="A483" s="83" t="s">
        <v>179</v>
      </c>
      <c r="B483" s="83">
        <v>13</v>
      </c>
      <c r="C483" s="84">
        <v>1575.47178676</v>
      </c>
      <c r="D483" s="84">
        <v>1568.3492729699999</v>
      </c>
      <c r="E483" s="84">
        <v>167.05298585</v>
      </c>
      <c r="F483" s="84">
        <v>167.05298585</v>
      </c>
    </row>
    <row r="484" spans="1:6" ht="12.75" customHeight="1" x14ac:dyDescent="0.2">
      <c r="A484" s="83" t="s">
        <v>179</v>
      </c>
      <c r="B484" s="83">
        <v>14</v>
      </c>
      <c r="C484" s="84">
        <v>1595.54141035</v>
      </c>
      <c r="D484" s="84">
        <v>1588.31275949</v>
      </c>
      <c r="E484" s="84">
        <v>169.17939996000001</v>
      </c>
      <c r="F484" s="84">
        <v>169.17939996000001</v>
      </c>
    </row>
    <row r="485" spans="1:6" ht="12.75" customHeight="1" x14ac:dyDescent="0.2">
      <c r="A485" s="83" t="s">
        <v>179</v>
      </c>
      <c r="B485" s="83">
        <v>15</v>
      </c>
      <c r="C485" s="84">
        <v>1623.0946772499999</v>
      </c>
      <c r="D485" s="84">
        <v>1621.1335361500001</v>
      </c>
      <c r="E485" s="84">
        <v>172.67531048999999</v>
      </c>
      <c r="F485" s="84">
        <v>172.67531048999999</v>
      </c>
    </row>
    <row r="486" spans="1:6" ht="12.75" customHeight="1" x14ac:dyDescent="0.2">
      <c r="A486" s="83" t="s">
        <v>179</v>
      </c>
      <c r="B486" s="83">
        <v>16</v>
      </c>
      <c r="C486" s="84">
        <v>1646.39622981</v>
      </c>
      <c r="D486" s="84">
        <v>1638.86642994</v>
      </c>
      <c r="E486" s="84">
        <v>174.56413265</v>
      </c>
      <c r="F486" s="84">
        <v>174.56413265</v>
      </c>
    </row>
    <row r="487" spans="1:6" ht="12.75" customHeight="1" x14ac:dyDescent="0.2">
      <c r="A487" s="83" t="s">
        <v>179</v>
      </c>
      <c r="B487" s="83">
        <v>17</v>
      </c>
      <c r="C487" s="84">
        <v>1657.3658530099999</v>
      </c>
      <c r="D487" s="84">
        <v>1649.9975418700001</v>
      </c>
      <c r="E487" s="84">
        <v>175.7497649</v>
      </c>
      <c r="F487" s="84">
        <v>175.7497649</v>
      </c>
    </row>
    <row r="488" spans="1:6" ht="12.75" customHeight="1" x14ac:dyDescent="0.2">
      <c r="A488" s="83" t="s">
        <v>179</v>
      </c>
      <c r="B488" s="83">
        <v>18</v>
      </c>
      <c r="C488" s="84">
        <v>1649.4557261499999</v>
      </c>
      <c r="D488" s="84">
        <v>1642.3271836500001</v>
      </c>
      <c r="E488" s="84">
        <v>174.93275541</v>
      </c>
      <c r="F488" s="84">
        <v>174.93275541</v>
      </c>
    </row>
    <row r="489" spans="1:6" ht="12.75" customHeight="1" x14ac:dyDescent="0.2">
      <c r="A489" s="83" t="s">
        <v>179</v>
      </c>
      <c r="B489" s="83">
        <v>19</v>
      </c>
      <c r="C489" s="84">
        <v>1648.4504118299999</v>
      </c>
      <c r="D489" s="84">
        <v>1640.80034894</v>
      </c>
      <c r="E489" s="84">
        <v>174.77012436000001</v>
      </c>
      <c r="F489" s="84">
        <v>174.77012436000001</v>
      </c>
    </row>
    <row r="490" spans="1:6" ht="12.75" customHeight="1" x14ac:dyDescent="0.2">
      <c r="A490" s="83" t="s">
        <v>179</v>
      </c>
      <c r="B490" s="83">
        <v>20</v>
      </c>
      <c r="C490" s="84">
        <v>1596.6555384400001</v>
      </c>
      <c r="D490" s="84">
        <v>1588.9144590400001</v>
      </c>
      <c r="E490" s="84">
        <v>169.24349008999999</v>
      </c>
      <c r="F490" s="84">
        <v>169.24349008999999</v>
      </c>
    </row>
    <row r="491" spans="1:6" ht="12.75" customHeight="1" x14ac:dyDescent="0.2">
      <c r="A491" s="83" t="s">
        <v>179</v>
      </c>
      <c r="B491" s="83">
        <v>21</v>
      </c>
      <c r="C491" s="84">
        <v>1604.8997616500001</v>
      </c>
      <c r="D491" s="84">
        <v>1597.37064379</v>
      </c>
      <c r="E491" s="84">
        <v>170.14420203</v>
      </c>
      <c r="F491" s="84">
        <v>170.14420203</v>
      </c>
    </row>
    <row r="492" spans="1:6" ht="12.75" customHeight="1" x14ac:dyDescent="0.2">
      <c r="A492" s="83" t="s">
        <v>179</v>
      </c>
      <c r="B492" s="83">
        <v>22</v>
      </c>
      <c r="C492" s="84">
        <v>1629.0260828999999</v>
      </c>
      <c r="D492" s="84">
        <v>1621.28607293</v>
      </c>
      <c r="E492" s="84">
        <v>172.69155796999999</v>
      </c>
      <c r="F492" s="84">
        <v>172.69155796999999</v>
      </c>
    </row>
    <row r="493" spans="1:6" ht="12.75" customHeight="1" x14ac:dyDescent="0.2">
      <c r="A493" s="83" t="s">
        <v>179</v>
      </c>
      <c r="B493" s="83">
        <v>23</v>
      </c>
      <c r="C493" s="84">
        <v>1691.0115405399999</v>
      </c>
      <c r="D493" s="84">
        <v>1683.0545145000001</v>
      </c>
      <c r="E493" s="84">
        <v>179.27083389000001</v>
      </c>
      <c r="F493" s="84">
        <v>179.27083389000001</v>
      </c>
    </row>
    <row r="494" spans="1:6" ht="12.75" customHeight="1" x14ac:dyDescent="0.2">
      <c r="A494" s="83" t="s">
        <v>179</v>
      </c>
      <c r="B494" s="83">
        <v>24</v>
      </c>
      <c r="C494" s="84">
        <v>1762.0048969100001</v>
      </c>
      <c r="D494" s="84">
        <v>1753.71238958</v>
      </c>
      <c r="E494" s="84">
        <v>186.7969693</v>
      </c>
      <c r="F494" s="84">
        <v>186.7969693</v>
      </c>
    </row>
    <row r="495" spans="1:6" ht="12.75" customHeight="1" x14ac:dyDescent="0.2">
      <c r="A495" s="83" t="s">
        <v>180</v>
      </c>
      <c r="B495" s="83">
        <v>1</v>
      </c>
      <c r="C495" s="84">
        <v>1802.9760076299999</v>
      </c>
      <c r="D495" s="84">
        <v>1795.1612546399999</v>
      </c>
      <c r="E495" s="84">
        <v>191.21190211000001</v>
      </c>
      <c r="F495" s="84">
        <v>191.21190211000001</v>
      </c>
    </row>
    <row r="496" spans="1:6" ht="12.75" customHeight="1" x14ac:dyDescent="0.2">
      <c r="A496" s="83" t="s">
        <v>180</v>
      </c>
      <c r="B496" s="83">
        <v>2</v>
      </c>
      <c r="C496" s="84">
        <v>1876.96458014</v>
      </c>
      <c r="D496" s="84">
        <v>1868.5953906699999</v>
      </c>
      <c r="E496" s="84">
        <v>199.03375143</v>
      </c>
      <c r="F496" s="84">
        <v>199.03375143</v>
      </c>
    </row>
    <row r="497" spans="1:6" ht="12.75" customHeight="1" x14ac:dyDescent="0.2">
      <c r="A497" s="83" t="s">
        <v>180</v>
      </c>
      <c r="B497" s="83">
        <v>3</v>
      </c>
      <c r="C497" s="84">
        <v>1925.87009235</v>
      </c>
      <c r="D497" s="84">
        <v>1917.3247387599999</v>
      </c>
      <c r="E497" s="84">
        <v>204.22416611</v>
      </c>
      <c r="F497" s="84">
        <v>204.22416611</v>
      </c>
    </row>
    <row r="498" spans="1:6" ht="12.75" customHeight="1" x14ac:dyDescent="0.2">
      <c r="A498" s="83" t="s">
        <v>180</v>
      </c>
      <c r="B498" s="83">
        <v>4</v>
      </c>
      <c r="C498" s="84">
        <v>1900.85103301</v>
      </c>
      <c r="D498" s="84">
        <v>1891.7146360700001</v>
      </c>
      <c r="E498" s="84">
        <v>201.49630173</v>
      </c>
      <c r="F498" s="84">
        <v>201.49630173</v>
      </c>
    </row>
    <row r="499" spans="1:6" ht="12.75" customHeight="1" x14ac:dyDescent="0.2">
      <c r="A499" s="83" t="s">
        <v>180</v>
      </c>
      <c r="B499" s="83">
        <v>5</v>
      </c>
      <c r="C499" s="84">
        <v>1900.0775813400001</v>
      </c>
      <c r="D499" s="84">
        <v>1891.6103220499999</v>
      </c>
      <c r="E499" s="84">
        <v>201.48519071000001</v>
      </c>
      <c r="F499" s="84">
        <v>201.48519071000001</v>
      </c>
    </row>
    <row r="500" spans="1:6" ht="12.75" customHeight="1" x14ac:dyDescent="0.2">
      <c r="A500" s="83" t="s">
        <v>180</v>
      </c>
      <c r="B500" s="83">
        <v>6</v>
      </c>
      <c r="C500" s="84">
        <v>1901.47770122</v>
      </c>
      <c r="D500" s="84">
        <v>1892.99514697</v>
      </c>
      <c r="E500" s="84">
        <v>201.63269556</v>
      </c>
      <c r="F500" s="84">
        <v>201.63269556</v>
      </c>
    </row>
    <row r="501" spans="1:6" ht="12.75" customHeight="1" x14ac:dyDescent="0.2">
      <c r="A501" s="83" t="s">
        <v>180</v>
      </c>
      <c r="B501" s="83">
        <v>7</v>
      </c>
      <c r="C501" s="84">
        <v>1817.18425723</v>
      </c>
      <c r="D501" s="84">
        <v>1809.0750376399999</v>
      </c>
      <c r="E501" s="84">
        <v>192.69393104</v>
      </c>
      <c r="F501" s="84">
        <v>192.69393104</v>
      </c>
    </row>
    <row r="502" spans="1:6" ht="12.75" customHeight="1" x14ac:dyDescent="0.2">
      <c r="A502" s="83" t="s">
        <v>180</v>
      </c>
      <c r="B502" s="83">
        <v>8</v>
      </c>
      <c r="C502" s="84">
        <v>1733.1772706899999</v>
      </c>
      <c r="D502" s="84">
        <v>1725.6822178899999</v>
      </c>
      <c r="E502" s="84">
        <v>183.81133086</v>
      </c>
      <c r="F502" s="84">
        <v>183.81133086</v>
      </c>
    </row>
    <row r="503" spans="1:6" ht="12.75" customHeight="1" x14ac:dyDescent="0.2">
      <c r="A503" s="83" t="s">
        <v>180</v>
      </c>
      <c r="B503" s="83">
        <v>9</v>
      </c>
      <c r="C503" s="84">
        <v>1661.92858585</v>
      </c>
      <c r="D503" s="84">
        <v>1654.7461570200001</v>
      </c>
      <c r="E503" s="84">
        <v>176.25556444</v>
      </c>
      <c r="F503" s="84">
        <v>176.25556444</v>
      </c>
    </row>
    <row r="504" spans="1:6" ht="12.75" customHeight="1" x14ac:dyDescent="0.2">
      <c r="A504" s="83" t="s">
        <v>180</v>
      </c>
      <c r="B504" s="83">
        <v>10</v>
      </c>
      <c r="C504" s="84">
        <v>1638.0267608199999</v>
      </c>
      <c r="D504" s="84">
        <v>1630.2770022</v>
      </c>
      <c r="E504" s="84">
        <v>173.64922831000001</v>
      </c>
      <c r="F504" s="84">
        <v>173.64922831000001</v>
      </c>
    </row>
    <row r="505" spans="1:6" ht="12.75" customHeight="1" x14ac:dyDescent="0.2">
      <c r="A505" s="83" t="s">
        <v>180</v>
      </c>
      <c r="B505" s="83">
        <v>11</v>
      </c>
      <c r="C505" s="84">
        <v>1616.98149375</v>
      </c>
      <c r="D505" s="84">
        <v>1609.87198545</v>
      </c>
      <c r="E505" s="84">
        <v>171.47578453</v>
      </c>
      <c r="F505" s="84">
        <v>171.47578453</v>
      </c>
    </row>
    <row r="506" spans="1:6" ht="12.75" customHeight="1" x14ac:dyDescent="0.2">
      <c r="A506" s="83" t="s">
        <v>180</v>
      </c>
      <c r="B506" s="83">
        <v>12</v>
      </c>
      <c r="C506" s="84">
        <v>1632.5006548700001</v>
      </c>
      <c r="D506" s="84">
        <v>1625.3665505500001</v>
      </c>
      <c r="E506" s="84">
        <v>173.12619072999999</v>
      </c>
      <c r="F506" s="84">
        <v>173.12619072999999</v>
      </c>
    </row>
    <row r="507" spans="1:6" ht="12.75" customHeight="1" x14ac:dyDescent="0.2">
      <c r="A507" s="83" t="s">
        <v>180</v>
      </c>
      <c r="B507" s="83">
        <v>13</v>
      </c>
      <c r="C507" s="84">
        <v>1650.7383465299999</v>
      </c>
      <c r="D507" s="84">
        <v>1644.0585661099999</v>
      </c>
      <c r="E507" s="84">
        <v>175.11717390000001</v>
      </c>
      <c r="F507" s="84">
        <v>175.11717390000001</v>
      </c>
    </row>
    <row r="508" spans="1:6" ht="12.75" customHeight="1" x14ac:dyDescent="0.2">
      <c r="A508" s="83" t="s">
        <v>180</v>
      </c>
      <c r="B508" s="83">
        <v>14</v>
      </c>
      <c r="C508" s="84">
        <v>1642.7897475</v>
      </c>
      <c r="D508" s="84">
        <v>1636.07138764</v>
      </c>
      <c r="E508" s="84">
        <v>174.26641824999999</v>
      </c>
      <c r="F508" s="84">
        <v>174.26641824999999</v>
      </c>
    </row>
    <row r="509" spans="1:6" ht="12.75" customHeight="1" x14ac:dyDescent="0.2">
      <c r="A509" s="83" t="s">
        <v>180</v>
      </c>
      <c r="B509" s="83">
        <v>15</v>
      </c>
      <c r="C509" s="84">
        <v>1692.4127570600001</v>
      </c>
      <c r="D509" s="84">
        <v>1685.19965503</v>
      </c>
      <c r="E509" s="84">
        <v>179.49932389</v>
      </c>
      <c r="F509" s="84">
        <v>179.49932389</v>
      </c>
    </row>
    <row r="510" spans="1:6" ht="12.75" customHeight="1" x14ac:dyDescent="0.2">
      <c r="A510" s="83" t="s">
        <v>180</v>
      </c>
      <c r="B510" s="83">
        <v>16</v>
      </c>
      <c r="C510" s="84">
        <v>1665.16246239</v>
      </c>
      <c r="D510" s="84">
        <v>1658.23144121</v>
      </c>
      <c r="E510" s="84">
        <v>176.62680007</v>
      </c>
      <c r="F510" s="84">
        <v>176.62680007</v>
      </c>
    </row>
    <row r="511" spans="1:6" ht="12.75" customHeight="1" x14ac:dyDescent="0.2">
      <c r="A511" s="83" t="s">
        <v>180</v>
      </c>
      <c r="B511" s="83">
        <v>17</v>
      </c>
      <c r="C511" s="84">
        <v>1699.2220857</v>
      </c>
      <c r="D511" s="84">
        <v>1691.1192521</v>
      </c>
      <c r="E511" s="84">
        <v>180.12985076000001</v>
      </c>
      <c r="F511" s="84">
        <v>180.12985076000001</v>
      </c>
    </row>
    <row r="512" spans="1:6" ht="12.75" customHeight="1" x14ac:dyDescent="0.2">
      <c r="A512" s="83" t="s">
        <v>180</v>
      </c>
      <c r="B512" s="83">
        <v>18</v>
      </c>
      <c r="C512" s="84">
        <v>1706.5656910299999</v>
      </c>
      <c r="D512" s="84">
        <v>1699.5195478200001</v>
      </c>
      <c r="E512" s="84">
        <v>181.02460966999999</v>
      </c>
      <c r="F512" s="84">
        <v>181.02460966999999</v>
      </c>
    </row>
    <row r="513" spans="1:6" ht="12.75" customHeight="1" x14ac:dyDescent="0.2">
      <c r="A513" s="83" t="s">
        <v>180</v>
      </c>
      <c r="B513" s="83">
        <v>19</v>
      </c>
      <c r="C513" s="84">
        <v>1633.1434223599999</v>
      </c>
      <c r="D513" s="84">
        <v>1625.4062963399999</v>
      </c>
      <c r="E513" s="84">
        <v>173.13042426000001</v>
      </c>
      <c r="F513" s="84">
        <v>173.13042426000001</v>
      </c>
    </row>
    <row r="514" spans="1:6" ht="12.75" customHeight="1" x14ac:dyDescent="0.2">
      <c r="A514" s="83" t="s">
        <v>180</v>
      </c>
      <c r="B514" s="83">
        <v>20</v>
      </c>
      <c r="C514" s="84">
        <v>1593.3073773599999</v>
      </c>
      <c r="D514" s="84">
        <v>1586.01766075</v>
      </c>
      <c r="E514" s="84">
        <v>168.93493713999999</v>
      </c>
      <c r="F514" s="84">
        <v>168.93493713999999</v>
      </c>
    </row>
    <row r="515" spans="1:6" ht="12.75" customHeight="1" x14ac:dyDescent="0.2">
      <c r="A515" s="83" t="s">
        <v>180</v>
      </c>
      <c r="B515" s="83">
        <v>21</v>
      </c>
      <c r="C515" s="84">
        <v>1615.5390528</v>
      </c>
      <c r="D515" s="84">
        <v>1608.39904589</v>
      </c>
      <c r="E515" s="84">
        <v>171.31889412999999</v>
      </c>
      <c r="F515" s="84">
        <v>171.31889412999999</v>
      </c>
    </row>
    <row r="516" spans="1:6" ht="12.75" customHeight="1" x14ac:dyDescent="0.2">
      <c r="A516" s="83" t="s">
        <v>180</v>
      </c>
      <c r="B516" s="83">
        <v>22</v>
      </c>
      <c r="C516" s="84">
        <v>1653.3038809699999</v>
      </c>
      <c r="D516" s="84">
        <v>1646.18059986</v>
      </c>
      <c r="E516" s="84">
        <v>175.34320267999999</v>
      </c>
      <c r="F516" s="84">
        <v>175.34320267999999</v>
      </c>
    </row>
    <row r="517" spans="1:6" ht="12.75" customHeight="1" x14ac:dyDescent="0.2">
      <c r="A517" s="83" t="s">
        <v>180</v>
      </c>
      <c r="B517" s="83">
        <v>23</v>
      </c>
      <c r="C517" s="84">
        <v>1713.6646705000001</v>
      </c>
      <c r="D517" s="84">
        <v>1705.95815343</v>
      </c>
      <c r="E517" s="84">
        <v>181.71041883000001</v>
      </c>
      <c r="F517" s="84">
        <v>181.71041883000001</v>
      </c>
    </row>
    <row r="518" spans="1:6" ht="12.75" customHeight="1" x14ac:dyDescent="0.2">
      <c r="A518" s="83" t="s">
        <v>180</v>
      </c>
      <c r="B518" s="83">
        <v>24</v>
      </c>
      <c r="C518" s="84">
        <v>1714.92401466</v>
      </c>
      <c r="D518" s="84">
        <v>1707.37131978</v>
      </c>
      <c r="E518" s="84">
        <v>181.86094248000001</v>
      </c>
      <c r="F518" s="84">
        <v>181.86094248000001</v>
      </c>
    </row>
    <row r="519" spans="1:6" ht="12.75" customHeight="1" x14ac:dyDescent="0.2">
      <c r="A519" s="83" t="s">
        <v>181</v>
      </c>
      <c r="B519" s="83">
        <v>1</v>
      </c>
      <c r="C519" s="84">
        <v>1768.5724579499999</v>
      </c>
      <c r="D519" s="84">
        <v>1760.4941556199999</v>
      </c>
      <c r="E519" s="84">
        <v>187.51933025</v>
      </c>
      <c r="F519" s="84">
        <v>187.51933025</v>
      </c>
    </row>
    <row r="520" spans="1:6" ht="12.75" customHeight="1" x14ac:dyDescent="0.2">
      <c r="A520" s="83" t="s">
        <v>181</v>
      </c>
      <c r="B520" s="83">
        <v>2</v>
      </c>
      <c r="C520" s="84">
        <v>1799.7758366600001</v>
      </c>
      <c r="D520" s="84">
        <v>1791.75225634</v>
      </c>
      <c r="E520" s="84">
        <v>190.84879208999999</v>
      </c>
      <c r="F520" s="84">
        <v>190.84879208999999</v>
      </c>
    </row>
    <row r="521" spans="1:6" ht="12.75" customHeight="1" x14ac:dyDescent="0.2">
      <c r="A521" s="83" t="s">
        <v>181</v>
      </c>
      <c r="B521" s="83">
        <v>3</v>
      </c>
      <c r="C521" s="84">
        <v>1852.7942788800001</v>
      </c>
      <c r="D521" s="84">
        <v>1844.5397798399999</v>
      </c>
      <c r="E521" s="84">
        <v>196.47146401000001</v>
      </c>
      <c r="F521" s="84">
        <v>196.47146401000001</v>
      </c>
    </row>
    <row r="522" spans="1:6" ht="12.75" customHeight="1" x14ac:dyDescent="0.2">
      <c r="A522" s="83" t="s">
        <v>181</v>
      </c>
      <c r="B522" s="83">
        <v>4</v>
      </c>
      <c r="C522" s="84">
        <v>1852.47529822</v>
      </c>
      <c r="D522" s="84">
        <v>1843.4381476000001</v>
      </c>
      <c r="E522" s="84">
        <v>196.35412346999999</v>
      </c>
      <c r="F522" s="84">
        <v>196.35412346999999</v>
      </c>
    </row>
    <row r="523" spans="1:6" ht="12.75" customHeight="1" x14ac:dyDescent="0.2">
      <c r="A523" s="83" t="s">
        <v>181</v>
      </c>
      <c r="B523" s="83">
        <v>5</v>
      </c>
      <c r="C523" s="84">
        <v>1855.8791989399999</v>
      </c>
      <c r="D523" s="84">
        <v>1847.3073376699999</v>
      </c>
      <c r="E523" s="84">
        <v>196.76625089000001</v>
      </c>
      <c r="F523" s="84">
        <v>196.76625089000001</v>
      </c>
    </row>
    <row r="524" spans="1:6" ht="12.75" customHeight="1" x14ac:dyDescent="0.2">
      <c r="A524" s="83" t="s">
        <v>181</v>
      </c>
      <c r="B524" s="83">
        <v>6</v>
      </c>
      <c r="C524" s="84">
        <v>1826.02043415</v>
      </c>
      <c r="D524" s="84">
        <v>1817.58394271</v>
      </c>
      <c r="E524" s="84">
        <v>193.6002585</v>
      </c>
      <c r="F524" s="84">
        <v>193.6002585</v>
      </c>
    </row>
    <row r="525" spans="1:6" ht="12.75" customHeight="1" x14ac:dyDescent="0.2">
      <c r="A525" s="83" t="s">
        <v>181</v>
      </c>
      <c r="B525" s="83">
        <v>7</v>
      </c>
      <c r="C525" s="84">
        <v>1794.3491873</v>
      </c>
      <c r="D525" s="84">
        <v>1786.04744125</v>
      </c>
      <c r="E525" s="84">
        <v>190.24114274999999</v>
      </c>
      <c r="F525" s="84">
        <v>190.24114274999999</v>
      </c>
    </row>
    <row r="526" spans="1:6" ht="12.75" customHeight="1" x14ac:dyDescent="0.2">
      <c r="A526" s="83" t="s">
        <v>181</v>
      </c>
      <c r="B526" s="83">
        <v>8</v>
      </c>
      <c r="C526" s="84">
        <v>1711.20429345</v>
      </c>
      <c r="D526" s="84">
        <v>1703.3615619</v>
      </c>
      <c r="E526" s="84">
        <v>181.43384244999999</v>
      </c>
      <c r="F526" s="84">
        <v>181.43384244999999</v>
      </c>
    </row>
    <row r="527" spans="1:6" ht="12.75" customHeight="1" x14ac:dyDescent="0.2">
      <c r="A527" s="83" t="s">
        <v>181</v>
      </c>
      <c r="B527" s="83">
        <v>9</v>
      </c>
      <c r="C527" s="84">
        <v>1661.5554599899999</v>
      </c>
      <c r="D527" s="84">
        <v>1654.5374860700001</v>
      </c>
      <c r="E527" s="84">
        <v>176.23333782</v>
      </c>
      <c r="F527" s="84">
        <v>176.23333782</v>
      </c>
    </row>
    <row r="528" spans="1:6" ht="12.75" customHeight="1" x14ac:dyDescent="0.2">
      <c r="A528" s="83" t="s">
        <v>181</v>
      </c>
      <c r="B528" s="83">
        <v>10</v>
      </c>
      <c r="C528" s="84">
        <v>1606.39616512</v>
      </c>
      <c r="D528" s="84">
        <v>1599.1258539999999</v>
      </c>
      <c r="E528" s="84">
        <v>170.33115853999999</v>
      </c>
      <c r="F528" s="84">
        <v>170.33115853999999</v>
      </c>
    </row>
    <row r="529" spans="1:6" ht="12.75" customHeight="1" x14ac:dyDescent="0.2">
      <c r="A529" s="83" t="s">
        <v>181</v>
      </c>
      <c r="B529" s="83">
        <v>11</v>
      </c>
      <c r="C529" s="84">
        <v>1578.4436215999999</v>
      </c>
      <c r="D529" s="84">
        <v>1571.54354885</v>
      </c>
      <c r="E529" s="84">
        <v>167.39322468</v>
      </c>
      <c r="F529" s="84">
        <v>167.39322468</v>
      </c>
    </row>
    <row r="530" spans="1:6" ht="12.75" customHeight="1" x14ac:dyDescent="0.2">
      <c r="A530" s="83" t="s">
        <v>181</v>
      </c>
      <c r="B530" s="83">
        <v>12</v>
      </c>
      <c r="C530" s="84">
        <v>1586.66696733</v>
      </c>
      <c r="D530" s="84">
        <v>1579.1408293300001</v>
      </c>
      <c r="E530" s="84">
        <v>168.20245027999999</v>
      </c>
      <c r="F530" s="84">
        <v>168.20245027999999</v>
      </c>
    </row>
    <row r="531" spans="1:6" ht="12.75" customHeight="1" x14ac:dyDescent="0.2">
      <c r="A531" s="83" t="s">
        <v>181</v>
      </c>
      <c r="B531" s="83">
        <v>13</v>
      </c>
      <c r="C531" s="84">
        <v>1578.71900403</v>
      </c>
      <c r="D531" s="84">
        <v>1571.2417373799999</v>
      </c>
      <c r="E531" s="84">
        <v>167.36107718</v>
      </c>
      <c r="F531" s="84">
        <v>167.36107718</v>
      </c>
    </row>
    <row r="532" spans="1:6" ht="12.75" customHeight="1" x14ac:dyDescent="0.2">
      <c r="A532" s="83" t="s">
        <v>181</v>
      </c>
      <c r="B532" s="83">
        <v>14</v>
      </c>
      <c r="C532" s="84">
        <v>1596.56999615</v>
      </c>
      <c r="D532" s="84">
        <v>1589.4468042599999</v>
      </c>
      <c r="E532" s="84">
        <v>169.30019293000001</v>
      </c>
      <c r="F532" s="84">
        <v>169.30019293000001</v>
      </c>
    </row>
    <row r="533" spans="1:6" ht="12.75" customHeight="1" x14ac:dyDescent="0.2">
      <c r="A533" s="83" t="s">
        <v>181</v>
      </c>
      <c r="B533" s="83">
        <v>15</v>
      </c>
      <c r="C533" s="84">
        <v>1631.94140737</v>
      </c>
      <c r="D533" s="84">
        <v>1623.89814022</v>
      </c>
      <c r="E533" s="84">
        <v>172.96978275999999</v>
      </c>
      <c r="F533" s="84">
        <v>172.96978275999999</v>
      </c>
    </row>
    <row r="534" spans="1:6" ht="12.75" customHeight="1" x14ac:dyDescent="0.2">
      <c r="A534" s="83" t="s">
        <v>181</v>
      </c>
      <c r="B534" s="83">
        <v>16</v>
      </c>
      <c r="C534" s="84">
        <v>1612.00844327</v>
      </c>
      <c r="D534" s="84">
        <v>1605.2862289100001</v>
      </c>
      <c r="E534" s="84">
        <v>170.98733189999999</v>
      </c>
      <c r="F534" s="84">
        <v>170.98733189999999</v>
      </c>
    </row>
    <row r="535" spans="1:6" ht="12.75" customHeight="1" x14ac:dyDescent="0.2">
      <c r="A535" s="83" t="s">
        <v>181</v>
      </c>
      <c r="B535" s="83">
        <v>17</v>
      </c>
      <c r="C535" s="84">
        <v>1616.65683446</v>
      </c>
      <c r="D535" s="84">
        <v>1610.0971686400001</v>
      </c>
      <c r="E535" s="84">
        <v>171.49976996000001</v>
      </c>
      <c r="F535" s="84">
        <v>171.49976996000001</v>
      </c>
    </row>
    <row r="536" spans="1:6" ht="12.75" customHeight="1" x14ac:dyDescent="0.2">
      <c r="A536" s="83" t="s">
        <v>181</v>
      </c>
      <c r="B536" s="83">
        <v>18</v>
      </c>
      <c r="C536" s="84">
        <v>1621.28338349</v>
      </c>
      <c r="D536" s="84">
        <v>1614.05236122</v>
      </c>
      <c r="E536" s="84">
        <v>171.92105796000001</v>
      </c>
      <c r="F536" s="84">
        <v>171.92105796000001</v>
      </c>
    </row>
    <row r="537" spans="1:6" ht="12.75" customHeight="1" x14ac:dyDescent="0.2">
      <c r="A537" s="83" t="s">
        <v>181</v>
      </c>
      <c r="B537" s="83">
        <v>19</v>
      </c>
      <c r="C537" s="84">
        <v>1570.1726904899999</v>
      </c>
      <c r="D537" s="84">
        <v>1563.55544474</v>
      </c>
      <c r="E537" s="84">
        <v>166.54237043000001</v>
      </c>
      <c r="F537" s="84">
        <v>166.54237043000001</v>
      </c>
    </row>
    <row r="538" spans="1:6" ht="12.75" customHeight="1" x14ac:dyDescent="0.2">
      <c r="A538" s="83" t="s">
        <v>181</v>
      </c>
      <c r="B538" s="83">
        <v>20</v>
      </c>
      <c r="C538" s="84">
        <v>1527.0709243700001</v>
      </c>
      <c r="D538" s="84">
        <v>1520.2661581699999</v>
      </c>
      <c r="E538" s="84">
        <v>161.93140481</v>
      </c>
      <c r="F538" s="84">
        <v>161.93140481</v>
      </c>
    </row>
    <row r="539" spans="1:6" ht="12.75" customHeight="1" x14ac:dyDescent="0.2">
      <c r="A539" s="83" t="s">
        <v>181</v>
      </c>
      <c r="B539" s="83">
        <v>21</v>
      </c>
      <c r="C539" s="84">
        <v>1537.46291006</v>
      </c>
      <c r="D539" s="84">
        <v>1530.47593119</v>
      </c>
      <c r="E539" s="84">
        <v>163.0189005</v>
      </c>
      <c r="F539" s="84">
        <v>163.0189005</v>
      </c>
    </row>
    <row r="540" spans="1:6" ht="12.75" customHeight="1" x14ac:dyDescent="0.2">
      <c r="A540" s="83" t="s">
        <v>181</v>
      </c>
      <c r="B540" s="83">
        <v>22</v>
      </c>
      <c r="C540" s="84">
        <v>1566.61223505</v>
      </c>
      <c r="D540" s="84">
        <v>1559.7871315100001</v>
      </c>
      <c r="E540" s="84">
        <v>166.14098791000001</v>
      </c>
      <c r="F540" s="84">
        <v>166.14098791000001</v>
      </c>
    </row>
    <row r="541" spans="1:6" ht="12.75" customHeight="1" x14ac:dyDescent="0.2">
      <c r="A541" s="83" t="s">
        <v>181</v>
      </c>
      <c r="B541" s="83">
        <v>23</v>
      </c>
      <c r="C541" s="84">
        <v>1613.12819399</v>
      </c>
      <c r="D541" s="84">
        <v>1605.7016628700001</v>
      </c>
      <c r="E541" s="84">
        <v>171.03158192000001</v>
      </c>
      <c r="F541" s="84">
        <v>171.03158192000001</v>
      </c>
    </row>
    <row r="542" spans="1:6" ht="12.75" customHeight="1" x14ac:dyDescent="0.2">
      <c r="A542" s="83" t="s">
        <v>181</v>
      </c>
      <c r="B542" s="83">
        <v>24</v>
      </c>
      <c r="C542" s="84">
        <v>1658.3704118000001</v>
      </c>
      <c r="D542" s="84">
        <v>1650.47320491</v>
      </c>
      <c r="E542" s="84">
        <v>175.80043022999999</v>
      </c>
      <c r="F542" s="84">
        <v>175.80043022999999</v>
      </c>
    </row>
    <row r="543" spans="1:6" ht="12.75" customHeight="1" x14ac:dyDescent="0.2">
      <c r="A543" s="83" t="s">
        <v>182</v>
      </c>
      <c r="B543" s="83">
        <v>1</v>
      </c>
      <c r="C543" s="84">
        <v>1742.67034567</v>
      </c>
      <c r="D543" s="84">
        <v>1734.21415609</v>
      </c>
      <c r="E543" s="84">
        <v>184.72011169000001</v>
      </c>
      <c r="F543" s="84">
        <v>184.72011169000001</v>
      </c>
    </row>
    <row r="544" spans="1:6" ht="12.75" customHeight="1" x14ac:dyDescent="0.2">
      <c r="A544" s="83" t="s">
        <v>182</v>
      </c>
      <c r="B544" s="83">
        <v>2</v>
      </c>
      <c r="C544" s="84">
        <v>1806.69647401</v>
      </c>
      <c r="D544" s="84">
        <v>1797.97555534</v>
      </c>
      <c r="E544" s="84">
        <v>191.51166782999999</v>
      </c>
      <c r="F544" s="84">
        <v>191.51166782999999</v>
      </c>
    </row>
    <row r="545" spans="1:6" ht="12.75" customHeight="1" x14ac:dyDescent="0.2">
      <c r="A545" s="83" t="s">
        <v>182</v>
      </c>
      <c r="B545" s="83">
        <v>3</v>
      </c>
      <c r="C545" s="84">
        <v>1838.5097489699999</v>
      </c>
      <c r="D545" s="84">
        <v>1830.30219657</v>
      </c>
      <c r="E545" s="84">
        <v>194.95494543999999</v>
      </c>
      <c r="F545" s="84">
        <v>194.95494543999999</v>
      </c>
    </row>
    <row r="546" spans="1:6" ht="12.75" customHeight="1" x14ac:dyDescent="0.2">
      <c r="A546" s="83" t="s">
        <v>182</v>
      </c>
      <c r="B546" s="83">
        <v>4</v>
      </c>
      <c r="C546" s="84">
        <v>1842.63698737</v>
      </c>
      <c r="D546" s="84">
        <v>1833.90242233</v>
      </c>
      <c r="E546" s="84">
        <v>195.33842408999999</v>
      </c>
      <c r="F546" s="84">
        <v>195.33842408999999</v>
      </c>
    </row>
    <row r="547" spans="1:6" ht="12.75" customHeight="1" x14ac:dyDescent="0.2">
      <c r="A547" s="83" t="s">
        <v>182</v>
      </c>
      <c r="B547" s="83">
        <v>5</v>
      </c>
      <c r="C547" s="84">
        <v>1834.14317297</v>
      </c>
      <c r="D547" s="84">
        <v>1825.5416699800001</v>
      </c>
      <c r="E547" s="84">
        <v>194.44787715000001</v>
      </c>
      <c r="F547" s="84">
        <v>194.44787715000001</v>
      </c>
    </row>
    <row r="548" spans="1:6" ht="12.75" customHeight="1" x14ac:dyDescent="0.2">
      <c r="A548" s="83" t="s">
        <v>182</v>
      </c>
      <c r="B548" s="83">
        <v>6</v>
      </c>
      <c r="C548" s="84">
        <v>1836.5878305900001</v>
      </c>
      <c r="D548" s="84">
        <v>1828.1175037800001</v>
      </c>
      <c r="E548" s="84">
        <v>194.72224252000001</v>
      </c>
      <c r="F548" s="84">
        <v>194.72224252000001</v>
      </c>
    </row>
    <row r="549" spans="1:6" ht="12.75" customHeight="1" x14ac:dyDescent="0.2">
      <c r="A549" s="83" t="s">
        <v>182</v>
      </c>
      <c r="B549" s="83">
        <v>7</v>
      </c>
      <c r="C549" s="84">
        <v>1804.6164869700001</v>
      </c>
      <c r="D549" s="84">
        <v>1795.9461182099999</v>
      </c>
      <c r="E549" s="84">
        <v>191.29550198999999</v>
      </c>
      <c r="F549" s="84">
        <v>191.29550198999999</v>
      </c>
    </row>
    <row r="550" spans="1:6" ht="12.75" customHeight="1" x14ac:dyDescent="0.2">
      <c r="A550" s="83" t="s">
        <v>182</v>
      </c>
      <c r="B550" s="83">
        <v>8</v>
      </c>
      <c r="C550" s="84">
        <v>1779.7048480799999</v>
      </c>
      <c r="D550" s="84">
        <v>1771.27989705</v>
      </c>
      <c r="E550" s="84">
        <v>188.66817531000001</v>
      </c>
      <c r="F550" s="84">
        <v>188.66817531000001</v>
      </c>
    </row>
    <row r="551" spans="1:6" ht="12.75" customHeight="1" x14ac:dyDescent="0.2">
      <c r="A551" s="83" t="s">
        <v>182</v>
      </c>
      <c r="B551" s="83">
        <v>9</v>
      </c>
      <c r="C551" s="84">
        <v>1676.3793960200001</v>
      </c>
      <c r="D551" s="84">
        <v>1668.2824490099999</v>
      </c>
      <c r="E551" s="84">
        <v>177.69738484999999</v>
      </c>
      <c r="F551" s="84">
        <v>177.69738484999999</v>
      </c>
    </row>
    <row r="552" spans="1:6" ht="12.75" customHeight="1" x14ac:dyDescent="0.2">
      <c r="A552" s="83" t="s">
        <v>182</v>
      </c>
      <c r="B552" s="83">
        <v>10</v>
      </c>
      <c r="C552" s="84">
        <v>1597.6867468299999</v>
      </c>
      <c r="D552" s="84">
        <v>1589.67011604</v>
      </c>
      <c r="E552" s="84">
        <v>169.32397902</v>
      </c>
      <c r="F552" s="84">
        <v>169.32397902</v>
      </c>
    </row>
    <row r="553" spans="1:6" ht="12.75" customHeight="1" x14ac:dyDescent="0.2">
      <c r="A553" s="83" t="s">
        <v>182</v>
      </c>
      <c r="B553" s="83">
        <v>11</v>
      </c>
      <c r="C553" s="84">
        <v>1578.6719604299999</v>
      </c>
      <c r="D553" s="84">
        <v>1570.98425967</v>
      </c>
      <c r="E553" s="84">
        <v>167.33365190000001</v>
      </c>
      <c r="F553" s="84">
        <v>167.33365190000001</v>
      </c>
    </row>
    <row r="554" spans="1:6" ht="12.75" customHeight="1" x14ac:dyDescent="0.2">
      <c r="A554" s="83" t="s">
        <v>182</v>
      </c>
      <c r="B554" s="83">
        <v>12</v>
      </c>
      <c r="C554" s="84">
        <v>1577.4925715100001</v>
      </c>
      <c r="D554" s="84">
        <v>1574.1569136999999</v>
      </c>
      <c r="E554" s="84">
        <v>167.67158767000001</v>
      </c>
      <c r="F554" s="84">
        <v>167.67158767000001</v>
      </c>
    </row>
    <row r="555" spans="1:6" ht="12.75" customHeight="1" x14ac:dyDescent="0.2">
      <c r="A555" s="83" t="s">
        <v>182</v>
      </c>
      <c r="B555" s="83">
        <v>13</v>
      </c>
      <c r="C555" s="84">
        <v>1572.6210612899999</v>
      </c>
      <c r="D555" s="84">
        <v>1569.7532027499999</v>
      </c>
      <c r="E555" s="84">
        <v>167.20252565999999</v>
      </c>
      <c r="F555" s="84">
        <v>167.20252565999999</v>
      </c>
    </row>
    <row r="556" spans="1:6" ht="12.75" customHeight="1" x14ac:dyDescent="0.2">
      <c r="A556" s="83" t="s">
        <v>182</v>
      </c>
      <c r="B556" s="83">
        <v>14</v>
      </c>
      <c r="C556" s="84">
        <v>1593.8947697000001</v>
      </c>
      <c r="D556" s="84">
        <v>1591.8483341799999</v>
      </c>
      <c r="E556" s="84">
        <v>169.55599229000001</v>
      </c>
      <c r="F556" s="84">
        <v>169.55599229000001</v>
      </c>
    </row>
    <row r="557" spans="1:6" ht="12.75" customHeight="1" x14ac:dyDescent="0.2">
      <c r="A557" s="83" t="s">
        <v>182</v>
      </c>
      <c r="B557" s="83">
        <v>15</v>
      </c>
      <c r="C557" s="84">
        <v>1623.78571646</v>
      </c>
      <c r="D557" s="84">
        <v>1620.6208093400001</v>
      </c>
      <c r="E557" s="84">
        <v>172.62069731</v>
      </c>
      <c r="F557" s="84">
        <v>172.62069731</v>
      </c>
    </row>
    <row r="558" spans="1:6" ht="12.75" customHeight="1" x14ac:dyDescent="0.2">
      <c r="A558" s="83" t="s">
        <v>182</v>
      </c>
      <c r="B558" s="83">
        <v>16</v>
      </c>
      <c r="C558" s="84">
        <v>1608.4043896799999</v>
      </c>
      <c r="D558" s="84">
        <v>1604.7047727500001</v>
      </c>
      <c r="E558" s="84">
        <v>170.925398</v>
      </c>
      <c r="F558" s="84">
        <v>170.925398</v>
      </c>
    </row>
    <row r="559" spans="1:6" ht="12.75" customHeight="1" x14ac:dyDescent="0.2">
      <c r="A559" s="83" t="s">
        <v>182</v>
      </c>
      <c r="B559" s="83">
        <v>17</v>
      </c>
      <c r="C559" s="84">
        <v>1607.21429201</v>
      </c>
      <c r="D559" s="84">
        <v>1606.73490367</v>
      </c>
      <c r="E559" s="84">
        <v>171.14163773999999</v>
      </c>
      <c r="F559" s="84">
        <v>171.14163773999999</v>
      </c>
    </row>
    <row r="560" spans="1:6" ht="12.75" customHeight="1" x14ac:dyDescent="0.2">
      <c r="A560" s="83" t="s">
        <v>182</v>
      </c>
      <c r="B560" s="83">
        <v>18</v>
      </c>
      <c r="C560" s="84">
        <v>1603.75086751</v>
      </c>
      <c r="D560" s="84">
        <v>1602.0528614</v>
      </c>
      <c r="E560" s="84">
        <v>170.64292922000001</v>
      </c>
      <c r="F560" s="84">
        <v>170.64292922000001</v>
      </c>
    </row>
    <row r="561" spans="1:6" ht="12.75" customHeight="1" x14ac:dyDescent="0.2">
      <c r="A561" s="83" t="s">
        <v>182</v>
      </c>
      <c r="B561" s="83">
        <v>19</v>
      </c>
      <c r="C561" s="84">
        <v>1558.42348799</v>
      </c>
      <c r="D561" s="84">
        <v>1551.00911907</v>
      </c>
      <c r="E561" s="84">
        <v>165.20599644999999</v>
      </c>
      <c r="F561" s="84">
        <v>165.20599644999999</v>
      </c>
    </row>
    <row r="562" spans="1:6" ht="12.75" customHeight="1" x14ac:dyDescent="0.2">
      <c r="A562" s="83" t="s">
        <v>182</v>
      </c>
      <c r="B562" s="83">
        <v>20</v>
      </c>
      <c r="C562" s="84">
        <v>1510.79784277</v>
      </c>
      <c r="D562" s="84">
        <v>1503.65589499</v>
      </c>
      <c r="E562" s="84">
        <v>160.16215983999999</v>
      </c>
      <c r="F562" s="84">
        <v>160.16215983999999</v>
      </c>
    </row>
    <row r="563" spans="1:6" ht="12.75" customHeight="1" x14ac:dyDescent="0.2">
      <c r="A563" s="83" t="s">
        <v>182</v>
      </c>
      <c r="B563" s="83">
        <v>21</v>
      </c>
      <c r="C563" s="84">
        <v>1528.8142807700001</v>
      </c>
      <c r="D563" s="84">
        <v>1521.27317915</v>
      </c>
      <c r="E563" s="84">
        <v>162.03866782</v>
      </c>
      <c r="F563" s="84">
        <v>162.03866782</v>
      </c>
    </row>
    <row r="564" spans="1:6" ht="12.75" customHeight="1" x14ac:dyDescent="0.2">
      <c r="A564" s="83" t="s">
        <v>182</v>
      </c>
      <c r="B564" s="83">
        <v>22</v>
      </c>
      <c r="C564" s="84">
        <v>1555.30296221</v>
      </c>
      <c r="D564" s="84">
        <v>1547.9294727700001</v>
      </c>
      <c r="E564" s="84">
        <v>164.87796739999999</v>
      </c>
      <c r="F564" s="84">
        <v>164.87796739999999</v>
      </c>
    </row>
    <row r="565" spans="1:6" ht="12.75" customHeight="1" x14ac:dyDescent="0.2">
      <c r="A565" s="83" t="s">
        <v>182</v>
      </c>
      <c r="B565" s="83">
        <v>23</v>
      </c>
      <c r="C565" s="84">
        <v>1611.8840516400001</v>
      </c>
      <c r="D565" s="84">
        <v>1605.8674197299999</v>
      </c>
      <c r="E565" s="84">
        <v>171.04923754000001</v>
      </c>
      <c r="F565" s="84">
        <v>171.04923754000001</v>
      </c>
    </row>
    <row r="566" spans="1:6" ht="12.75" customHeight="1" x14ac:dyDescent="0.2">
      <c r="A566" s="83" t="s">
        <v>182</v>
      </c>
      <c r="B566" s="83">
        <v>24</v>
      </c>
      <c r="C566" s="84">
        <v>1679.6649585099999</v>
      </c>
      <c r="D566" s="84">
        <v>1671.2034594300001</v>
      </c>
      <c r="E566" s="84">
        <v>178.00851677</v>
      </c>
      <c r="F566" s="84">
        <v>178.00851677</v>
      </c>
    </row>
    <row r="567" spans="1:6" ht="12.75" customHeight="1" x14ac:dyDescent="0.2">
      <c r="A567" s="83" t="s">
        <v>183</v>
      </c>
      <c r="B567" s="83">
        <v>1</v>
      </c>
      <c r="C567" s="84">
        <v>1792.3408152300001</v>
      </c>
      <c r="D567" s="84">
        <v>1788.6956697099999</v>
      </c>
      <c r="E567" s="84">
        <v>190.52321925000001</v>
      </c>
      <c r="F567" s="84">
        <v>190.52321925000001</v>
      </c>
    </row>
    <row r="568" spans="1:6" ht="12.75" customHeight="1" x14ac:dyDescent="0.2">
      <c r="A568" s="83" t="s">
        <v>183</v>
      </c>
      <c r="B568" s="83">
        <v>2</v>
      </c>
      <c r="C568" s="84">
        <v>1855.9791778700001</v>
      </c>
      <c r="D568" s="84">
        <v>1851.1184491399999</v>
      </c>
      <c r="E568" s="84">
        <v>197.17219206999999</v>
      </c>
      <c r="F568" s="84">
        <v>197.17219206999999</v>
      </c>
    </row>
    <row r="569" spans="1:6" ht="12.75" customHeight="1" x14ac:dyDescent="0.2">
      <c r="A569" s="83" t="s">
        <v>183</v>
      </c>
      <c r="B569" s="83">
        <v>3</v>
      </c>
      <c r="C569" s="84">
        <v>1921.3832569900001</v>
      </c>
      <c r="D569" s="84">
        <v>1912.04779164</v>
      </c>
      <c r="E569" s="84">
        <v>203.66209121</v>
      </c>
      <c r="F569" s="84">
        <v>203.66209121</v>
      </c>
    </row>
    <row r="570" spans="1:6" ht="12.75" customHeight="1" x14ac:dyDescent="0.2">
      <c r="A570" s="83" t="s">
        <v>183</v>
      </c>
      <c r="B570" s="83">
        <v>4</v>
      </c>
      <c r="C570" s="84">
        <v>1952.48126957</v>
      </c>
      <c r="D570" s="84">
        <v>1948.0365066300001</v>
      </c>
      <c r="E570" s="84">
        <v>207.49543521999999</v>
      </c>
      <c r="F570" s="84">
        <v>207.49543521999999</v>
      </c>
    </row>
    <row r="571" spans="1:6" ht="12.75" customHeight="1" x14ac:dyDescent="0.2">
      <c r="A571" s="83" t="s">
        <v>183</v>
      </c>
      <c r="B571" s="83">
        <v>5</v>
      </c>
      <c r="C571" s="84">
        <v>1935.28932009</v>
      </c>
      <c r="D571" s="84">
        <v>1931.7572572500001</v>
      </c>
      <c r="E571" s="84">
        <v>205.76144823999999</v>
      </c>
      <c r="F571" s="84">
        <v>205.76144823999999</v>
      </c>
    </row>
    <row r="572" spans="1:6" ht="12.75" customHeight="1" x14ac:dyDescent="0.2">
      <c r="A572" s="83" t="s">
        <v>183</v>
      </c>
      <c r="B572" s="83">
        <v>6</v>
      </c>
      <c r="C572" s="84">
        <v>1880.0113232900001</v>
      </c>
      <c r="D572" s="84">
        <v>1870.5247761099999</v>
      </c>
      <c r="E572" s="84">
        <v>199.23926023999999</v>
      </c>
      <c r="F572" s="84">
        <v>199.23926023999999</v>
      </c>
    </row>
    <row r="573" spans="1:6" ht="12.75" customHeight="1" x14ac:dyDescent="0.2">
      <c r="A573" s="83" t="s">
        <v>183</v>
      </c>
      <c r="B573" s="83">
        <v>7</v>
      </c>
      <c r="C573" s="84">
        <v>1773.1108899000001</v>
      </c>
      <c r="D573" s="84">
        <v>1767.6846819699999</v>
      </c>
      <c r="E573" s="84">
        <v>188.28523036999999</v>
      </c>
      <c r="F573" s="84">
        <v>188.28523036999999</v>
      </c>
    </row>
    <row r="574" spans="1:6" ht="12.75" customHeight="1" x14ac:dyDescent="0.2">
      <c r="A574" s="83" t="s">
        <v>183</v>
      </c>
      <c r="B574" s="83">
        <v>8</v>
      </c>
      <c r="C574" s="84">
        <v>1690.25910765</v>
      </c>
      <c r="D574" s="84">
        <v>1687.8089917</v>
      </c>
      <c r="E574" s="84">
        <v>179.77725781999999</v>
      </c>
      <c r="F574" s="84">
        <v>179.77725781999999</v>
      </c>
    </row>
    <row r="575" spans="1:6" ht="12.75" customHeight="1" x14ac:dyDescent="0.2">
      <c r="A575" s="83" t="s">
        <v>183</v>
      </c>
      <c r="B575" s="83">
        <v>9</v>
      </c>
      <c r="C575" s="84">
        <v>1644.80570448</v>
      </c>
      <c r="D575" s="84">
        <v>1636.51007033</v>
      </c>
      <c r="E575" s="84">
        <v>174.31314460999999</v>
      </c>
      <c r="F575" s="84">
        <v>174.31314460999999</v>
      </c>
    </row>
    <row r="576" spans="1:6" ht="12.75" customHeight="1" x14ac:dyDescent="0.2">
      <c r="A576" s="83" t="s">
        <v>183</v>
      </c>
      <c r="B576" s="83">
        <v>10</v>
      </c>
      <c r="C576" s="84">
        <v>1591.95406112</v>
      </c>
      <c r="D576" s="84">
        <v>1591.28435741</v>
      </c>
      <c r="E576" s="84">
        <v>169.49592021000001</v>
      </c>
      <c r="F576" s="84">
        <v>169.49592021000001</v>
      </c>
    </row>
    <row r="577" spans="1:6" ht="12.75" customHeight="1" x14ac:dyDescent="0.2">
      <c r="A577" s="83" t="s">
        <v>183</v>
      </c>
      <c r="B577" s="83">
        <v>11</v>
      </c>
      <c r="C577" s="84">
        <v>1535.9821506200001</v>
      </c>
      <c r="D577" s="84">
        <v>1533.07805478</v>
      </c>
      <c r="E577" s="84">
        <v>163.29606613000001</v>
      </c>
      <c r="F577" s="84">
        <v>163.29606613000001</v>
      </c>
    </row>
    <row r="578" spans="1:6" ht="12.75" customHeight="1" x14ac:dyDescent="0.2">
      <c r="A578" s="83" t="s">
        <v>183</v>
      </c>
      <c r="B578" s="83">
        <v>12</v>
      </c>
      <c r="C578" s="84">
        <v>1550.4004307</v>
      </c>
      <c r="D578" s="84">
        <v>1541.6793342999999</v>
      </c>
      <c r="E578" s="84">
        <v>164.21223286</v>
      </c>
      <c r="F578" s="84">
        <v>164.21223286</v>
      </c>
    </row>
    <row r="579" spans="1:6" ht="12.75" customHeight="1" x14ac:dyDescent="0.2">
      <c r="A579" s="83" t="s">
        <v>183</v>
      </c>
      <c r="B579" s="83">
        <v>13</v>
      </c>
      <c r="C579" s="84">
        <v>1542.9483590100001</v>
      </c>
      <c r="D579" s="84">
        <v>1539.2099468900001</v>
      </c>
      <c r="E579" s="84">
        <v>163.94920564</v>
      </c>
      <c r="F579" s="84">
        <v>163.94920564</v>
      </c>
    </row>
    <row r="580" spans="1:6" ht="12.75" customHeight="1" x14ac:dyDescent="0.2">
      <c r="A580" s="83" t="s">
        <v>183</v>
      </c>
      <c r="B580" s="83">
        <v>14</v>
      </c>
      <c r="C580" s="84">
        <v>1556.01345741</v>
      </c>
      <c r="D580" s="84">
        <v>1552.7773443399999</v>
      </c>
      <c r="E580" s="84">
        <v>165.39433926000001</v>
      </c>
      <c r="F580" s="84">
        <v>165.39433926000001</v>
      </c>
    </row>
    <row r="581" spans="1:6" ht="12.75" customHeight="1" x14ac:dyDescent="0.2">
      <c r="A581" s="83" t="s">
        <v>183</v>
      </c>
      <c r="B581" s="83">
        <v>15</v>
      </c>
      <c r="C581" s="84">
        <v>1600.8163094500001</v>
      </c>
      <c r="D581" s="84">
        <v>1593.60298199</v>
      </c>
      <c r="E581" s="84">
        <v>169.7428889</v>
      </c>
      <c r="F581" s="84">
        <v>169.7428889</v>
      </c>
    </row>
    <row r="582" spans="1:6" ht="12.75" customHeight="1" x14ac:dyDescent="0.2">
      <c r="A582" s="83" t="s">
        <v>183</v>
      </c>
      <c r="B582" s="83">
        <v>16</v>
      </c>
      <c r="C582" s="84">
        <v>1593.8413657200001</v>
      </c>
      <c r="D582" s="84">
        <v>1586.29910735</v>
      </c>
      <c r="E582" s="84">
        <v>168.96491546999999</v>
      </c>
      <c r="F582" s="84">
        <v>168.96491546999999</v>
      </c>
    </row>
    <row r="583" spans="1:6" ht="12.75" customHeight="1" x14ac:dyDescent="0.2">
      <c r="A583" s="83" t="s">
        <v>183</v>
      </c>
      <c r="B583" s="83">
        <v>17</v>
      </c>
      <c r="C583" s="84">
        <v>1621.6881359700001</v>
      </c>
      <c r="D583" s="84">
        <v>1620.7291487099999</v>
      </c>
      <c r="E583" s="84">
        <v>172.6322371</v>
      </c>
      <c r="F583" s="84">
        <v>172.6322371</v>
      </c>
    </row>
    <row r="584" spans="1:6" ht="12.75" customHeight="1" x14ac:dyDescent="0.2">
      <c r="A584" s="83" t="s">
        <v>183</v>
      </c>
      <c r="B584" s="83">
        <v>18</v>
      </c>
      <c r="C584" s="84">
        <v>1626.43886281</v>
      </c>
      <c r="D584" s="84">
        <v>1616.63981408</v>
      </c>
      <c r="E584" s="84">
        <v>172.19666093000001</v>
      </c>
      <c r="F584" s="84">
        <v>172.19666093000001</v>
      </c>
    </row>
    <row r="585" spans="1:6" ht="12.75" customHeight="1" x14ac:dyDescent="0.2">
      <c r="A585" s="83" t="s">
        <v>183</v>
      </c>
      <c r="B585" s="83">
        <v>19</v>
      </c>
      <c r="C585" s="84">
        <v>1554.2341271600001</v>
      </c>
      <c r="D585" s="84">
        <v>1544.8259710499999</v>
      </c>
      <c r="E585" s="84">
        <v>164.54739739999999</v>
      </c>
      <c r="F585" s="84">
        <v>164.54739739999999</v>
      </c>
    </row>
    <row r="586" spans="1:6" ht="12.75" customHeight="1" x14ac:dyDescent="0.2">
      <c r="A586" s="83" t="s">
        <v>183</v>
      </c>
      <c r="B586" s="83">
        <v>20</v>
      </c>
      <c r="C586" s="84">
        <v>1515.6454993899999</v>
      </c>
      <c r="D586" s="84">
        <v>1507.2873324</v>
      </c>
      <c r="E586" s="84">
        <v>160.54896300999999</v>
      </c>
      <c r="F586" s="84">
        <v>160.54896300999999</v>
      </c>
    </row>
    <row r="587" spans="1:6" ht="12.75" customHeight="1" x14ac:dyDescent="0.2">
      <c r="A587" s="83" t="s">
        <v>183</v>
      </c>
      <c r="B587" s="83">
        <v>21</v>
      </c>
      <c r="C587" s="84">
        <v>1536.6875284299999</v>
      </c>
      <c r="D587" s="84">
        <v>1529.0803444999999</v>
      </c>
      <c r="E587" s="84">
        <v>162.87024934999999</v>
      </c>
      <c r="F587" s="84">
        <v>162.87024934999999</v>
      </c>
    </row>
    <row r="588" spans="1:6" ht="12.75" customHeight="1" x14ac:dyDescent="0.2">
      <c r="A588" s="83" t="s">
        <v>183</v>
      </c>
      <c r="B588" s="83">
        <v>22</v>
      </c>
      <c r="C588" s="84">
        <v>1555.10385718</v>
      </c>
      <c r="D588" s="84">
        <v>1547.02547235</v>
      </c>
      <c r="E588" s="84">
        <v>164.78167765000001</v>
      </c>
      <c r="F588" s="84">
        <v>164.78167765000001</v>
      </c>
    </row>
    <row r="589" spans="1:6" ht="12.75" customHeight="1" x14ac:dyDescent="0.2">
      <c r="A589" s="83" t="s">
        <v>183</v>
      </c>
      <c r="B589" s="83">
        <v>23</v>
      </c>
      <c r="C589" s="84">
        <v>1621.4110166999999</v>
      </c>
      <c r="D589" s="84">
        <v>1612.0264860699999</v>
      </c>
      <c r="E589" s="84">
        <v>171.70527153</v>
      </c>
      <c r="F589" s="84">
        <v>171.70527153</v>
      </c>
    </row>
    <row r="590" spans="1:6" ht="12.75" customHeight="1" x14ac:dyDescent="0.2">
      <c r="A590" s="83" t="s">
        <v>183</v>
      </c>
      <c r="B590" s="83">
        <v>24</v>
      </c>
      <c r="C590" s="84">
        <v>1673.0863072300001</v>
      </c>
      <c r="D590" s="84">
        <v>1663.6643294200001</v>
      </c>
      <c r="E590" s="84">
        <v>177.20548507000001</v>
      </c>
      <c r="F590" s="84">
        <v>177.20548507000001</v>
      </c>
    </row>
    <row r="591" spans="1:6" ht="12.75" customHeight="1" x14ac:dyDescent="0.2">
      <c r="A591" s="83" t="s">
        <v>184</v>
      </c>
      <c r="B591" s="83">
        <v>1</v>
      </c>
      <c r="C591" s="84">
        <v>1774.86794807</v>
      </c>
      <c r="D591" s="84">
        <v>1770.72757351</v>
      </c>
      <c r="E591" s="84">
        <v>188.60934447</v>
      </c>
      <c r="F591" s="84">
        <v>188.60934447</v>
      </c>
    </row>
    <row r="592" spans="1:6" ht="12.75" customHeight="1" x14ac:dyDescent="0.2">
      <c r="A592" s="83" t="s">
        <v>184</v>
      </c>
      <c r="B592" s="83">
        <v>2</v>
      </c>
      <c r="C592" s="84">
        <v>1841.6259958799999</v>
      </c>
      <c r="D592" s="84">
        <v>1835.3231845</v>
      </c>
      <c r="E592" s="84">
        <v>195.48975680999999</v>
      </c>
      <c r="F592" s="84">
        <v>195.48975680999999</v>
      </c>
    </row>
    <row r="593" spans="1:6" ht="12.75" customHeight="1" x14ac:dyDescent="0.2">
      <c r="A593" s="83" t="s">
        <v>184</v>
      </c>
      <c r="B593" s="83">
        <v>3</v>
      </c>
      <c r="C593" s="84">
        <v>1920.1752375900001</v>
      </c>
      <c r="D593" s="84">
        <v>1908.6234195100001</v>
      </c>
      <c r="E593" s="84">
        <v>203.29734364000001</v>
      </c>
      <c r="F593" s="84">
        <v>203.29734364000001</v>
      </c>
    </row>
    <row r="594" spans="1:6" ht="12.75" customHeight="1" x14ac:dyDescent="0.2">
      <c r="A594" s="83" t="s">
        <v>184</v>
      </c>
      <c r="B594" s="83">
        <v>4</v>
      </c>
      <c r="C594" s="84">
        <v>1918.3488934500001</v>
      </c>
      <c r="D594" s="84">
        <v>1907.3712254899999</v>
      </c>
      <c r="E594" s="84">
        <v>203.16396598</v>
      </c>
      <c r="F594" s="84">
        <v>203.16396598</v>
      </c>
    </row>
    <row r="595" spans="1:6" ht="12.75" customHeight="1" x14ac:dyDescent="0.2">
      <c r="A595" s="83" t="s">
        <v>184</v>
      </c>
      <c r="B595" s="83">
        <v>5</v>
      </c>
      <c r="C595" s="84">
        <v>1876.9895148799999</v>
      </c>
      <c r="D595" s="84">
        <v>1866.31694462</v>
      </c>
      <c r="E595" s="84">
        <v>198.79106236999999</v>
      </c>
      <c r="F595" s="84">
        <v>198.79106236999999</v>
      </c>
    </row>
    <row r="596" spans="1:6" ht="12.75" customHeight="1" x14ac:dyDescent="0.2">
      <c r="A596" s="83" t="s">
        <v>184</v>
      </c>
      <c r="B596" s="83">
        <v>6</v>
      </c>
      <c r="C596" s="84">
        <v>1830.67801783</v>
      </c>
      <c r="D596" s="84">
        <v>1820.3423232800001</v>
      </c>
      <c r="E596" s="84">
        <v>193.89406786000001</v>
      </c>
      <c r="F596" s="84">
        <v>193.89406786000001</v>
      </c>
    </row>
    <row r="597" spans="1:6" ht="12.75" customHeight="1" x14ac:dyDescent="0.2">
      <c r="A597" s="83" t="s">
        <v>184</v>
      </c>
      <c r="B597" s="83">
        <v>7</v>
      </c>
      <c r="C597" s="84">
        <v>1795.7203771899999</v>
      </c>
      <c r="D597" s="84">
        <v>1785.3839347999999</v>
      </c>
      <c r="E597" s="84">
        <v>190.17046925</v>
      </c>
      <c r="F597" s="84">
        <v>190.17046925</v>
      </c>
    </row>
    <row r="598" spans="1:6" ht="12.75" customHeight="1" x14ac:dyDescent="0.2">
      <c r="A598" s="83" t="s">
        <v>184</v>
      </c>
      <c r="B598" s="83">
        <v>8</v>
      </c>
      <c r="C598" s="84">
        <v>1717.0516829999999</v>
      </c>
      <c r="D598" s="84">
        <v>1713.8100523799999</v>
      </c>
      <c r="E598" s="84">
        <v>182.54676516000001</v>
      </c>
      <c r="F598" s="84">
        <v>182.54676516000001</v>
      </c>
    </row>
    <row r="599" spans="1:6" ht="12.75" customHeight="1" x14ac:dyDescent="0.2">
      <c r="A599" s="83" t="s">
        <v>184</v>
      </c>
      <c r="B599" s="83">
        <v>9</v>
      </c>
      <c r="C599" s="84">
        <v>1683.73317514</v>
      </c>
      <c r="D599" s="84">
        <v>1677.9238378</v>
      </c>
      <c r="E599" s="84">
        <v>178.72433899999999</v>
      </c>
      <c r="F599" s="84">
        <v>178.72433899999999</v>
      </c>
    </row>
    <row r="600" spans="1:6" ht="12.75" customHeight="1" x14ac:dyDescent="0.2">
      <c r="A600" s="83" t="s">
        <v>184</v>
      </c>
      <c r="B600" s="83">
        <v>10</v>
      </c>
      <c r="C600" s="84">
        <v>1627.64664685</v>
      </c>
      <c r="D600" s="84">
        <v>1624.1332971300001</v>
      </c>
      <c r="E600" s="84">
        <v>172.99483054000001</v>
      </c>
      <c r="F600" s="84">
        <v>172.99483054000001</v>
      </c>
    </row>
    <row r="601" spans="1:6" ht="12.75" customHeight="1" x14ac:dyDescent="0.2">
      <c r="A601" s="83" t="s">
        <v>184</v>
      </c>
      <c r="B601" s="83">
        <v>11</v>
      </c>
      <c r="C601" s="84">
        <v>1621.9808612500001</v>
      </c>
      <c r="D601" s="84">
        <v>1613.8942001400001</v>
      </c>
      <c r="E601" s="84">
        <v>171.90421140000001</v>
      </c>
      <c r="F601" s="84">
        <v>171.90421140000001</v>
      </c>
    </row>
    <row r="602" spans="1:6" ht="12.75" customHeight="1" x14ac:dyDescent="0.2">
      <c r="A602" s="83" t="s">
        <v>184</v>
      </c>
      <c r="B602" s="83">
        <v>12</v>
      </c>
      <c r="C602" s="84">
        <v>1628.9966763699999</v>
      </c>
      <c r="D602" s="84">
        <v>1624.9673878599999</v>
      </c>
      <c r="E602" s="84">
        <v>173.08367385</v>
      </c>
      <c r="F602" s="84">
        <v>173.08367385</v>
      </c>
    </row>
    <row r="603" spans="1:6" ht="12.75" customHeight="1" x14ac:dyDescent="0.2">
      <c r="A603" s="83" t="s">
        <v>184</v>
      </c>
      <c r="B603" s="83">
        <v>13</v>
      </c>
      <c r="C603" s="84">
        <v>1624.0077385899999</v>
      </c>
      <c r="D603" s="84">
        <v>1614.90124861</v>
      </c>
      <c r="E603" s="84">
        <v>172.01147734</v>
      </c>
      <c r="F603" s="84">
        <v>172.01147734</v>
      </c>
    </row>
    <row r="604" spans="1:6" ht="12.75" customHeight="1" x14ac:dyDescent="0.2">
      <c r="A604" s="83" t="s">
        <v>184</v>
      </c>
      <c r="B604" s="83">
        <v>14</v>
      </c>
      <c r="C604" s="84">
        <v>1629.29340082</v>
      </c>
      <c r="D604" s="84">
        <v>1628.00947572</v>
      </c>
      <c r="E604" s="84">
        <v>173.40770234999999</v>
      </c>
      <c r="F604" s="84">
        <v>173.40770234999999</v>
      </c>
    </row>
    <row r="605" spans="1:6" ht="12.75" customHeight="1" x14ac:dyDescent="0.2">
      <c r="A605" s="83" t="s">
        <v>184</v>
      </c>
      <c r="B605" s="83">
        <v>15</v>
      </c>
      <c r="C605" s="84">
        <v>1673.8524813900001</v>
      </c>
      <c r="D605" s="84">
        <v>1665.9401648099999</v>
      </c>
      <c r="E605" s="84">
        <v>177.44789606000001</v>
      </c>
      <c r="F605" s="84">
        <v>177.44789606000001</v>
      </c>
    </row>
    <row r="606" spans="1:6" ht="12.75" customHeight="1" x14ac:dyDescent="0.2">
      <c r="A606" s="83" t="s">
        <v>184</v>
      </c>
      <c r="B606" s="83">
        <v>16</v>
      </c>
      <c r="C606" s="84">
        <v>1661.82809385</v>
      </c>
      <c r="D606" s="84">
        <v>1653.66742301</v>
      </c>
      <c r="E606" s="84">
        <v>176.14066291</v>
      </c>
      <c r="F606" s="84">
        <v>176.14066291</v>
      </c>
    </row>
    <row r="607" spans="1:6" ht="12.75" customHeight="1" x14ac:dyDescent="0.2">
      <c r="A607" s="83" t="s">
        <v>184</v>
      </c>
      <c r="B607" s="83">
        <v>17</v>
      </c>
      <c r="C607" s="84">
        <v>1674.36345312</v>
      </c>
      <c r="D607" s="84">
        <v>1667.7172084700001</v>
      </c>
      <c r="E607" s="84">
        <v>177.63717815999999</v>
      </c>
      <c r="F607" s="84">
        <v>177.63717815999999</v>
      </c>
    </row>
    <row r="608" spans="1:6" ht="12.75" customHeight="1" x14ac:dyDescent="0.2">
      <c r="A608" s="83" t="s">
        <v>184</v>
      </c>
      <c r="B608" s="83">
        <v>18</v>
      </c>
      <c r="C608" s="84">
        <v>1660.5267263799999</v>
      </c>
      <c r="D608" s="84">
        <v>1651.1705007</v>
      </c>
      <c r="E608" s="84">
        <v>175.87470281</v>
      </c>
      <c r="F608" s="84">
        <v>175.87470281</v>
      </c>
    </row>
    <row r="609" spans="1:6" ht="12.75" customHeight="1" x14ac:dyDescent="0.2">
      <c r="A609" s="83" t="s">
        <v>184</v>
      </c>
      <c r="B609" s="83">
        <v>19</v>
      </c>
      <c r="C609" s="84">
        <v>1586.8830387600001</v>
      </c>
      <c r="D609" s="84">
        <v>1579.48901499</v>
      </c>
      <c r="E609" s="84">
        <v>168.23953734</v>
      </c>
      <c r="F609" s="84">
        <v>168.23953734</v>
      </c>
    </row>
    <row r="610" spans="1:6" ht="12.75" customHeight="1" x14ac:dyDescent="0.2">
      <c r="A610" s="83" t="s">
        <v>184</v>
      </c>
      <c r="B610" s="83">
        <v>20</v>
      </c>
      <c r="C610" s="84">
        <v>1568.2387135700001</v>
      </c>
      <c r="D610" s="84">
        <v>1561.66635376</v>
      </c>
      <c r="E610" s="84">
        <v>166.34115359</v>
      </c>
      <c r="F610" s="84">
        <v>166.34115359</v>
      </c>
    </row>
    <row r="611" spans="1:6" ht="12.75" customHeight="1" x14ac:dyDescent="0.2">
      <c r="A611" s="83" t="s">
        <v>184</v>
      </c>
      <c r="B611" s="83">
        <v>21</v>
      </c>
      <c r="C611" s="84">
        <v>1576.9485818200001</v>
      </c>
      <c r="D611" s="84">
        <v>1572.65305412</v>
      </c>
      <c r="E611" s="84">
        <v>167.51140382</v>
      </c>
      <c r="F611" s="84">
        <v>167.51140382</v>
      </c>
    </row>
    <row r="612" spans="1:6" ht="12.75" customHeight="1" x14ac:dyDescent="0.2">
      <c r="A612" s="83" t="s">
        <v>184</v>
      </c>
      <c r="B612" s="83">
        <v>22</v>
      </c>
      <c r="C612" s="84">
        <v>1586.9821838800001</v>
      </c>
      <c r="D612" s="84">
        <v>1579.2254821900001</v>
      </c>
      <c r="E612" s="84">
        <v>168.21146709999999</v>
      </c>
      <c r="F612" s="84">
        <v>168.21146709999999</v>
      </c>
    </row>
    <row r="613" spans="1:6" ht="12.75" customHeight="1" x14ac:dyDescent="0.2">
      <c r="A613" s="83" t="s">
        <v>184</v>
      </c>
      <c r="B613" s="83">
        <v>23</v>
      </c>
      <c r="C613" s="84">
        <v>1643.60564482</v>
      </c>
      <c r="D613" s="84">
        <v>1635.4262596200001</v>
      </c>
      <c r="E613" s="84">
        <v>174.19770233</v>
      </c>
      <c r="F613" s="84">
        <v>174.19770233</v>
      </c>
    </row>
    <row r="614" spans="1:6" ht="12.75" customHeight="1" x14ac:dyDescent="0.2">
      <c r="A614" s="83" t="s">
        <v>184</v>
      </c>
      <c r="B614" s="83">
        <v>24</v>
      </c>
      <c r="C614" s="84">
        <v>1696.5830169000001</v>
      </c>
      <c r="D614" s="84">
        <v>1688.2902965000001</v>
      </c>
      <c r="E614" s="84">
        <v>179.82852407999999</v>
      </c>
      <c r="F614" s="84">
        <v>179.82852407999999</v>
      </c>
    </row>
    <row r="615" spans="1:6" ht="12.75" customHeight="1" x14ac:dyDescent="0.2">
      <c r="A615" s="83" t="s">
        <v>185</v>
      </c>
      <c r="B615" s="83">
        <v>1</v>
      </c>
      <c r="C615" s="84">
        <v>1655.2459102600001</v>
      </c>
      <c r="D615" s="84">
        <v>1652.37823865</v>
      </c>
      <c r="E615" s="84">
        <v>176.00334522</v>
      </c>
      <c r="F615" s="84">
        <v>176.00334522</v>
      </c>
    </row>
    <row r="616" spans="1:6" ht="12.75" customHeight="1" x14ac:dyDescent="0.2">
      <c r="A616" s="83" t="s">
        <v>185</v>
      </c>
      <c r="B616" s="83">
        <v>2</v>
      </c>
      <c r="C616" s="84">
        <v>1711.2360134800001</v>
      </c>
      <c r="D616" s="84">
        <v>1704.74172318</v>
      </c>
      <c r="E616" s="84">
        <v>181.58085055999999</v>
      </c>
      <c r="F616" s="84">
        <v>181.58085055999999</v>
      </c>
    </row>
    <row r="617" spans="1:6" ht="12.75" customHeight="1" x14ac:dyDescent="0.2">
      <c r="A617" s="83" t="s">
        <v>185</v>
      </c>
      <c r="B617" s="83">
        <v>3</v>
      </c>
      <c r="C617" s="84">
        <v>1775.70687066</v>
      </c>
      <c r="D617" s="84">
        <v>1773.1352571499999</v>
      </c>
      <c r="E617" s="84">
        <v>188.86579929999999</v>
      </c>
      <c r="F617" s="84">
        <v>188.86579929999999</v>
      </c>
    </row>
    <row r="618" spans="1:6" ht="12.75" customHeight="1" x14ac:dyDescent="0.2">
      <c r="A618" s="83" t="s">
        <v>185</v>
      </c>
      <c r="B618" s="83">
        <v>4</v>
      </c>
      <c r="C618" s="84">
        <v>1773.4139524899999</v>
      </c>
      <c r="D618" s="84">
        <v>1768.79547622</v>
      </c>
      <c r="E618" s="84">
        <v>188.40354679999999</v>
      </c>
      <c r="F618" s="84">
        <v>188.40354679999999</v>
      </c>
    </row>
    <row r="619" spans="1:6" ht="12.75" customHeight="1" x14ac:dyDescent="0.2">
      <c r="A619" s="83" t="s">
        <v>185</v>
      </c>
      <c r="B619" s="83">
        <v>5</v>
      </c>
      <c r="C619" s="84">
        <v>1771.5628317000001</v>
      </c>
      <c r="D619" s="84">
        <v>1768.7900639</v>
      </c>
      <c r="E619" s="84">
        <v>188.40297031</v>
      </c>
      <c r="F619" s="84">
        <v>188.40297031</v>
      </c>
    </row>
    <row r="620" spans="1:6" ht="12.75" customHeight="1" x14ac:dyDescent="0.2">
      <c r="A620" s="83" t="s">
        <v>185</v>
      </c>
      <c r="B620" s="83">
        <v>6</v>
      </c>
      <c r="C620" s="84">
        <v>1759.4841133699999</v>
      </c>
      <c r="D620" s="84">
        <v>1757.99368665</v>
      </c>
      <c r="E620" s="84">
        <v>187.25299237999999</v>
      </c>
      <c r="F620" s="84">
        <v>187.25299237999999</v>
      </c>
    </row>
    <row r="621" spans="1:6" ht="12.75" customHeight="1" x14ac:dyDescent="0.2">
      <c r="A621" s="83" t="s">
        <v>185</v>
      </c>
      <c r="B621" s="83">
        <v>7</v>
      </c>
      <c r="C621" s="84">
        <v>1680.2233835899999</v>
      </c>
      <c r="D621" s="84">
        <v>1674.73176115</v>
      </c>
      <c r="E621" s="84">
        <v>178.38433441999999</v>
      </c>
      <c r="F621" s="84">
        <v>178.38433441999999</v>
      </c>
    </row>
    <row r="622" spans="1:6" ht="12.75" customHeight="1" x14ac:dyDescent="0.2">
      <c r="A622" s="83" t="s">
        <v>185</v>
      </c>
      <c r="B622" s="83">
        <v>8</v>
      </c>
      <c r="C622" s="84">
        <v>1586.27024557</v>
      </c>
      <c r="D622" s="84">
        <v>1584.59803033</v>
      </c>
      <c r="E622" s="84">
        <v>168.78372496</v>
      </c>
      <c r="F622" s="84">
        <v>168.78372496</v>
      </c>
    </row>
    <row r="623" spans="1:6" ht="12.75" customHeight="1" x14ac:dyDescent="0.2">
      <c r="A623" s="83" t="s">
        <v>185</v>
      </c>
      <c r="B623" s="83">
        <v>9</v>
      </c>
      <c r="C623" s="84">
        <v>1534.0341125</v>
      </c>
      <c r="D623" s="84">
        <v>1530.3169217699999</v>
      </c>
      <c r="E623" s="84">
        <v>163.00196357999999</v>
      </c>
      <c r="F623" s="84">
        <v>163.00196357999999</v>
      </c>
    </row>
    <row r="624" spans="1:6" ht="12.75" customHeight="1" x14ac:dyDescent="0.2">
      <c r="A624" s="83" t="s">
        <v>185</v>
      </c>
      <c r="B624" s="83">
        <v>10</v>
      </c>
      <c r="C624" s="84">
        <v>1497.7735771600001</v>
      </c>
      <c r="D624" s="84">
        <v>1490.25077321</v>
      </c>
      <c r="E624" s="84">
        <v>158.73431105</v>
      </c>
      <c r="F624" s="84">
        <v>158.73431105</v>
      </c>
    </row>
    <row r="625" spans="1:6" ht="12.75" customHeight="1" x14ac:dyDescent="0.2">
      <c r="A625" s="83" t="s">
        <v>185</v>
      </c>
      <c r="B625" s="83">
        <v>11</v>
      </c>
      <c r="C625" s="84">
        <v>1492.1685118400001</v>
      </c>
      <c r="D625" s="84">
        <v>1492.1685118400001</v>
      </c>
      <c r="E625" s="84">
        <v>158.93857929999999</v>
      </c>
      <c r="F625" s="84">
        <v>158.93857929999999</v>
      </c>
    </row>
    <row r="626" spans="1:6" ht="12.75" customHeight="1" x14ac:dyDescent="0.2">
      <c r="A626" s="83" t="s">
        <v>185</v>
      </c>
      <c r="B626" s="83">
        <v>12</v>
      </c>
      <c r="C626" s="84">
        <v>1506.47435505</v>
      </c>
      <c r="D626" s="84">
        <v>1498.93984626</v>
      </c>
      <c r="E626" s="84">
        <v>159.65982912000001</v>
      </c>
      <c r="F626" s="84">
        <v>159.65982912000001</v>
      </c>
    </row>
    <row r="627" spans="1:6" ht="12.75" customHeight="1" x14ac:dyDescent="0.2">
      <c r="A627" s="83" t="s">
        <v>185</v>
      </c>
      <c r="B627" s="83">
        <v>13</v>
      </c>
      <c r="C627" s="84">
        <v>1526.77137382</v>
      </c>
      <c r="D627" s="84">
        <v>1519.2836368200001</v>
      </c>
      <c r="E627" s="84">
        <v>161.82675137999999</v>
      </c>
      <c r="F627" s="84">
        <v>161.82675137999999</v>
      </c>
    </row>
    <row r="628" spans="1:6" ht="12.75" customHeight="1" x14ac:dyDescent="0.2">
      <c r="A628" s="83" t="s">
        <v>185</v>
      </c>
      <c r="B628" s="83">
        <v>14</v>
      </c>
      <c r="C628" s="84">
        <v>1541.28184068</v>
      </c>
      <c r="D628" s="84">
        <v>1533.83253827</v>
      </c>
      <c r="E628" s="84">
        <v>163.37643005999999</v>
      </c>
      <c r="F628" s="84">
        <v>163.37643005999999</v>
      </c>
    </row>
    <row r="629" spans="1:6" ht="12.75" customHeight="1" x14ac:dyDescent="0.2">
      <c r="A629" s="83" t="s">
        <v>185</v>
      </c>
      <c r="B629" s="83">
        <v>15</v>
      </c>
      <c r="C629" s="84">
        <v>1547.2917847399999</v>
      </c>
      <c r="D629" s="84">
        <v>1545.5155692000001</v>
      </c>
      <c r="E629" s="84">
        <v>164.62085006000001</v>
      </c>
      <c r="F629" s="84">
        <v>164.62085006000001</v>
      </c>
    </row>
    <row r="630" spans="1:6" ht="12.75" customHeight="1" x14ac:dyDescent="0.2">
      <c r="A630" s="83" t="s">
        <v>185</v>
      </c>
      <c r="B630" s="83">
        <v>16</v>
      </c>
      <c r="C630" s="84">
        <v>1561.0318057500001</v>
      </c>
      <c r="D630" s="84">
        <v>1553.7447366900001</v>
      </c>
      <c r="E630" s="84">
        <v>165.49738121999999</v>
      </c>
      <c r="F630" s="84">
        <v>165.49738121999999</v>
      </c>
    </row>
    <row r="631" spans="1:6" ht="12.75" customHeight="1" x14ac:dyDescent="0.2">
      <c r="A631" s="83" t="s">
        <v>185</v>
      </c>
      <c r="B631" s="83">
        <v>17</v>
      </c>
      <c r="C631" s="84">
        <v>1578.1640931100001</v>
      </c>
      <c r="D631" s="84">
        <v>1570.6134658000001</v>
      </c>
      <c r="E631" s="84">
        <v>167.29415673</v>
      </c>
      <c r="F631" s="84">
        <v>167.29415673</v>
      </c>
    </row>
    <row r="632" spans="1:6" ht="12.75" customHeight="1" x14ac:dyDescent="0.2">
      <c r="A632" s="83" t="s">
        <v>185</v>
      </c>
      <c r="B632" s="83">
        <v>18</v>
      </c>
      <c r="C632" s="84">
        <v>1535.7112144</v>
      </c>
      <c r="D632" s="84">
        <v>1534.44709354</v>
      </c>
      <c r="E632" s="84">
        <v>163.44188951999999</v>
      </c>
      <c r="F632" s="84">
        <v>163.44188951999999</v>
      </c>
    </row>
    <row r="633" spans="1:6" ht="12.75" customHeight="1" x14ac:dyDescent="0.2">
      <c r="A633" s="83" t="s">
        <v>185</v>
      </c>
      <c r="B633" s="83">
        <v>19</v>
      </c>
      <c r="C633" s="84">
        <v>1476.44701437</v>
      </c>
      <c r="D633" s="84">
        <v>1468.0155187299999</v>
      </c>
      <c r="E633" s="84">
        <v>156.36591919</v>
      </c>
      <c r="F633" s="84">
        <v>156.36591919</v>
      </c>
    </row>
    <row r="634" spans="1:6" ht="12.75" customHeight="1" x14ac:dyDescent="0.2">
      <c r="A634" s="83" t="s">
        <v>185</v>
      </c>
      <c r="B634" s="83">
        <v>20</v>
      </c>
      <c r="C634" s="84">
        <v>1444.6840152699999</v>
      </c>
      <c r="D634" s="84">
        <v>1439.91020506</v>
      </c>
      <c r="E634" s="84">
        <v>153.37227698999999</v>
      </c>
      <c r="F634" s="84">
        <v>153.37227698999999</v>
      </c>
    </row>
    <row r="635" spans="1:6" ht="12.75" customHeight="1" x14ac:dyDescent="0.2">
      <c r="A635" s="83" t="s">
        <v>185</v>
      </c>
      <c r="B635" s="83">
        <v>21</v>
      </c>
      <c r="C635" s="84">
        <v>1466.1647969799999</v>
      </c>
      <c r="D635" s="84">
        <v>1459.82723702</v>
      </c>
      <c r="E635" s="84">
        <v>155.49374298999999</v>
      </c>
      <c r="F635" s="84">
        <v>155.49374298999999</v>
      </c>
    </row>
    <row r="636" spans="1:6" ht="12.75" customHeight="1" x14ac:dyDescent="0.2">
      <c r="A636" s="83" t="s">
        <v>185</v>
      </c>
      <c r="B636" s="83">
        <v>22</v>
      </c>
      <c r="C636" s="84">
        <v>1477.3738450200001</v>
      </c>
      <c r="D636" s="84">
        <v>1474.74386359</v>
      </c>
      <c r="E636" s="84">
        <v>157.08258996999999</v>
      </c>
      <c r="F636" s="84">
        <v>157.08258996999999</v>
      </c>
    </row>
    <row r="637" spans="1:6" ht="12.75" customHeight="1" x14ac:dyDescent="0.2">
      <c r="A637" s="83" t="s">
        <v>185</v>
      </c>
      <c r="B637" s="83">
        <v>23</v>
      </c>
      <c r="C637" s="84">
        <v>1534.0546128999999</v>
      </c>
      <c r="D637" s="84">
        <v>1533.81308102</v>
      </c>
      <c r="E637" s="84">
        <v>163.37435757</v>
      </c>
      <c r="F637" s="84">
        <v>163.37435757</v>
      </c>
    </row>
    <row r="638" spans="1:6" ht="12.75" customHeight="1" x14ac:dyDescent="0.2">
      <c r="A638" s="83" t="s">
        <v>185</v>
      </c>
      <c r="B638" s="83">
        <v>24</v>
      </c>
      <c r="C638" s="84">
        <v>1615.25594542</v>
      </c>
      <c r="D638" s="84">
        <v>1608.3934793799999</v>
      </c>
      <c r="E638" s="84">
        <v>171.31830120999999</v>
      </c>
      <c r="F638" s="84">
        <v>171.31830120999999</v>
      </c>
    </row>
    <row r="639" spans="1:6" ht="12.75" customHeight="1" x14ac:dyDescent="0.2">
      <c r="A639" s="83" t="s">
        <v>186</v>
      </c>
      <c r="B639" s="83">
        <v>1</v>
      </c>
      <c r="C639" s="84">
        <v>1686.4396851900001</v>
      </c>
      <c r="D639" s="84">
        <v>1676.80432238</v>
      </c>
      <c r="E639" s="84">
        <v>178.60509361999999</v>
      </c>
      <c r="F639" s="84">
        <v>178.60509361999999</v>
      </c>
    </row>
    <row r="640" spans="1:6" ht="12.75" customHeight="1" x14ac:dyDescent="0.2">
      <c r="A640" s="83" t="s">
        <v>186</v>
      </c>
      <c r="B640" s="83">
        <v>2</v>
      </c>
      <c r="C640" s="84">
        <v>1737.0617683</v>
      </c>
      <c r="D640" s="84">
        <v>1735.10632842</v>
      </c>
      <c r="E640" s="84">
        <v>184.81514157999999</v>
      </c>
      <c r="F640" s="84">
        <v>184.81514157999999</v>
      </c>
    </row>
    <row r="641" spans="1:6" ht="12.75" customHeight="1" x14ac:dyDescent="0.2">
      <c r="A641" s="83" t="s">
        <v>186</v>
      </c>
      <c r="B641" s="83">
        <v>3</v>
      </c>
      <c r="C641" s="84">
        <v>1786.9434965099999</v>
      </c>
      <c r="D641" s="84">
        <v>1783.46081751</v>
      </c>
      <c r="E641" s="84">
        <v>189.96562809</v>
      </c>
      <c r="F641" s="84">
        <v>189.96562809</v>
      </c>
    </row>
    <row r="642" spans="1:6" ht="12.75" customHeight="1" x14ac:dyDescent="0.2">
      <c r="A642" s="83" t="s">
        <v>186</v>
      </c>
      <c r="B642" s="83">
        <v>4</v>
      </c>
      <c r="C642" s="84">
        <v>1787.51228982</v>
      </c>
      <c r="D642" s="84">
        <v>1781.9595057199999</v>
      </c>
      <c r="E642" s="84">
        <v>189.80571560999999</v>
      </c>
      <c r="F642" s="84">
        <v>189.80571560999999</v>
      </c>
    </row>
    <row r="643" spans="1:6" ht="12.75" customHeight="1" x14ac:dyDescent="0.2">
      <c r="A643" s="83" t="s">
        <v>186</v>
      </c>
      <c r="B643" s="83">
        <v>5</v>
      </c>
      <c r="C643" s="84">
        <v>1784.1354248600001</v>
      </c>
      <c r="D643" s="84">
        <v>1773.27371879</v>
      </c>
      <c r="E643" s="84">
        <v>188.88054756</v>
      </c>
      <c r="F643" s="84">
        <v>188.88054756</v>
      </c>
    </row>
    <row r="644" spans="1:6" ht="12.75" customHeight="1" x14ac:dyDescent="0.2">
      <c r="A644" s="83" t="s">
        <v>186</v>
      </c>
      <c r="B644" s="83">
        <v>6</v>
      </c>
      <c r="C644" s="84">
        <v>1762.9813121699999</v>
      </c>
      <c r="D644" s="84">
        <v>1753.11195395</v>
      </c>
      <c r="E644" s="84">
        <v>186.73301380000001</v>
      </c>
      <c r="F644" s="84">
        <v>186.73301380000001</v>
      </c>
    </row>
    <row r="645" spans="1:6" ht="12.75" customHeight="1" x14ac:dyDescent="0.2">
      <c r="A645" s="83" t="s">
        <v>186</v>
      </c>
      <c r="B645" s="83">
        <v>7</v>
      </c>
      <c r="C645" s="84">
        <v>1678.1392544600001</v>
      </c>
      <c r="D645" s="84">
        <v>1677.75729744</v>
      </c>
      <c r="E645" s="84">
        <v>178.70659992</v>
      </c>
      <c r="F645" s="84">
        <v>178.70659992</v>
      </c>
    </row>
    <row r="646" spans="1:6" ht="12.75" customHeight="1" x14ac:dyDescent="0.2">
      <c r="A646" s="83" t="s">
        <v>186</v>
      </c>
      <c r="B646" s="83">
        <v>8</v>
      </c>
      <c r="C646" s="84">
        <v>1637.05874283</v>
      </c>
      <c r="D646" s="84">
        <v>1636.50190873</v>
      </c>
      <c r="E646" s="84">
        <v>174.31227527999999</v>
      </c>
      <c r="F646" s="84">
        <v>174.31227527999999</v>
      </c>
    </row>
    <row r="647" spans="1:6" ht="12.75" customHeight="1" x14ac:dyDescent="0.2">
      <c r="A647" s="83" t="s">
        <v>186</v>
      </c>
      <c r="B647" s="83">
        <v>9</v>
      </c>
      <c r="C647" s="84">
        <v>1585.39626002</v>
      </c>
      <c r="D647" s="84">
        <v>1578.6297953200001</v>
      </c>
      <c r="E647" s="84">
        <v>168.14801740999999</v>
      </c>
      <c r="F647" s="84">
        <v>168.14801740999999</v>
      </c>
    </row>
    <row r="648" spans="1:6" ht="12.75" customHeight="1" x14ac:dyDescent="0.2">
      <c r="A648" s="83" t="s">
        <v>186</v>
      </c>
      <c r="B648" s="83">
        <v>10</v>
      </c>
      <c r="C648" s="84">
        <v>1545.13487298</v>
      </c>
      <c r="D648" s="84">
        <v>1542.0497463300001</v>
      </c>
      <c r="E648" s="84">
        <v>164.25168736000001</v>
      </c>
      <c r="F648" s="84">
        <v>164.25168736000001</v>
      </c>
    </row>
    <row r="649" spans="1:6" ht="12.75" customHeight="1" x14ac:dyDescent="0.2">
      <c r="A649" s="83" t="s">
        <v>186</v>
      </c>
      <c r="B649" s="83">
        <v>11</v>
      </c>
      <c r="C649" s="84">
        <v>1556.0215166400001</v>
      </c>
      <c r="D649" s="84">
        <v>1551.73646859</v>
      </c>
      <c r="E649" s="84">
        <v>165.28347020000001</v>
      </c>
      <c r="F649" s="84">
        <v>165.28347020000001</v>
      </c>
    </row>
    <row r="650" spans="1:6" ht="12.75" customHeight="1" x14ac:dyDescent="0.2">
      <c r="A650" s="83" t="s">
        <v>186</v>
      </c>
      <c r="B650" s="83">
        <v>12</v>
      </c>
      <c r="C650" s="84">
        <v>1565.47836052</v>
      </c>
      <c r="D650" s="84">
        <v>1558.3112353500001</v>
      </c>
      <c r="E650" s="84">
        <v>165.98378259</v>
      </c>
      <c r="F650" s="84">
        <v>165.98378259</v>
      </c>
    </row>
    <row r="651" spans="1:6" ht="12.75" customHeight="1" x14ac:dyDescent="0.2">
      <c r="A651" s="83" t="s">
        <v>186</v>
      </c>
      <c r="B651" s="83">
        <v>13</v>
      </c>
      <c r="C651" s="84">
        <v>1580.55720866</v>
      </c>
      <c r="D651" s="84">
        <v>1572.7653045699999</v>
      </c>
      <c r="E651" s="84">
        <v>167.52336019000001</v>
      </c>
      <c r="F651" s="84">
        <v>167.52336019000001</v>
      </c>
    </row>
    <row r="652" spans="1:6" ht="12.75" customHeight="1" x14ac:dyDescent="0.2">
      <c r="A652" s="83" t="s">
        <v>186</v>
      </c>
      <c r="B652" s="83">
        <v>14</v>
      </c>
      <c r="C652" s="84">
        <v>1597.35224522</v>
      </c>
      <c r="D652" s="84">
        <v>1589.78546357</v>
      </c>
      <c r="E652" s="84">
        <v>169.33626527999999</v>
      </c>
      <c r="F652" s="84">
        <v>169.33626527999999</v>
      </c>
    </row>
    <row r="653" spans="1:6" ht="12.75" customHeight="1" x14ac:dyDescent="0.2">
      <c r="A653" s="83" t="s">
        <v>186</v>
      </c>
      <c r="B653" s="83">
        <v>15</v>
      </c>
      <c r="C653" s="84">
        <v>1603.7230759399999</v>
      </c>
      <c r="D653" s="84">
        <v>1599.04138803</v>
      </c>
      <c r="E653" s="84">
        <v>170.32216163000001</v>
      </c>
      <c r="F653" s="84">
        <v>170.32216163000001</v>
      </c>
    </row>
    <row r="654" spans="1:6" ht="12.75" customHeight="1" x14ac:dyDescent="0.2">
      <c r="A654" s="83" t="s">
        <v>186</v>
      </c>
      <c r="B654" s="83">
        <v>16</v>
      </c>
      <c r="C654" s="84">
        <v>1627.44908336</v>
      </c>
      <c r="D654" s="84">
        <v>1619.5280623900001</v>
      </c>
      <c r="E654" s="84">
        <v>172.50430319</v>
      </c>
      <c r="F654" s="84">
        <v>172.50430319</v>
      </c>
    </row>
    <row r="655" spans="1:6" ht="12.75" customHeight="1" x14ac:dyDescent="0.2">
      <c r="A655" s="83" t="s">
        <v>186</v>
      </c>
      <c r="B655" s="83">
        <v>17</v>
      </c>
      <c r="C655" s="84">
        <v>1649.4075048</v>
      </c>
      <c r="D655" s="84">
        <v>1641.81717665</v>
      </c>
      <c r="E655" s="84">
        <v>174.87843193</v>
      </c>
      <c r="F655" s="84">
        <v>174.87843193</v>
      </c>
    </row>
    <row r="656" spans="1:6" ht="12.75" customHeight="1" x14ac:dyDescent="0.2">
      <c r="A656" s="83" t="s">
        <v>186</v>
      </c>
      <c r="B656" s="83">
        <v>18</v>
      </c>
      <c r="C656" s="84">
        <v>1621.4824839800001</v>
      </c>
      <c r="D656" s="84">
        <v>1613.8940225599999</v>
      </c>
      <c r="E656" s="84">
        <v>171.90419249000001</v>
      </c>
      <c r="F656" s="84">
        <v>171.90419249000001</v>
      </c>
    </row>
    <row r="657" spans="1:6" ht="12.75" customHeight="1" x14ac:dyDescent="0.2">
      <c r="A657" s="83" t="s">
        <v>186</v>
      </c>
      <c r="B657" s="83">
        <v>19</v>
      </c>
      <c r="C657" s="84">
        <v>1548.3221771999999</v>
      </c>
      <c r="D657" s="84">
        <v>1547.1452456500001</v>
      </c>
      <c r="E657" s="84">
        <v>164.79443531999999</v>
      </c>
      <c r="F657" s="84">
        <v>164.79443531999999</v>
      </c>
    </row>
    <row r="658" spans="1:6" ht="12.75" customHeight="1" x14ac:dyDescent="0.2">
      <c r="A658" s="83" t="s">
        <v>186</v>
      </c>
      <c r="B658" s="83">
        <v>20</v>
      </c>
      <c r="C658" s="84">
        <v>1529.1389566600001</v>
      </c>
      <c r="D658" s="84">
        <v>1519.99801239</v>
      </c>
      <c r="E658" s="84">
        <v>161.90284321999999</v>
      </c>
      <c r="F658" s="84">
        <v>161.90284321999999</v>
      </c>
    </row>
    <row r="659" spans="1:6" ht="12.75" customHeight="1" x14ac:dyDescent="0.2">
      <c r="A659" s="83" t="s">
        <v>186</v>
      </c>
      <c r="B659" s="83">
        <v>21</v>
      </c>
      <c r="C659" s="84">
        <v>1535.60052711</v>
      </c>
      <c r="D659" s="84">
        <v>1532.2463744199999</v>
      </c>
      <c r="E659" s="84">
        <v>163.20747954999999</v>
      </c>
      <c r="F659" s="84">
        <v>163.20747954999999</v>
      </c>
    </row>
    <row r="660" spans="1:6" ht="12.75" customHeight="1" x14ac:dyDescent="0.2">
      <c r="A660" s="83" t="s">
        <v>186</v>
      </c>
      <c r="B660" s="83">
        <v>22</v>
      </c>
      <c r="C660" s="84">
        <v>1553.70846366</v>
      </c>
      <c r="D660" s="84">
        <v>1551.6817250399999</v>
      </c>
      <c r="E660" s="84">
        <v>165.27763917999999</v>
      </c>
      <c r="F660" s="84">
        <v>165.27763917999999</v>
      </c>
    </row>
    <row r="661" spans="1:6" ht="12.75" customHeight="1" x14ac:dyDescent="0.2">
      <c r="A661" s="83" t="s">
        <v>186</v>
      </c>
      <c r="B661" s="83">
        <v>23</v>
      </c>
      <c r="C661" s="84">
        <v>1627.1105809400001</v>
      </c>
      <c r="D661" s="84">
        <v>1618.97937763</v>
      </c>
      <c r="E661" s="84">
        <v>172.44585993999999</v>
      </c>
      <c r="F661" s="84">
        <v>172.44585993999999</v>
      </c>
    </row>
    <row r="662" spans="1:6" ht="12.75" customHeight="1" x14ac:dyDescent="0.2">
      <c r="A662" s="83" t="s">
        <v>186</v>
      </c>
      <c r="B662" s="83">
        <v>24</v>
      </c>
      <c r="C662" s="84">
        <v>1688.22458231</v>
      </c>
      <c r="D662" s="84">
        <v>1679.9295437999999</v>
      </c>
      <c r="E662" s="84">
        <v>178.93797710999999</v>
      </c>
      <c r="F662" s="84">
        <v>178.93797710999999</v>
      </c>
    </row>
    <row r="663" spans="1:6" ht="12.75" customHeight="1" x14ac:dyDescent="0.2">
      <c r="A663" s="83" t="s">
        <v>187</v>
      </c>
      <c r="B663" s="83">
        <v>1</v>
      </c>
      <c r="C663" s="84">
        <v>1734.3051632300001</v>
      </c>
      <c r="D663" s="84">
        <v>1725.6703255800001</v>
      </c>
      <c r="E663" s="84">
        <v>183.81006414999999</v>
      </c>
      <c r="F663" s="84">
        <v>183.81006414999999</v>
      </c>
    </row>
    <row r="664" spans="1:6" ht="12.75" customHeight="1" x14ac:dyDescent="0.2">
      <c r="A664" s="83" t="s">
        <v>187</v>
      </c>
      <c r="B664" s="83">
        <v>2</v>
      </c>
      <c r="C664" s="84">
        <v>1798.81076646</v>
      </c>
      <c r="D664" s="84">
        <v>1792.5831283</v>
      </c>
      <c r="E664" s="84">
        <v>190.93729256</v>
      </c>
      <c r="F664" s="84">
        <v>190.93729256</v>
      </c>
    </row>
    <row r="665" spans="1:6" ht="12.75" customHeight="1" x14ac:dyDescent="0.2">
      <c r="A665" s="83" t="s">
        <v>187</v>
      </c>
      <c r="B665" s="83">
        <v>3</v>
      </c>
      <c r="C665" s="84">
        <v>1841.0709640099999</v>
      </c>
      <c r="D665" s="84">
        <v>1837.6438903599999</v>
      </c>
      <c r="E665" s="84">
        <v>195.73694717999999</v>
      </c>
      <c r="F665" s="84">
        <v>195.73694717999999</v>
      </c>
    </row>
    <row r="666" spans="1:6" ht="12.75" customHeight="1" x14ac:dyDescent="0.2">
      <c r="A666" s="83" t="s">
        <v>187</v>
      </c>
      <c r="B666" s="83">
        <v>4</v>
      </c>
      <c r="C666" s="84">
        <v>1857.8127353899999</v>
      </c>
      <c r="D666" s="84">
        <v>1848.67391266</v>
      </c>
      <c r="E666" s="84">
        <v>196.91181186</v>
      </c>
      <c r="F666" s="84">
        <v>196.91181186</v>
      </c>
    </row>
    <row r="667" spans="1:6" ht="12.75" customHeight="1" x14ac:dyDescent="0.2">
      <c r="A667" s="83" t="s">
        <v>187</v>
      </c>
      <c r="B667" s="83">
        <v>5</v>
      </c>
      <c r="C667" s="84">
        <v>1865.72128204</v>
      </c>
      <c r="D667" s="84">
        <v>1858.0216714799999</v>
      </c>
      <c r="E667" s="84">
        <v>197.90748995999999</v>
      </c>
      <c r="F667" s="84">
        <v>197.90748995999999</v>
      </c>
    </row>
    <row r="668" spans="1:6" ht="12.75" customHeight="1" x14ac:dyDescent="0.2">
      <c r="A668" s="83" t="s">
        <v>187</v>
      </c>
      <c r="B668" s="83">
        <v>6</v>
      </c>
      <c r="C668" s="84">
        <v>1840.65036678</v>
      </c>
      <c r="D668" s="84">
        <v>1832.5381716500001</v>
      </c>
      <c r="E668" s="84">
        <v>195.19311070000001</v>
      </c>
      <c r="F668" s="84">
        <v>195.19311070000001</v>
      </c>
    </row>
    <row r="669" spans="1:6" ht="12.75" customHeight="1" x14ac:dyDescent="0.2">
      <c r="A669" s="83" t="s">
        <v>187</v>
      </c>
      <c r="B669" s="83">
        <v>7</v>
      </c>
      <c r="C669" s="84">
        <v>1759.81756238</v>
      </c>
      <c r="D669" s="84">
        <v>1751.11292108</v>
      </c>
      <c r="E669" s="84">
        <v>186.52008648</v>
      </c>
      <c r="F669" s="84">
        <v>186.52008648</v>
      </c>
    </row>
    <row r="670" spans="1:6" ht="12.75" customHeight="1" x14ac:dyDescent="0.2">
      <c r="A670" s="83" t="s">
        <v>187</v>
      </c>
      <c r="B670" s="83">
        <v>8</v>
      </c>
      <c r="C670" s="84">
        <v>1643.20610726</v>
      </c>
      <c r="D670" s="84">
        <v>1638.9370357800001</v>
      </c>
      <c r="E670" s="84">
        <v>174.57165323999999</v>
      </c>
      <c r="F670" s="84">
        <v>174.57165323999999</v>
      </c>
    </row>
    <row r="671" spans="1:6" ht="12.75" customHeight="1" x14ac:dyDescent="0.2">
      <c r="A671" s="83" t="s">
        <v>187</v>
      </c>
      <c r="B671" s="83">
        <v>9</v>
      </c>
      <c r="C671" s="84">
        <v>1572.5941590699999</v>
      </c>
      <c r="D671" s="84">
        <v>1571.38943156</v>
      </c>
      <c r="E671" s="84">
        <v>167.37680885</v>
      </c>
      <c r="F671" s="84">
        <v>167.37680885</v>
      </c>
    </row>
    <row r="672" spans="1:6" ht="12.75" customHeight="1" x14ac:dyDescent="0.2">
      <c r="A672" s="83" t="s">
        <v>187</v>
      </c>
      <c r="B672" s="83">
        <v>10</v>
      </c>
      <c r="C672" s="84">
        <v>1545.34101917</v>
      </c>
      <c r="D672" s="84">
        <v>1537.75226097</v>
      </c>
      <c r="E672" s="84">
        <v>163.79393998</v>
      </c>
      <c r="F672" s="84">
        <v>163.79393998</v>
      </c>
    </row>
    <row r="673" spans="1:6" ht="12.75" customHeight="1" x14ac:dyDescent="0.2">
      <c r="A673" s="83" t="s">
        <v>187</v>
      </c>
      <c r="B673" s="83">
        <v>11</v>
      </c>
      <c r="C673" s="84">
        <v>1545.84855988</v>
      </c>
      <c r="D673" s="84">
        <v>1538.06795556</v>
      </c>
      <c r="E673" s="84">
        <v>163.82756624000001</v>
      </c>
      <c r="F673" s="84">
        <v>163.82756624000001</v>
      </c>
    </row>
    <row r="674" spans="1:6" ht="12.75" customHeight="1" x14ac:dyDescent="0.2">
      <c r="A674" s="83" t="s">
        <v>187</v>
      </c>
      <c r="B674" s="83">
        <v>12</v>
      </c>
      <c r="C674" s="84">
        <v>1561.7790071700001</v>
      </c>
      <c r="D674" s="84">
        <v>1554.1673677199999</v>
      </c>
      <c r="E674" s="84">
        <v>165.54239783</v>
      </c>
      <c r="F674" s="84">
        <v>165.54239783</v>
      </c>
    </row>
    <row r="675" spans="1:6" ht="12.75" customHeight="1" x14ac:dyDescent="0.2">
      <c r="A675" s="83" t="s">
        <v>187</v>
      </c>
      <c r="B675" s="83">
        <v>13</v>
      </c>
      <c r="C675" s="84">
        <v>1603.12781086</v>
      </c>
      <c r="D675" s="84">
        <v>1595.3424184200001</v>
      </c>
      <c r="E675" s="84">
        <v>169.92816525999999</v>
      </c>
      <c r="F675" s="84">
        <v>169.92816525999999</v>
      </c>
    </row>
    <row r="676" spans="1:6" ht="12.75" customHeight="1" x14ac:dyDescent="0.2">
      <c r="A676" s="83" t="s">
        <v>187</v>
      </c>
      <c r="B676" s="83">
        <v>14</v>
      </c>
      <c r="C676" s="84">
        <v>1619.7338617800001</v>
      </c>
      <c r="D676" s="84">
        <v>1615.8300392900001</v>
      </c>
      <c r="E676" s="84">
        <v>172.11040764000001</v>
      </c>
      <c r="F676" s="84">
        <v>172.11040764000001</v>
      </c>
    </row>
    <row r="677" spans="1:6" ht="12.75" customHeight="1" x14ac:dyDescent="0.2">
      <c r="A677" s="83" t="s">
        <v>187</v>
      </c>
      <c r="B677" s="83">
        <v>15</v>
      </c>
      <c r="C677" s="84">
        <v>1654.13015518</v>
      </c>
      <c r="D677" s="84">
        <v>1644.8536511</v>
      </c>
      <c r="E677" s="84">
        <v>175.20186251000001</v>
      </c>
      <c r="F677" s="84">
        <v>175.20186251000001</v>
      </c>
    </row>
    <row r="678" spans="1:6" ht="12.75" customHeight="1" x14ac:dyDescent="0.2">
      <c r="A678" s="83" t="s">
        <v>187</v>
      </c>
      <c r="B678" s="83">
        <v>16</v>
      </c>
      <c r="C678" s="84">
        <v>1662.4717050500001</v>
      </c>
      <c r="D678" s="84">
        <v>1654.2093635199999</v>
      </c>
      <c r="E678" s="84">
        <v>176.19838779</v>
      </c>
      <c r="F678" s="84">
        <v>176.19838779</v>
      </c>
    </row>
    <row r="679" spans="1:6" ht="12.75" customHeight="1" x14ac:dyDescent="0.2">
      <c r="A679" s="83" t="s">
        <v>187</v>
      </c>
      <c r="B679" s="83">
        <v>17</v>
      </c>
      <c r="C679" s="84">
        <v>1667.8281956799999</v>
      </c>
      <c r="D679" s="84">
        <v>1661.6037186900001</v>
      </c>
      <c r="E679" s="84">
        <v>176.98599877000001</v>
      </c>
      <c r="F679" s="84">
        <v>176.98599877000001</v>
      </c>
    </row>
    <row r="680" spans="1:6" ht="12.75" customHeight="1" x14ac:dyDescent="0.2">
      <c r="A680" s="83" t="s">
        <v>187</v>
      </c>
      <c r="B680" s="83">
        <v>18</v>
      </c>
      <c r="C680" s="84">
        <v>1646.50959932</v>
      </c>
      <c r="D680" s="84">
        <v>1636.32075143</v>
      </c>
      <c r="E680" s="84">
        <v>174.29297928</v>
      </c>
      <c r="F680" s="84">
        <v>174.29297928</v>
      </c>
    </row>
    <row r="681" spans="1:6" ht="12.75" customHeight="1" x14ac:dyDescent="0.2">
      <c r="A681" s="83" t="s">
        <v>187</v>
      </c>
      <c r="B681" s="83">
        <v>19</v>
      </c>
      <c r="C681" s="84">
        <v>1566.06067656</v>
      </c>
      <c r="D681" s="84">
        <v>1555.9608985899999</v>
      </c>
      <c r="E681" s="84">
        <v>165.73343607000001</v>
      </c>
      <c r="F681" s="84">
        <v>165.73343607000001</v>
      </c>
    </row>
    <row r="682" spans="1:6" ht="12.75" customHeight="1" x14ac:dyDescent="0.2">
      <c r="A682" s="83" t="s">
        <v>187</v>
      </c>
      <c r="B682" s="83">
        <v>20</v>
      </c>
      <c r="C682" s="84">
        <v>1533.48063127</v>
      </c>
      <c r="D682" s="84">
        <v>1522.64818644</v>
      </c>
      <c r="E682" s="84">
        <v>162.18512695000001</v>
      </c>
      <c r="F682" s="84">
        <v>162.18512695000001</v>
      </c>
    </row>
    <row r="683" spans="1:6" ht="12.75" customHeight="1" x14ac:dyDescent="0.2">
      <c r="A683" s="83" t="s">
        <v>187</v>
      </c>
      <c r="B683" s="83">
        <v>21</v>
      </c>
      <c r="C683" s="84">
        <v>1558.3928815500001</v>
      </c>
      <c r="D683" s="84">
        <v>1548.6794208900001</v>
      </c>
      <c r="E683" s="84">
        <v>164.95784825000001</v>
      </c>
      <c r="F683" s="84">
        <v>164.95784825000001</v>
      </c>
    </row>
    <row r="684" spans="1:6" ht="12.75" customHeight="1" x14ac:dyDescent="0.2">
      <c r="A684" s="83" t="s">
        <v>187</v>
      </c>
      <c r="B684" s="83">
        <v>22</v>
      </c>
      <c r="C684" s="84">
        <v>1579.7893389000001</v>
      </c>
      <c r="D684" s="84">
        <v>1569.34882674</v>
      </c>
      <c r="E684" s="84">
        <v>167.15945348</v>
      </c>
      <c r="F684" s="84">
        <v>167.15945348</v>
      </c>
    </row>
    <row r="685" spans="1:6" ht="12.75" customHeight="1" x14ac:dyDescent="0.2">
      <c r="A685" s="83" t="s">
        <v>187</v>
      </c>
      <c r="B685" s="83">
        <v>23</v>
      </c>
      <c r="C685" s="84">
        <v>1642.0879396800001</v>
      </c>
      <c r="D685" s="84">
        <v>1631.9486984</v>
      </c>
      <c r="E685" s="84">
        <v>173.82728931</v>
      </c>
      <c r="F685" s="84">
        <v>173.82728931</v>
      </c>
    </row>
    <row r="686" spans="1:6" ht="12.75" customHeight="1" x14ac:dyDescent="0.2">
      <c r="A686" s="83" t="s">
        <v>187</v>
      </c>
      <c r="B686" s="83">
        <v>24</v>
      </c>
      <c r="C686" s="84">
        <v>1754.1400688799999</v>
      </c>
      <c r="D686" s="84">
        <v>1743.67494431</v>
      </c>
      <c r="E686" s="84">
        <v>185.72782914000001</v>
      </c>
      <c r="F686" s="84">
        <v>185.72782914000001</v>
      </c>
    </row>
    <row r="687" spans="1:6" ht="12.75" customHeight="1" x14ac:dyDescent="0.2">
      <c r="A687" s="83" t="s">
        <v>188</v>
      </c>
      <c r="B687" s="83">
        <v>1</v>
      </c>
      <c r="C687" s="84">
        <v>1782.4376658599999</v>
      </c>
      <c r="D687" s="84">
        <v>1772.19045471</v>
      </c>
      <c r="E687" s="84">
        <v>188.76516351000001</v>
      </c>
      <c r="F687" s="84">
        <v>188.76516351000001</v>
      </c>
    </row>
    <row r="688" spans="1:6" ht="12.75" customHeight="1" x14ac:dyDescent="0.2">
      <c r="A688" s="83" t="s">
        <v>188</v>
      </c>
      <c r="B688" s="83">
        <v>2</v>
      </c>
      <c r="C688" s="84">
        <v>1743.2349870600001</v>
      </c>
      <c r="D688" s="84">
        <v>1736.58948738</v>
      </c>
      <c r="E688" s="84">
        <v>184.97312049999999</v>
      </c>
      <c r="F688" s="84">
        <v>184.97312049999999</v>
      </c>
    </row>
    <row r="689" spans="1:6" ht="12.75" customHeight="1" x14ac:dyDescent="0.2">
      <c r="A689" s="83" t="s">
        <v>188</v>
      </c>
      <c r="B689" s="83">
        <v>3</v>
      </c>
      <c r="C689" s="84">
        <v>1796.6819899499999</v>
      </c>
      <c r="D689" s="84">
        <v>1791.6470400600001</v>
      </c>
      <c r="E689" s="84">
        <v>190.83758495999999</v>
      </c>
      <c r="F689" s="84">
        <v>190.83758495999999</v>
      </c>
    </row>
    <row r="690" spans="1:6" ht="12.75" customHeight="1" x14ac:dyDescent="0.2">
      <c r="A690" s="83" t="s">
        <v>188</v>
      </c>
      <c r="B690" s="83">
        <v>4</v>
      </c>
      <c r="C690" s="84">
        <v>1796.40720814</v>
      </c>
      <c r="D690" s="84">
        <v>1795.6571504000001</v>
      </c>
      <c r="E690" s="84">
        <v>191.26472253</v>
      </c>
      <c r="F690" s="84">
        <v>191.26472253</v>
      </c>
    </row>
    <row r="691" spans="1:6" ht="12.75" customHeight="1" x14ac:dyDescent="0.2">
      <c r="A691" s="83" t="s">
        <v>188</v>
      </c>
      <c r="B691" s="83">
        <v>5</v>
      </c>
      <c r="C691" s="84">
        <v>1803.7375153200001</v>
      </c>
      <c r="D691" s="84">
        <v>1796.98690743</v>
      </c>
      <c r="E691" s="84">
        <v>191.40636183000001</v>
      </c>
      <c r="F691" s="84">
        <v>191.40636183000001</v>
      </c>
    </row>
    <row r="692" spans="1:6" ht="12.75" customHeight="1" x14ac:dyDescent="0.2">
      <c r="A692" s="83" t="s">
        <v>188</v>
      </c>
      <c r="B692" s="83">
        <v>6</v>
      </c>
      <c r="C692" s="84">
        <v>1796.11727247</v>
      </c>
      <c r="D692" s="84">
        <v>1790.65374787</v>
      </c>
      <c r="E692" s="84">
        <v>190.73178428</v>
      </c>
      <c r="F692" s="84">
        <v>190.73178428</v>
      </c>
    </row>
    <row r="693" spans="1:6" ht="12.75" customHeight="1" x14ac:dyDescent="0.2">
      <c r="A693" s="83" t="s">
        <v>188</v>
      </c>
      <c r="B693" s="83">
        <v>7</v>
      </c>
      <c r="C693" s="84">
        <v>1775.7448185200001</v>
      </c>
      <c r="D693" s="84">
        <v>1772.46551026</v>
      </c>
      <c r="E693" s="84">
        <v>188.79446110000001</v>
      </c>
      <c r="F693" s="84">
        <v>188.79446110000001</v>
      </c>
    </row>
    <row r="694" spans="1:6" ht="12.75" customHeight="1" x14ac:dyDescent="0.2">
      <c r="A694" s="83" t="s">
        <v>188</v>
      </c>
      <c r="B694" s="83">
        <v>8</v>
      </c>
      <c r="C694" s="84">
        <v>1728.92199297</v>
      </c>
      <c r="D694" s="84">
        <v>1724.92453839</v>
      </c>
      <c r="E694" s="84">
        <v>183.7306265</v>
      </c>
      <c r="F694" s="84">
        <v>183.7306265</v>
      </c>
    </row>
    <row r="695" spans="1:6" ht="12.75" customHeight="1" x14ac:dyDescent="0.2">
      <c r="A695" s="83" t="s">
        <v>188</v>
      </c>
      <c r="B695" s="83">
        <v>9</v>
      </c>
      <c r="C695" s="84">
        <v>1667.1416495599999</v>
      </c>
      <c r="D695" s="84">
        <v>1663.9283490299999</v>
      </c>
      <c r="E695" s="84">
        <v>177.23360715999999</v>
      </c>
      <c r="F695" s="84">
        <v>177.23360715999999</v>
      </c>
    </row>
    <row r="696" spans="1:6" ht="12.75" customHeight="1" x14ac:dyDescent="0.2">
      <c r="A696" s="83" t="s">
        <v>188</v>
      </c>
      <c r="B696" s="83">
        <v>10</v>
      </c>
      <c r="C696" s="84">
        <v>1587.1504811100001</v>
      </c>
      <c r="D696" s="84">
        <v>1585.2500385799999</v>
      </c>
      <c r="E696" s="84">
        <v>168.85317373000001</v>
      </c>
      <c r="F696" s="84">
        <v>168.85317373000001</v>
      </c>
    </row>
    <row r="697" spans="1:6" ht="12.75" customHeight="1" x14ac:dyDescent="0.2">
      <c r="A697" s="83" t="s">
        <v>188</v>
      </c>
      <c r="B697" s="83">
        <v>11</v>
      </c>
      <c r="C697" s="84">
        <v>1564.1229699200001</v>
      </c>
      <c r="D697" s="84">
        <v>1560.5629910499999</v>
      </c>
      <c r="E697" s="84">
        <v>166.22362871999999</v>
      </c>
      <c r="F697" s="84">
        <v>166.22362871999999</v>
      </c>
    </row>
    <row r="698" spans="1:6" ht="12.75" customHeight="1" x14ac:dyDescent="0.2">
      <c r="A698" s="83" t="s">
        <v>188</v>
      </c>
      <c r="B698" s="83">
        <v>12</v>
      </c>
      <c r="C698" s="84">
        <v>1570.4092196399999</v>
      </c>
      <c r="D698" s="84">
        <v>1562.7036421800001</v>
      </c>
      <c r="E698" s="84">
        <v>166.45164054</v>
      </c>
      <c r="F698" s="84">
        <v>166.45164054</v>
      </c>
    </row>
    <row r="699" spans="1:6" ht="12.75" customHeight="1" x14ac:dyDescent="0.2">
      <c r="A699" s="83" t="s">
        <v>188</v>
      </c>
      <c r="B699" s="83">
        <v>13</v>
      </c>
      <c r="C699" s="84">
        <v>1591.8628841</v>
      </c>
      <c r="D699" s="84">
        <v>1585.04211973</v>
      </c>
      <c r="E699" s="84">
        <v>168.83102722000001</v>
      </c>
      <c r="F699" s="84">
        <v>168.83102722000001</v>
      </c>
    </row>
    <row r="700" spans="1:6" ht="12.75" customHeight="1" x14ac:dyDescent="0.2">
      <c r="A700" s="83" t="s">
        <v>188</v>
      </c>
      <c r="B700" s="83">
        <v>14</v>
      </c>
      <c r="C700" s="84">
        <v>1605.5951661900001</v>
      </c>
      <c r="D700" s="84">
        <v>1597.54831633</v>
      </c>
      <c r="E700" s="84">
        <v>170.16312685</v>
      </c>
      <c r="F700" s="84">
        <v>170.16312685</v>
      </c>
    </row>
    <row r="701" spans="1:6" ht="12.75" customHeight="1" x14ac:dyDescent="0.2">
      <c r="A701" s="83" t="s">
        <v>188</v>
      </c>
      <c r="B701" s="83">
        <v>15</v>
      </c>
      <c r="C701" s="84">
        <v>1620.0708901</v>
      </c>
      <c r="D701" s="84">
        <v>1612.6130427000001</v>
      </c>
      <c r="E701" s="84">
        <v>171.7677487</v>
      </c>
      <c r="F701" s="84">
        <v>171.7677487</v>
      </c>
    </row>
    <row r="702" spans="1:6" ht="12.75" customHeight="1" x14ac:dyDescent="0.2">
      <c r="A702" s="83" t="s">
        <v>188</v>
      </c>
      <c r="B702" s="83">
        <v>16</v>
      </c>
      <c r="C702" s="84">
        <v>1633.0909122800001</v>
      </c>
      <c r="D702" s="84">
        <v>1625.9506883500001</v>
      </c>
      <c r="E702" s="84">
        <v>173.18841026999999</v>
      </c>
      <c r="F702" s="84">
        <v>173.18841026999999</v>
      </c>
    </row>
    <row r="703" spans="1:6" ht="12.75" customHeight="1" x14ac:dyDescent="0.2">
      <c r="A703" s="83" t="s">
        <v>188</v>
      </c>
      <c r="B703" s="83">
        <v>17</v>
      </c>
      <c r="C703" s="84">
        <v>1628.1097388400001</v>
      </c>
      <c r="D703" s="84">
        <v>1620.1148414300001</v>
      </c>
      <c r="E703" s="84">
        <v>172.56680405</v>
      </c>
      <c r="F703" s="84">
        <v>172.56680405</v>
      </c>
    </row>
    <row r="704" spans="1:6" ht="12.75" customHeight="1" x14ac:dyDescent="0.2">
      <c r="A704" s="83" t="s">
        <v>188</v>
      </c>
      <c r="B704" s="83">
        <v>18</v>
      </c>
      <c r="C704" s="84">
        <v>1625.68943803</v>
      </c>
      <c r="D704" s="84">
        <v>1618.5354041999999</v>
      </c>
      <c r="E704" s="84">
        <v>172.39857003</v>
      </c>
      <c r="F704" s="84">
        <v>172.39857003</v>
      </c>
    </row>
    <row r="705" spans="1:6" ht="12.75" customHeight="1" x14ac:dyDescent="0.2">
      <c r="A705" s="83" t="s">
        <v>188</v>
      </c>
      <c r="B705" s="83">
        <v>19</v>
      </c>
      <c r="C705" s="84">
        <v>1559.3447739000001</v>
      </c>
      <c r="D705" s="84">
        <v>1552.2612063399999</v>
      </c>
      <c r="E705" s="84">
        <v>165.33936273</v>
      </c>
      <c r="F705" s="84">
        <v>165.33936273</v>
      </c>
    </row>
    <row r="706" spans="1:6" ht="12.75" customHeight="1" x14ac:dyDescent="0.2">
      <c r="A706" s="83" t="s">
        <v>188</v>
      </c>
      <c r="B706" s="83">
        <v>20</v>
      </c>
      <c r="C706" s="84">
        <v>1534.89345656</v>
      </c>
      <c r="D706" s="84">
        <v>1527.4973405400001</v>
      </c>
      <c r="E706" s="84">
        <v>162.70163540999999</v>
      </c>
      <c r="F706" s="84">
        <v>162.70163540999999</v>
      </c>
    </row>
    <row r="707" spans="1:6" ht="12.75" customHeight="1" x14ac:dyDescent="0.2">
      <c r="A707" s="83" t="s">
        <v>188</v>
      </c>
      <c r="B707" s="83">
        <v>21</v>
      </c>
      <c r="C707" s="84">
        <v>1555.3341443500001</v>
      </c>
      <c r="D707" s="84">
        <v>1549.1555575</v>
      </c>
      <c r="E707" s="84">
        <v>165.00856403</v>
      </c>
      <c r="F707" s="84">
        <v>165.00856403</v>
      </c>
    </row>
    <row r="708" spans="1:6" ht="12.75" customHeight="1" x14ac:dyDescent="0.2">
      <c r="A708" s="83" t="s">
        <v>188</v>
      </c>
      <c r="B708" s="83">
        <v>22</v>
      </c>
      <c r="C708" s="84">
        <v>1576.4679860199999</v>
      </c>
      <c r="D708" s="84">
        <v>1572.4185185700001</v>
      </c>
      <c r="E708" s="84">
        <v>167.48642222000001</v>
      </c>
      <c r="F708" s="84">
        <v>167.48642222000001</v>
      </c>
    </row>
    <row r="709" spans="1:6" ht="12.75" customHeight="1" x14ac:dyDescent="0.2">
      <c r="A709" s="83" t="s">
        <v>188</v>
      </c>
      <c r="B709" s="83">
        <v>23</v>
      </c>
      <c r="C709" s="84">
        <v>1613.3694166299999</v>
      </c>
      <c r="D709" s="84">
        <v>1607.10386941</v>
      </c>
      <c r="E709" s="84">
        <v>171.18093819000001</v>
      </c>
      <c r="F709" s="84">
        <v>171.18093819000001</v>
      </c>
    </row>
    <row r="710" spans="1:6" ht="12.75" customHeight="1" x14ac:dyDescent="0.2">
      <c r="A710" s="83" t="s">
        <v>188</v>
      </c>
      <c r="B710" s="83">
        <v>24</v>
      </c>
      <c r="C710" s="84">
        <v>1670.7369349000001</v>
      </c>
      <c r="D710" s="84">
        <v>1664.3220911200001</v>
      </c>
      <c r="E710" s="84">
        <v>177.27554667000001</v>
      </c>
      <c r="F710" s="84">
        <v>177.27554667000001</v>
      </c>
    </row>
    <row r="711" spans="1:6" ht="12.75" customHeight="1" x14ac:dyDescent="0.2">
      <c r="A711" s="83" t="s">
        <v>189</v>
      </c>
      <c r="B711" s="83">
        <v>1</v>
      </c>
      <c r="C711" s="84">
        <v>1663.8366053</v>
      </c>
      <c r="D711" s="84">
        <v>1655.7102250800001</v>
      </c>
      <c r="E711" s="84">
        <v>176.35825231000001</v>
      </c>
      <c r="F711" s="84">
        <v>176.35825231000001</v>
      </c>
    </row>
    <row r="712" spans="1:6" ht="12.75" customHeight="1" x14ac:dyDescent="0.2">
      <c r="A712" s="83" t="s">
        <v>189</v>
      </c>
      <c r="B712" s="83">
        <v>2</v>
      </c>
      <c r="C712" s="84">
        <v>1709.46138339</v>
      </c>
      <c r="D712" s="84">
        <v>1705.26416528</v>
      </c>
      <c r="E712" s="84">
        <v>181.63649856000001</v>
      </c>
      <c r="F712" s="84">
        <v>181.63649856000001</v>
      </c>
    </row>
    <row r="713" spans="1:6" ht="12.75" customHeight="1" x14ac:dyDescent="0.2">
      <c r="A713" s="83" t="s">
        <v>189</v>
      </c>
      <c r="B713" s="83">
        <v>3</v>
      </c>
      <c r="C713" s="84">
        <v>1773.0867057400001</v>
      </c>
      <c r="D713" s="84">
        <v>1764.7417174100001</v>
      </c>
      <c r="E713" s="84">
        <v>187.97176001</v>
      </c>
      <c r="F713" s="84">
        <v>187.97176001</v>
      </c>
    </row>
    <row r="714" spans="1:6" ht="12.75" customHeight="1" x14ac:dyDescent="0.2">
      <c r="A714" s="83" t="s">
        <v>189</v>
      </c>
      <c r="B714" s="83">
        <v>4</v>
      </c>
      <c r="C714" s="84">
        <v>1774.73109535</v>
      </c>
      <c r="D714" s="84">
        <v>1766.2804599399999</v>
      </c>
      <c r="E714" s="84">
        <v>188.13565942</v>
      </c>
      <c r="F714" s="84">
        <v>188.13565942</v>
      </c>
    </row>
    <row r="715" spans="1:6" ht="12.75" customHeight="1" x14ac:dyDescent="0.2">
      <c r="A715" s="83" t="s">
        <v>189</v>
      </c>
      <c r="B715" s="83">
        <v>5</v>
      </c>
      <c r="C715" s="84">
        <v>1777.2867635699999</v>
      </c>
      <c r="D715" s="84">
        <v>1768.7822291699999</v>
      </c>
      <c r="E715" s="84">
        <v>188.40213578999999</v>
      </c>
      <c r="F715" s="84">
        <v>188.40213578999999</v>
      </c>
    </row>
    <row r="716" spans="1:6" ht="12.75" customHeight="1" x14ac:dyDescent="0.2">
      <c r="A716" s="83" t="s">
        <v>189</v>
      </c>
      <c r="B716" s="83">
        <v>6</v>
      </c>
      <c r="C716" s="84">
        <v>1775.06751274</v>
      </c>
      <c r="D716" s="84">
        <v>1766.49055681</v>
      </c>
      <c r="E716" s="84">
        <v>188.15803793000001</v>
      </c>
      <c r="F716" s="84">
        <v>188.15803793000001</v>
      </c>
    </row>
    <row r="717" spans="1:6" ht="12.75" customHeight="1" x14ac:dyDescent="0.2">
      <c r="A717" s="83" t="s">
        <v>189</v>
      </c>
      <c r="B717" s="83">
        <v>7</v>
      </c>
      <c r="C717" s="84">
        <v>1752.90840624</v>
      </c>
      <c r="D717" s="84">
        <v>1750.0135412899999</v>
      </c>
      <c r="E717" s="84">
        <v>186.40298586</v>
      </c>
      <c r="F717" s="84">
        <v>186.40298586</v>
      </c>
    </row>
    <row r="718" spans="1:6" ht="12.75" customHeight="1" x14ac:dyDescent="0.2">
      <c r="A718" s="83" t="s">
        <v>189</v>
      </c>
      <c r="B718" s="83">
        <v>8</v>
      </c>
      <c r="C718" s="84">
        <v>1733.04705418</v>
      </c>
      <c r="D718" s="84">
        <v>1723.0917503799999</v>
      </c>
      <c r="E718" s="84">
        <v>183.53540677999999</v>
      </c>
      <c r="F718" s="84">
        <v>183.53540677999999</v>
      </c>
    </row>
    <row r="719" spans="1:6" ht="12.75" customHeight="1" x14ac:dyDescent="0.2">
      <c r="A719" s="83" t="s">
        <v>189</v>
      </c>
      <c r="B719" s="83">
        <v>9</v>
      </c>
      <c r="C719" s="84">
        <v>1720.96278891</v>
      </c>
      <c r="D719" s="84">
        <v>1715.42493429</v>
      </c>
      <c r="E719" s="84">
        <v>182.71877458</v>
      </c>
      <c r="F719" s="84">
        <v>182.71877458</v>
      </c>
    </row>
    <row r="720" spans="1:6" ht="12.75" customHeight="1" x14ac:dyDescent="0.2">
      <c r="A720" s="83" t="s">
        <v>189</v>
      </c>
      <c r="B720" s="83">
        <v>10</v>
      </c>
      <c r="C720" s="84">
        <v>1648.7424160400001</v>
      </c>
      <c r="D720" s="84">
        <v>1641.0977199500001</v>
      </c>
      <c r="E720" s="84">
        <v>174.80179888000001</v>
      </c>
      <c r="F720" s="84">
        <v>174.80179888000001</v>
      </c>
    </row>
    <row r="721" spans="1:6" ht="12.75" customHeight="1" x14ac:dyDescent="0.2">
      <c r="A721" s="83" t="s">
        <v>189</v>
      </c>
      <c r="B721" s="83">
        <v>11</v>
      </c>
      <c r="C721" s="84">
        <v>1615.72813834</v>
      </c>
      <c r="D721" s="84">
        <v>1612.0563711</v>
      </c>
      <c r="E721" s="84">
        <v>171.70845474000001</v>
      </c>
      <c r="F721" s="84">
        <v>171.70845474000001</v>
      </c>
    </row>
    <row r="722" spans="1:6" ht="12.75" customHeight="1" x14ac:dyDescent="0.2">
      <c r="A722" s="83" t="s">
        <v>189</v>
      </c>
      <c r="B722" s="83">
        <v>12</v>
      </c>
      <c r="C722" s="84">
        <v>1617.23597367</v>
      </c>
      <c r="D722" s="84">
        <v>1614.2462738700001</v>
      </c>
      <c r="E722" s="84">
        <v>171.94171259999999</v>
      </c>
      <c r="F722" s="84">
        <v>171.94171259999999</v>
      </c>
    </row>
    <row r="723" spans="1:6" ht="12.75" customHeight="1" x14ac:dyDescent="0.2">
      <c r="A723" s="83" t="s">
        <v>189</v>
      </c>
      <c r="B723" s="83">
        <v>13</v>
      </c>
      <c r="C723" s="84">
        <v>1625.9531662300001</v>
      </c>
      <c r="D723" s="84">
        <v>1623.6469405600001</v>
      </c>
      <c r="E723" s="84">
        <v>172.94302619000001</v>
      </c>
      <c r="F723" s="84">
        <v>172.94302619000001</v>
      </c>
    </row>
    <row r="724" spans="1:6" ht="12.75" customHeight="1" x14ac:dyDescent="0.2">
      <c r="A724" s="83" t="s">
        <v>189</v>
      </c>
      <c r="B724" s="83">
        <v>14</v>
      </c>
      <c r="C724" s="84">
        <v>1642.54162896</v>
      </c>
      <c r="D724" s="84">
        <v>1640.0173262599999</v>
      </c>
      <c r="E724" s="84">
        <v>174.68672056</v>
      </c>
      <c r="F724" s="84">
        <v>174.68672056</v>
      </c>
    </row>
    <row r="725" spans="1:6" ht="12.75" customHeight="1" x14ac:dyDescent="0.2">
      <c r="A725" s="83" t="s">
        <v>189</v>
      </c>
      <c r="B725" s="83">
        <v>15</v>
      </c>
      <c r="C725" s="84">
        <v>1665.45923823</v>
      </c>
      <c r="D725" s="84">
        <v>1657.3557238200001</v>
      </c>
      <c r="E725" s="84">
        <v>176.53352289</v>
      </c>
      <c r="F725" s="84">
        <v>176.53352289</v>
      </c>
    </row>
    <row r="726" spans="1:6" ht="12.75" customHeight="1" x14ac:dyDescent="0.2">
      <c r="A726" s="83" t="s">
        <v>189</v>
      </c>
      <c r="B726" s="83">
        <v>16</v>
      </c>
      <c r="C726" s="84">
        <v>1682.39344198</v>
      </c>
      <c r="D726" s="84">
        <v>1672.70534625</v>
      </c>
      <c r="E726" s="84">
        <v>178.16849049000001</v>
      </c>
      <c r="F726" s="84">
        <v>178.16849049000001</v>
      </c>
    </row>
    <row r="727" spans="1:6" ht="12.75" customHeight="1" x14ac:dyDescent="0.2">
      <c r="A727" s="83" t="s">
        <v>189</v>
      </c>
      <c r="B727" s="83">
        <v>17</v>
      </c>
      <c r="C727" s="84">
        <v>1668.29226859</v>
      </c>
      <c r="D727" s="84">
        <v>1662.88176451</v>
      </c>
      <c r="E727" s="84">
        <v>177.12213004</v>
      </c>
      <c r="F727" s="84">
        <v>177.12213004</v>
      </c>
    </row>
    <row r="728" spans="1:6" ht="12.75" customHeight="1" x14ac:dyDescent="0.2">
      <c r="A728" s="83" t="s">
        <v>189</v>
      </c>
      <c r="B728" s="83">
        <v>18</v>
      </c>
      <c r="C728" s="84">
        <v>1651.6059464699999</v>
      </c>
      <c r="D728" s="84">
        <v>1643.5440416599999</v>
      </c>
      <c r="E728" s="84">
        <v>175.06236924999999</v>
      </c>
      <c r="F728" s="84">
        <v>175.06236924999999</v>
      </c>
    </row>
    <row r="729" spans="1:6" ht="12.75" customHeight="1" x14ac:dyDescent="0.2">
      <c r="A729" s="83" t="s">
        <v>189</v>
      </c>
      <c r="B729" s="83">
        <v>19</v>
      </c>
      <c r="C729" s="84">
        <v>1583.4896518999999</v>
      </c>
      <c r="D729" s="84">
        <v>1574.2549094999999</v>
      </c>
      <c r="E729" s="84">
        <v>167.68202571</v>
      </c>
      <c r="F729" s="84">
        <v>167.68202571</v>
      </c>
    </row>
    <row r="730" spans="1:6" ht="12.75" customHeight="1" x14ac:dyDescent="0.2">
      <c r="A730" s="83" t="s">
        <v>189</v>
      </c>
      <c r="B730" s="83">
        <v>20</v>
      </c>
      <c r="C730" s="84">
        <v>1551.80944886</v>
      </c>
      <c r="D730" s="84">
        <v>1546.52037324</v>
      </c>
      <c r="E730" s="84">
        <v>164.72787693000001</v>
      </c>
      <c r="F730" s="84">
        <v>164.72787693000001</v>
      </c>
    </row>
    <row r="731" spans="1:6" ht="12.75" customHeight="1" x14ac:dyDescent="0.2">
      <c r="A731" s="83" t="s">
        <v>189</v>
      </c>
      <c r="B731" s="83">
        <v>21</v>
      </c>
      <c r="C731" s="84">
        <v>1570.7626649199999</v>
      </c>
      <c r="D731" s="84">
        <v>1564.5801013800001</v>
      </c>
      <c r="E731" s="84">
        <v>166.6515119</v>
      </c>
      <c r="F731" s="84">
        <v>166.6515119</v>
      </c>
    </row>
    <row r="732" spans="1:6" ht="12.75" customHeight="1" x14ac:dyDescent="0.2">
      <c r="A732" s="83" t="s">
        <v>189</v>
      </c>
      <c r="B732" s="83">
        <v>22</v>
      </c>
      <c r="C732" s="84">
        <v>1595.7544256900001</v>
      </c>
      <c r="D732" s="84">
        <v>1587.4007982400001</v>
      </c>
      <c r="E732" s="84">
        <v>169.08226225999999</v>
      </c>
      <c r="F732" s="84">
        <v>169.08226225999999</v>
      </c>
    </row>
    <row r="733" spans="1:6" ht="12.75" customHeight="1" x14ac:dyDescent="0.2">
      <c r="A733" s="83" t="s">
        <v>189</v>
      </c>
      <c r="B733" s="83">
        <v>23</v>
      </c>
      <c r="C733" s="84">
        <v>1636.6820590299999</v>
      </c>
      <c r="D733" s="84">
        <v>1627.36567545</v>
      </c>
      <c r="E733" s="84">
        <v>173.33912785999999</v>
      </c>
      <c r="F733" s="84">
        <v>173.33912785999999</v>
      </c>
    </row>
    <row r="734" spans="1:6" ht="12.75" customHeight="1" x14ac:dyDescent="0.2">
      <c r="A734" s="83" t="s">
        <v>189</v>
      </c>
      <c r="B734" s="83">
        <v>24</v>
      </c>
      <c r="C734" s="84">
        <v>1706.2748026700001</v>
      </c>
      <c r="D734" s="84">
        <v>1695.94356124</v>
      </c>
      <c r="E734" s="84">
        <v>180.64371285999999</v>
      </c>
      <c r="F734" s="84">
        <v>180.64371285999999</v>
      </c>
    </row>
    <row r="735" spans="1:6" ht="12.75" customHeight="1" x14ac:dyDescent="0.2">
      <c r="A735" s="83" t="s">
        <v>190</v>
      </c>
      <c r="B735" s="83">
        <v>1</v>
      </c>
      <c r="C735" s="84">
        <v>1635.9821031399999</v>
      </c>
      <c r="D735" s="84">
        <v>1626.69291479</v>
      </c>
      <c r="E735" s="84">
        <v>173.26746864</v>
      </c>
      <c r="F735" s="84">
        <v>173.26746864</v>
      </c>
    </row>
    <row r="736" spans="1:6" ht="12.75" customHeight="1" x14ac:dyDescent="0.2">
      <c r="A736" s="83" t="s">
        <v>190</v>
      </c>
      <c r="B736" s="83">
        <v>2</v>
      </c>
      <c r="C736" s="84">
        <v>1699.1191102099999</v>
      </c>
      <c r="D736" s="84">
        <v>1690.3772339300001</v>
      </c>
      <c r="E736" s="84">
        <v>180.05081458000001</v>
      </c>
      <c r="F736" s="84">
        <v>180.05081458000001</v>
      </c>
    </row>
    <row r="737" spans="1:6" ht="12.75" customHeight="1" x14ac:dyDescent="0.2">
      <c r="A737" s="83" t="s">
        <v>190</v>
      </c>
      <c r="B737" s="83">
        <v>3</v>
      </c>
      <c r="C737" s="84">
        <v>1738.5019090599999</v>
      </c>
      <c r="D737" s="84">
        <v>1728.62220989</v>
      </c>
      <c r="E737" s="84">
        <v>184.12448459999999</v>
      </c>
      <c r="F737" s="84">
        <v>184.12448459999999</v>
      </c>
    </row>
    <row r="738" spans="1:6" ht="12.75" customHeight="1" x14ac:dyDescent="0.2">
      <c r="A738" s="83" t="s">
        <v>190</v>
      </c>
      <c r="B738" s="83">
        <v>4</v>
      </c>
      <c r="C738" s="84">
        <v>1729.1496880899999</v>
      </c>
      <c r="D738" s="84">
        <v>1726.0509973600001</v>
      </c>
      <c r="E738" s="84">
        <v>183.85061146999999</v>
      </c>
      <c r="F738" s="84">
        <v>183.85061146999999</v>
      </c>
    </row>
    <row r="739" spans="1:6" ht="12.75" customHeight="1" x14ac:dyDescent="0.2">
      <c r="A739" s="83" t="s">
        <v>190</v>
      </c>
      <c r="B739" s="83">
        <v>5</v>
      </c>
      <c r="C739" s="84">
        <v>1724.8495912999999</v>
      </c>
      <c r="D739" s="84">
        <v>1721.6830273400001</v>
      </c>
      <c r="E739" s="84">
        <v>183.38535641000001</v>
      </c>
      <c r="F739" s="84">
        <v>183.38535641000001</v>
      </c>
    </row>
    <row r="740" spans="1:6" ht="12.75" customHeight="1" x14ac:dyDescent="0.2">
      <c r="A740" s="83" t="s">
        <v>190</v>
      </c>
      <c r="B740" s="83">
        <v>6</v>
      </c>
      <c r="C740" s="84">
        <v>1755.0611210500001</v>
      </c>
      <c r="D740" s="84">
        <v>1746.27383403</v>
      </c>
      <c r="E740" s="84">
        <v>186.00465030999999</v>
      </c>
      <c r="F740" s="84">
        <v>186.00465030999999</v>
      </c>
    </row>
    <row r="741" spans="1:6" ht="12.75" customHeight="1" x14ac:dyDescent="0.2">
      <c r="A741" s="83" t="s">
        <v>190</v>
      </c>
      <c r="B741" s="83">
        <v>7</v>
      </c>
      <c r="C741" s="84">
        <v>1796.6446542599999</v>
      </c>
      <c r="D741" s="84">
        <v>1785.9327778899999</v>
      </c>
      <c r="E741" s="84">
        <v>190.22892937</v>
      </c>
      <c r="F741" s="84">
        <v>190.22892937</v>
      </c>
    </row>
    <row r="742" spans="1:6" ht="12.75" customHeight="1" x14ac:dyDescent="0.2">
      <c r="A742" s="83" t="s">
        <v>190</v>
      </c>
      <c r="B742" s="83">
        <v>8</v>
      </c>
      <c r="C742" s="84">
        <v>1735.17781371</v>
      </c>
      <c r="D742" s="84">
        <v>1724.7307655899999</v>
      </c>
      <c r="E742" s="84">
        <v>183.70998675999999</v>
      </c>
      <c r="F742" s="84">
        <v>183.70998675999999</v>
      </c>
    </row>
    <row r="743" spans="1:6" ht="12.75" customHeight="1" x14ac:dyDescent="0.2">
      <c r="A743" s="83" t="s">
        <v>190</v>
      </c>
      <c r="B743" s="83">
        <v>9</v>
      </c>
      <c r="C743" s="84">
        <v>1732.40946852</v>
      </c>
      <c r="D743" s="84">
        <v>1722.6687967299999</v>
      </c>
      <c r="E743" s="84">
        <v>183.4903558</v>
      </c>
      <c r="F743" s="84">
        <v>183.4903558</v>
      </c>
    </row>
    <row r="744" spans="1:6" ht="12.75" customHeight="1" x14ac:dyDescent="0.2">
      <c r="A744" s="83" t="s">
        <v>190</v>
      </c>
      <c r="B744" s="83">
        <v>10</v>
      </c>
      <c r="C744" s="84">
        <v>1701.0123383</v>
      </c>
      <c r="D744" s="84">
        <v>1693.7592741399999</v>
      </c>
      <c r="E744" s="84">
        <v>180.41105315999999</v>
      </c>
      <c r="F744" s="84">
        <v>180.41105315999999</v>
      </c>
    </row>
    <row r="745" spans="1:6" ht="12.75" customHeight="1" x14ac:dyDescent="0.2">
      <c r="A745" s="83" t="s">
        <v>190</v>
      </c>
      <c r="B745" s="83">
        <v>11</v>
      </c>
      <c r="C745" s="84">
        <v>1694.3592523100001</v>
      </c>
      <c r="D745" s="84">
        <v>1690.9507133699999</v>
      </c>
      <c r="E745" s="84">
        <v>180.11189883</v>
      </c>
      <c r="F745" s="84">
        <v>180.11189883</v>
      </c>
    </row>
    <row r="746" spans="1:6" ht="12.75" customHeight="1" x14ac:dyDescent="0.2">
      <c r="A746" s="83" t="s">
        <v>190</v>
      </c>
      <c r="B746" s="83">
        <v>12</v>
      </c>
      <c r="C746" s="84">
        <v>1707.0844725699999</v>
      </c>
      <c r="D746" s="84">
        <v>1706.2674324699999</v>
      </c>
      <c r="E746" s="84">
        <v>181.74336174000001</v>
      </c>
      <c r="F746" s="84">
        <v>181.74336174000001</v>
      </c>
    </row>
    <row r="747" spans="1:6" ht="12.75" customHeight="1" x14ac:dyDescent="0.2">
      <c r="A747" s="83" t="s">
        <v>190</v>
      </c>
      <c r="B747" s="83">
        <v>13</v>
      </c>
      <c r="C747" s="84">
        <v>1731.7853252299999</v>
      </c>
      <c r="D747" s="84">
        <v>1728.9462227900001</v>
      </c>
      <c r="E747" s="84">
        <v>184.15899689</v>
      </c>
      <c r="F747" s="84">
        <v>184.15899689</v>
      </c>
    </row>
    <row r="748" spans="1:6" ht="12.75" customHeight="1" x14ac:dyDescent="0.2">
      <c r="A748" s="83" t="s">
        <v>190</v>
      </c>
      <c r="B748" s="83">
        <v>14</v>
      </c>
      <c r="C748" s="84">
        <v>1750.8751397599999</v>
      </c>
      <c r="D748" s="84">
        <v>1749.53354184</v>
      </c>
      <c r="E748" s="84">
        <v>186.35185863000001</v>
      </c>
      <c r="F748" s="84">
        <v>186.35185863000001</v>
      </c>
    </row>
    <row r="749" spans="1:6" ht="12.75" customHeight="1" x14ac:dyDescent="0.2">
      <c r="A749" s="83" t="s">
        <v>190</v>
      </c>
      <c r="B749" s="83">
        <v>15</v>
      </c>
      <c r="C749" s="84">
        <v>1771.6168581699999</v>
      </c>
      <c r="D749" s="84">
        <v>1762.9528453099999</v>
      </c>
      <c r="E749" s="84">
        <v>187.78121798999999</v>
      </c>
      <c r="F749" s="84">
        <v>187.78121798999999</v>
      </c>
    </row>
    <row r="750" spans="1:6" ht="12.75" customHeight="1" x14ac:dyDescent="0.2">
      <c r="A750" s="83" t="s">
        <v>190</v>
      </c>
      <c r="B750" s="83">
        <v>16</v>
      </c>
      <c r="C750" s="84">
        <v>1788.7212030799999</v>
      </c>
      <c r="D750" s="84">
        <v>1778.65479654</v>
      </c>
      <c r="E750" s="84">
        <v>189.45371395999999</v>
      </c>
      <c r="F750" s="84">
        <v>189.45371395999999</v>
      </c>
    </row>
    <row r="751" spans="1:6" ht="12.75" customHeight="1" x14ac:dyDescent="0.2">
      <c r="A751" s="83" t="s">
        <v>190</v>
      </c>
      <c r="B751" s="83">
        <v>17</v>
      </c>
      <c r="C751" s="84">
        <v>1778.6568947200001</v>
      </c>
      <c r="D751" s="84">
        <v>1768.5264596</v>
      </c>
      <c r="E751" s="84">
        <v>188.37489245</v>
      </c>
      <c r="F751" s="84">
        <v>188.37489245</v>
      </c>
    </row>
    <row r="752" spans="1:6" ht="12.75" customHeight="1" x14ac:dyDescent="0.2">
      <c r="A752" s="83" t="s">
        <v>190</v>
      </c>
      <c r="B752" s="83">
        <v>18</v>
      </c>
      <c r="C752" s="84">
        <v>1728.8731252</v>
      </c>
      <c r="D752" s="84">
        <v>1725.3792267599999</v>
      </c>
      <c r="E752" s="84">
        <v>183.77905770999999</v>
      </c>
      <c r="F752" s="84">
        <v>183.77905770999999</v>
      </c>
    </row>
    <row r="753" spans="1:6" ht="12.75" customHeight="1" x14ac:dyDescent="0.2">
      <c r="A753" s="83" t="s">
        <v>190</v>
      </c>
      <c r="B753" s="83">
        <v>19</v>
      </c>
      <c r="C753" s="84">
        <v>1678.7191170799999</v>
      </c>
      <c r="D753" s="84">
        <v>1673.31333827</v>
      </c>
      <c r="E753" s="84">
        <v>178.23325087000001</v>
      </c>
      <c r="F753" s="84">
        <v>178.23325087000001</v>
      </c>
    </row>
    <row r="754" spans="1:6" ht="12.75" customHeight="1" x14ac:dyDescent="0.2">
      <c r="A754" s="83" t="s">
        <v>190</v>
      </c>
      <c r="B754" s="83">
        <v>20</v>
      </c>
      <c r="C754" s="84">
        <v>1639.8914165599999</v>
      </c>
      <c r="D754" s="84">
        <v>1638.5296535499999</v>
      </c>
      <c r="E754" s="84">
        <v>174.52826085999999</v>
      </c>
      <c r="F754" s="84">
        <v>174.52826085999999</v>
      </c>
    </row>
    <row r="755" spans="1:6" ht="12.75" customHeight="1" x14ac:dyDescent="0.2">
      <c r="A755" s="83" t="s">
        <v>190</v>
      </c>
      <c r="B755" s="83">
        <v>21</v>
      </c>
      <c r="C755" s="84">
        <v>1674.8850539099999</v>
      </c>
      <c r="D755" s="84">
        <v>1666.71790663</v>
      </c>
      <c r="E755" s="84">
        <v>177.53073735999999</v>
      </c>
      <c r="F755" s="84">
        <v>177.53073735999999</v>
      </c>
    </row>
    <row r="756" spans="1:6" ht="12.75" customHeight="1" x14ac:dyDescent="0.2">
      <c r="A756" s="83" t="s">
        <v>190</v>
      </c>
      <c r="B756" s="83">
        <v>22</v>
      </c>
      <c r="C756" s="84">
        <v>1685.2063028299999</v>
      </c>
      <c r="D756" s="84">
        <v>1683.3787282999999</v>
      </c>
      <c r="E756" s="84">
        <v>179.30536756999999</v>
      </c>
      <c r="F756" s="84">
        <v>179.30536756999999</v>
      </c>
    </row>
    <row r="757" spans="1:6" ht="12.75" customHeight="1" x14ac:dyDescent="0.2">
      <c r="A757" s="83" t="s">
        <v>190</v>
      </c>
      <c r="B757" s="83">
        <v>23</v>
      </c>
      <c r="C757" s="84">
        <v>1751.95386435</v>
      </c>
      <c r="D757" s="84">
        <v>1746.8863632600001</v>
      </c>
      <c r="E757" s="84">
        <v>186.06989396</v>
      </c>
      <c r="F757" s="84">
        <v>186.06989396</v>
      </c>
    </row>
    <row r="758" spans="1:6" ht="12.75" customHeight="1" x14ac:dyDescent="0.2">
      <c r="A758" s="83" t="s">
        <v>190</v>
      </c>
      <c r="B758" s="83">
        <v>24</v>
      </c>
      <c r="C758" s="84">
        <v>1804.53011006</v>
      </c>
      <c r="D758" s="84">
        <v>1803.9909102700001</v>
      </c>
      <c r="E758" s="84">
        <v>192.15239437</v>
      </c>
      <c r="F758" s="84">
        <v>192.15239437</v>
      </c>
    </row>
    <row r="759" spans="1:6" ht="12.75" customHeight="1" x14ac:dyDescent="0.2">
      <c r="A759" s="83" t="s">
        <v>191</v>
      </c>
      <c r="B759" s="83">
        <v>1</v>
      </c>
      <c r="C759" s="84">
        <v>1864.9460153099999</v>
      </c>
      <c r="D759" s="84">
        <v>1855.69809341</v>
      </c>
      <c r="E759" s="84">
        <v>197.65999364999999</v>
      </c>
      <c r="F759" s="84">
        <v>197.65999364999999</v>
      </c>
    </row>
    <row r="760" spans="1:6" ht="12.75" customHeight="1" x14ac:dyDescent="0.2">
      <c r="A760" s="83" t="s">
        <v>191</v>
      </c>
      <c r="B760" s="83">
        <v>2</v>
      </c>
      <c r="C760" s="84">
        <v>1924.1628134699999</v>
      </c>
      <c r="D760" s="84">
        <v>1918.9346849200001</v>
      </c>
      <c r="E760" s="84">
        <v>204.3956498</v>
      </c>
      <c r="F760" s="84">
        <v>204.3956498</v>
      </c>
    </row>
    <row r="761" spans="1:6" ht="12.75" customHeight="1" x14ac:dyDescent="0.2">
      <c r="A761" s="83" t="s">
        <v>191</v>
      </c>
      <c r="B761" s="83">
        <v>3</v>
      </c>
      <c r="C761" s="84">
        <v>1986.5306144799999</v>
      </c>
      <c r="D761" s="84">
        <v>1981.3831180100001</v>
      </c>
      <c r="E761" s="84">
        <v>211.04735511999999</v>
      </c>
      <c r="F761" s="84">
        <v>211.04735511999999</v>
      </c>
    </row>
    <row r="762" spans="1:6" ht="12.75" customHeight="1" x14ac:dyDescent="0.2">
      <c r="A762" s="83" t="s">
        <v>191</v>
      </c>
      <c r="B762" s="83">
        <v>4</v>
      </c>
      <c r="C762" s="84">
        <v>2001.22590365</v>
      </c>
      <c r="D762" s="84">
        <v>1992.1594669399999</v>
      </c>
      <c r="E762" s="84">
        <v>212.19519973999999</v>
      </c>
      <c r="F762" s="84">
        <v>212.19519973999999</v>
      </c>
    </row>
    <row r="763" spans="1:6" ht="12.75" customHeight="1" x14ac:dyDescent="0.2">
      <c r="A763" s="83" t="s">
        <v>191</v>
      </c>
      <c r="B763" s="83">
        <v>5</v>
      </c>
      <c r="C763" s="84">
        <v>2001.5298912999999</v>
      </c>
      <c r="D763" s="84">
        <v>1992.9658104299999</v>
      </c>
      <c r="E763" s="84">
        <v>212.28108755</v>
      </c>
      <c r="F763" s="84">
        <v>212.28108755</v>
      </c>
    </row>
    <row r="764" spans="1:6" ht="12.75" customHeight="1" x14ac:dyDescent="0.2">
      <c r="A764" s="83" t="s">
        <v>191</v>
      </c>
      <c r="B764" s="83">
        <v>6</v>
      </c>
      <c r="C764" s="84">
        <v>1985.77072069</v>
      </c>
      <c r="D764" s="84">
        <v>1976.22483526</v>
      </c>
      <c r="E764" s="84">
        <v>210.49791977000001</v>
      </c>
      <c r="F764" s="84">
        <v>210.49791977000001</v>
      </c>
    </row>
    <row r="765" spans="1:6" ht="12.75" customHeight="1" x14ac:dyDescent="0.2">
      <c r="A765" s="83" t="s">
        <v>191</v>
      </c>
      <c r="B765" s="83">
        <v>7</v>
      </c>
      <c r="C765" s="84">
        <v>1899.16905488</v>
      </c>
      <c r="D765" s="84">
        <v>1889.63340275</v>
      </c>
      <c r="E765" s="84">
        <v>201.27461882</v>
      </c>
      <c r="F765" s="84">
        <v>201.27461882</v>
      </c>
    </row>
    <row r="766" spans="1:6" ht="12.75" customHeight="1" x14ac:dyDescent="0.2">
      <c r="A766" s="83" t="s">
        <v>191</v>
      </c>
      <c r="B766" s="83">
        <v>8</v>
      </c>
      <c r="C766" s="84">
        <v>1809.6438915900001</v>
      </c>
      <c r="D766" s="84">
        <v>1804.03587079</v>
      </c>
      <c r="E766" s="84">
        <v>192.15718333999999</v>
      </c>
      <c r="F766" s="84">
        <v>192.15718333999999</v>
      </c>
    </row>
    <row r="767" spans="1:6" ht="12.75" customHeight="1" x14ac:dyDescent="0.2">
      <c r="A767" s="83" t="s">
        <v>191</v>
      </c>
      <c r="B767" s="83">
        <v>9</v>
      </c>
      <c r="C767" s="84">
        <v>1764.2379314699999</v>
      </c>
      <c r="D767" s="84">
        <v>1755.41285926</v>
      </c>
      <c r="E767" s="84">
        <v>186.97809511</v>
      </c>
      <c r="F767" s="84">
        <v>186.97809511</v>
      </c>
    </row>
    <row r="768" spans="1:6" ht="12.75" customHeight="1" x14ac:dyDescent="0.2">
      <c r="A768" s="83" t="s">
        <v>191</v>
      </c>
      <c r="B768" s="83">
        <v>10</v>
      </c>
      <c r="C768" s="84">
        <v>1746.54412493</v>
      </c>
      <c r="D768" s="84">
        <v>1738.3366590600001</v>
      </c>
      <c r="E768" s="84">
        <v>185.15922079000001</v>
      </c>
      <c r="F768" s="84">
        <v>185.15922079000001</v>
      </c>
    </row>
    <row r="769" spans="1:6" ht="12.75" customHeight="1" x14ac:dyDescent="0.2">
      <c r="A769" s="83" t="s">
        <v>191</v>
      </c>
      <c r="B769" s="83">
        <v>11</v>
      </c>
      <c r="C769" s="84">
        <v>1710.2116718299999</v>
      </c>
      <c r="D769" s="84">
        <v>1707.0327094300001</v>
      </c>
      <c r="E769" s="84">
        <v>181.82487534000001</v>
      </c>
      <c r="F769" s="84">
        <v>181.82487534000001</v>
      </c>
    </row>
    <row r="770" spans="1:6" ht="12.75" customHeight="1" x14ac:dyDescent="0.2">
      <c r="A770" s="83" t="s">
        <v>191</v>
      </c>
      <c r="B770" s="83">
        <v>12</v>
      </c>
      <c r="C770" s="84">
        <v>1734.0386843000001</v>
      </c>
      <c r="D770" s="84">
        <v>1729.9041175899999</v>
      </c>
      <c r="E770" s="84">
        <v>184.26102721999999</v>
      </c>
      <c r="F770" s="84">
        <v>184.26102721999999</v>
      </c>
    </row>
    <row r="771" spans="1:6" ht="12.75" customHeight="1" x14ac:dyDescent="0.2">
      <c r="A771" s="83" t="s">
        <v>191</v>
      </c>
      <c r="B771" s="83">
        <v>13</v>
      </c>
      <c r="C771" s="84">
        <v>1759.40152704</v>
      </c>
      <c r="D771" s="84">
        <v>1751.02336668</v>
      </c>
      <c r="E771" s="84">
        <v>186.51054758000001</v>
      </c>
      <c r="F771" s="84">
        <v>186.51054758000001</v>
      </c>
    </row>
    <row r="772" spans="1:6" ht="12.75" customHeight="1" x14ac:dyDescent="0.2">
      <c r="A772" s="83" t="s">
        <v>191</v>
      </c>
      <c r="B772" s="83">
        <v>14</v>
      </c>
      <c r="C772" s="84">
        <v>1772.56315498</v>
      </c>
      <c r="D772" s="84">
        <v>1767.03418339</v>
      </c>
      <c r="E772" s="84">
        <v>188.21594239999999</v>
      </c>
      <c r="F772" s="84">
        <v>188.21594239999999</v>
      </c>
    </row>
    <row r="773" spans="1:6" ht="12.75" customHeight="1" x14ac:dyDescent="0.2">
      <c r="A773" s="83" t="s">
        <v>191</v>
      </c>
      <c r="B773" s="83">
        <v>15</v>
      </c>
      <c r="C773" s="84">
        <v>1783.82261197</v>
      </c>
      <c r="D773" s="84">
        <v>1777.54860697</v>
      </c>
      <c r="E773" s="84">
        <v>189.33588799</v>
      </c>
      <c r="F773" s="84">
        <v>189.33588799</v>
      </c>
    </row>
    <row r="774" spans="1:6" ht="12.75" customHeight="1" x14ac:dyDescent="0.2">
      <c r="A774" s="83" t="s">
        <v>191</v>
      </c>
      <c r="B774" s="83">
        <v>16</v>
      </c>
      <c r="C774" s="84">
        <v>1799.0410305800001</v>
      </c>
      <c r="D774" s="84">
        <v>1790.31473383</v>
      </c>
      <c r="E774" s="84">
        <v>190.69567413999999</v>
      </c>
      <c r="F774" s="84">
        <v>190.69567413999999</v>
      </c>
    </row>
    <row r="775" spans="1:6" ht="12.75" customHeight="1" x14ac:dyDescent="0.2">
      <c r="A775" s="83" t="s">
        <v>191</v>
      </c>
      <c r="B775" s="83">
        <v>17</v>
      </c>
      <c r="C775" s="84">
        <v>1796.1678183700001</v>
      </c>
      <c r="D775" s="84">
        <v>1787.2469350399999</v>
      </c>
      <c r="E775" s="84">
        <v>190.36890704000001</v>
      </c>
      <c r="F775" s="84">
        <v>190.36890704000001</v>
      </c>
    </row>
    <row r="776" spans="1:6" ht="12.75" customHeight="1" x14ac:dyDescent="0.2">
      <c r="A776" s="83" t="s">
        <v>191</v>
      </c>
      <c r="B776" s="83">
        <v>18</v>
      </c>
      <c r="C776" s="84">
        <v>1769.10147104</v>
      </c>
      <c r="D776" s="84">
        <v>1760.5445423900001</v>
      </c>
      <c r="E776" s="84">
        <v>187.52469719999999</v>
      </c>
      <c r="F776" s="84">
        <v>187.52469719999999</v>
      </c>
    </row>
    <row r="777" spans="1:6" ht="12.75" customHeight="1" x14ac:dyDescent="0.2">
      <c r="A777" s="83" t="s">
        <v>191</v>
      </c>
      <c r="B777" s="83">
        <v>19</v>
      </c>
      <c r="C777" s="84">
        <v>1703.3525188599999</v>
      </c>
      <c r="D777" s="84">
        <v>1695.1982165700001</v>
      </c>
      <c r="E777" s="84">
        <v>180.56432235</v>
      </c>
      <c r="F777" s="84">
        <v>180.56432235</v>
      </c>
    </row>
    <row r="778" spans="1:6" ht="12.75" customHeight="1" x14ac:dyDescent="0.2">
      <c r="A778" s="83" t="s">
        <v>191</v>
      </c>
      <c r="B778" s="83">
        <v>20</v>
      </c>
      <c r="C778" s="84">
        <v>1680.12089984</v>
      </c>
      <c r="D778" s="84">
        <v>1671.8023393000001</v>
      </c>
      <c r="E778" s="84">
        <v>178.07230655999999</v>
      </c>
      <c r="F778" s="84">
        <v>178.07230655999999</v>
      </c>
    </row>
    <row r="779" spans="1:6" ht="12.75" customHeight="1" x14ac:dyDescent="0.2">
      <c r="A779" s="83" t="s">
        <v>191</v>
      </c>
      <c r="B779" s="83">
        <v>21</v>
      </c>
      <c r="C779" s="84">
        <v>1702.8613204400001</v>
      </c>
      <c r="D779" s="84">
        <v>1695.03760779</v>
      </c>
      <c r="E779" s="84">
        <v>180.54721508</v>
      </c>
      <c r="F779" s="84">
        <v>180.54721508</v>
      </c>
    </row>
    <row r="780" spans="1:6" ht="12.75" customHeight="1" x14ac:dyDescent="0.2">
      <c r="A780" s="83" t="s">
        <v>191</v>
      </c>
      <c r="B780" s="83">
        <v>22</v>
      </c>
      <c r="C780" s="84">
        <v>1709.4405743499999</v>
      </c>
      <c r="D780" s="84">
        <v>1701.8896165399999</v>
      </c>
      <c r="E780" s="84">
        <v>181.27705793999999</v>
      </c>
      <c r="F780" s="84">
        <v>181.27705793999999</v>
      </c>
    </row>
    <row r="781" spans="1:6" ht="12.75" customHeight="1" x14ac:dyDescent="0.2">
      <c r="A781" s="83" t="s">
        <v>191</v>
      </c>
      <c r="B781" s="83">
        <v>23</v>
      </c>
      <c r="C781" s="84">
        <v>1773.5298397700001</v>
      </c>
      <c r="D781" s="84">
        <v>1765.2609198299999</v>
      </c>
      <c r="E781" s="84">
        <v>188.02706294000001</v>
      </c>
      <c r="F781" s="84">
        <v>188.02706294000001</v>
      </c>
    </row>
    <row r="782" spans="1:6" ht="12.75" customHeight="1" x14ac:dyDescent="0.2">
      <c r="A782" s="83" t="s">
        <v>191</v>
      </c>
      <c r="B782" s="83">
        <v>24</v>
      </c>
      <c r="C782" s="84">
        <v>1790.6440302999999</v>
      </c>
      <c r="D782" s="84">
        <v>1781.96021759</v>
      </c>
      <c r="E782" s="84">
        <v>189.80579144000001</v>
      </c>
      <c r="F782" s="84">
        <v>189.80579144000001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2023-11-16T11:36:18Z</dcterms:modified>
</cp:coreProperties>
</file>